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fileshareepavic.file.core.windows.net\fileshareepavic\Science\Data_Vic\MFSN\"/>
    </mc:Choice>
  </mc:AlternateContent>
  <xr:revisionPtr revIDLastSave="0" documentId="13_ncr:1_{B1FFB02A-5455-46E2-95E5-402C8D84A1AB}" xr6:coauthVersionLast="47" xr6:coauthVersionMax="47" xr10:uidLastSave="{00000000-0000-0000-0000-000000000000}"/>
  <bookViews>
    <workbookView xWindow="-13200" yWindow="-16320" windowWidth="29040" windowHeight="15840" activeTab="3" xr2:uid="{AEA037D3-6967-4044-951B-845896DD44A1}"/>
  </bookViews>
  <sheets>
    <sheet name="Data" sheetId="1" r:id="rId1"/>
    <sheet name="Parameters" sheetId="2" r:id="rId2"/>
    <sheet name="Site Metadata" sheetId="3" r:id="rId3"/>
    <sheet name="Dataset Information Panel" sheetId="4" r:id="rId4"/>
  </sheets>
  <definedNames>
    <definedName name="_xlnm._FilterDatabase" localSheetId="0" hidden="1">Data!$A$1:$Y$1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4" l="1"/>
  <c r="C12" i="4"/>
  <c r="C11" i="4"/>
  <c r="C10" i="4"/>
  <c r="C9" i="4"/>
  <c r="C8" i="4"/>
  <c r="C7" i="4"/>
  <c r="B2" i="4"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C0D6930-504E-4BB7-8A2E-3C40E391BC39}" keepAlive="1" name="Query - Data" description="Connection to the 'Data' query in the workbook." type="5" refreshedVersion="0" background="1" saveData="1">
    <dbPr connection="Provider=Microsoft.Mashup.OleDb.1;Data Source=$Workbook$;Location=Data;Extended Properties=&quot;&quot;" command="SELECT * FROM [Data]"/>
  </connection>
</connections>
</file>

<file path=xl/sharedStrings.xml><?xml version="1.0" encoding="utf-8"?>
<sst xmlns="http://schemas.openxmlformats.org/spreadsheetml/2006/main" count="10477" uniqueCount="253">
  <si>
    <t>site_id</t>
  </si>
  <si>
    <t>site_name_short</t>
  </si>
  <si>
    <t>water_body</t>
  </si>
  <si>
    <t>date</t>
  </si>
  <si>
    <t>Type</t>
  </si>
  <si>
    <t>CHL_A</t>
  </si>
  <si>
    <t>Secchi_depth_m</t>
  </si>
  <si>
    <t>DO_mg</t>
  </si>
  <si>
    <t>FL</t>
  </si>
  <si>
    <t>PAR</t>
  </si>
  <si>
    <t>Sal</t>
  </si>
  <si>
    <t>Temp</t>
  </si>
  <si>
    <t>Turb</t>
  </si>
  <si>
    <t>DO_sat</t>
  </si>
  <si>
    <t>Temperature</t>
  </si>
  <si>
    <t>pH</t>
  </si>
  <si>
    <t>TSS</t>
  </si>
  <si>
    <t>N_NH3</t>
  </si>
  <si>
    <t>N_NO2</t>
  </si>
  <si>
    <t>N_NO3</t>
  </si>
  <si>
    <t>N_NOX</t>
  </si>
  <si>
    <t>N_TOTAL</t>
  </si>
  <si>
    <t>P_PO4</t>
  </si>
  <si>
    <t>P_TOTAL</t>
  </si>
  <si>
    <t>SI</t>
  </si>
  <si>
    <t>Hastings</t>
  </si>
  <si>
    <t>Western Port</t>
  </si>
  <si>
    <t>surface</t>
  </si>
  <si>
    <t>NA</t>
  </si>
  <si>
    <t>Barralier Island</t>
  </si>
  <si>
    <t>Corinella</t>
  </si>
  <si>
    <t>Parameter</t>
  </si>
  <si>
    <t>method_name</t>
  </si>
  <si>
    <t>parameter_name</t>
  </si>
  <si>
    <t>units</t>
  </si>
  <si>
    <t>SPECTROPHOTOMETRY</t>
  </si>
  <si>
    <t>Chlorophyll a</t>
  </si>
  <si>
    <t>ug/L</t>
  </si>
  <si>
    <t>SECCHI DISK</t>
  </si>
  <si>
    <t>Secchi Disk depth</t>
  </si>
  <si>
    <t>m</t>
  </si>
  <si>
    <t>LAB/SEACAT</t>
  </si>
  <si>
    <t>Dissolved oxygen</t>
  </si>
  <si>
    <t>mg/L</t>
  </si>
  <si>
    <t>SEACAT</t>
  </si>
  <si>
    <t>Fluorescence</t>
  </si>
  <si>
    <t>mg/m-3</t>
  </si>
  <si>
    <t>Photosynthetically Active Radiation - Water</t>
  </si>
  <si>
    <t>UEINSTEINS/SQ.M/SEC</t>
  </si>
  <si>
    <t>Salinity</t>
  </si>
  <si>
    <t>PSU</t>
  </si>
  <si>
    <t xml:space="preserve">Temp </t>
  </si>
  <si>
    <t>Water Temperature</t>
  </si>
  <si>
    <t>degree C</t>
  </si>
  <si>
    <t>Turbidity</t>
  </si>
  <si>
    <t>NTU</t>
  </si>
  <si>
    <t>Percent saturated dissolved oxygen</t>
  </si>
  <si>
    <t>%</t>
  </si>
  <si>
    <t>Thermometer</t>
  </si>
  <si>
    <t xml:space="preserve">pH </t>
  </si>
  <si>
    <t>GRAVIMETRIC</t>
  </si>
  <si>
    <t>Suspended solids</t>
  </si>
  <si>
    <t>LAB</t>
  </si>
  <si>
    <t>Ammonia</t>
  </si>
  <si>
    <t>Nitrate</t>
  </si>
  <si>
    <t>oxidised nitrogen</t>
  </si>
  <si>
    <t>Total nitrogen</t>
  </si>
  <si>
    <t>Orthosphosphate</t>
  </si>
  <si>
    <t>Total phosphorus</t>
  </si>
  <si>
    <t>Silica</t>
  </si>
  <si>
    <t>site_name_long</t>
  </si>
  <si>
    <t>latitude</t>
  </si>
  <si>
    <t>longitude</t>
  </si>
  <si>
    <t>WESTERNPORT BAY  MCU #709</t>
  </si>
  <si>
    <t>WESTERNPORT BAY  MCU #724</t>
  </si>
  <si>
    <t>WESTERNPORT BAY  MCU #716</t>
  </si>
  <si>
    <t>Dataset Information Panel (DIP)</t>
  </si>
  <si>
    <t>Part A - Data Identity</t>
  </si>
  <si>
    <t>Dataset Unique ID generated:</t>
  </si>
  <si>
    <t>Data Start date (partial / blank)</t>
  </si>
  <si>
    <t>Data End date (partial / blank)</t>
  </si>
  <si>
    <t>Title</t>
  </si>
  <si>
    <t>Discipline area / medium</t>
  </si>
  <si>
    <t>Water Marine</t>
  </si>
  <si>
    <t>Copyright</t>
  </si>
  <si>
    <t>EPA and/or partners without copyright</t>
  </si>
  <si>
    <t>Security Classification</t>
  </si>
  <si>
    <t>Unclassified - not confidential &amp; publicly available</t>
  </si>
  <si>
    <t>Supplying Validation</t>
  </si>
  <si>
    <t>Validated  - Supplying validation done</t>
  </si>
  <si>
    <t>Original data source</t>
  </si>
  <si>
    <t>EPA Specialist System (WIMS, ENVISTA)</t>
  </si>
  <si>
    <t>Specialist marking / Project</t>
  </si>
  <si>
    <t>None</t>
  </si>
  <si>
    <t>Data Quality Indicator</t>
  </si>
  <si>
    <t>Not calculated / not applicable</t>
  </si>
  <si>
    <t>Part B - Specialist Science Contacts</t>
  </si>
  <si>
    <t>Organisation</t>
  </si>
  <si>
    <t>Environment Protection Authority (EPA) Victoria</t>
  </si>
  <si>
    <t>Manager</t>
  </si>
  <si>
    <t>Team Lead</t>
  </si>
  <si>
    <t>EPA Subject Matter Expert (non-mgmt)</t>
  </si>
  <si>
    <t>Part C - Supplying Contacts</t>
  </si>
  <si>
    <t>Organisation and Team</t>
  </si>
  <si>
    <t>Data Supply Owner (Manager / Lead)</t>
  </si>
  <si>
    <t>Data Supply Contact  (Operator)</t>
  </si>
  <si>
    <t>Part D - Data Integrity indicators</t>
  </si>
  <si>
    <t>Quality Assurance</t>
  </si>
  <si>
    <t>Peer reviewed</t>
  </si>
  <si>
    <t>Data Completeness</t>
  </si>
  <si>
    <t>Validated</t>
  </si>
  <si>
    <t>Data Consistency</t>
  </si>
  <si>
    <t>Consistent</t>
  </si>
  <si>
    <t>Data Accuracy</t>
  </si>
  <si>
    <t>Reliable</t>
  </si>
  <si>
    <t>Duplicate error limits (%)</t>
  </si>
  <si>
    <t>Comparability</t>
  </si>
  <si>
    <t>n/a</t>
  </si>
  <si>
    <t>Representativeness</t>
  </si>
  <si>
    <t>Accurate</t>
  </si>
  <si>
    <t>Aggregation</t>
  </si>
  <si>
    <t>Part E - Parameters and Standards</t>
  </si>
  <si>
    <t>Sample Method</t>
  </si>
  <si>
    <t>Sample Duration</t>
  </si>
  <si>
    <t>Manual</t>
  </si>
  <si>
    <t xml:space="preserve">Sampling frequency </t>
  </si>
  <si>
    <t xml:space="preserve">Monthly (where possible) </t>
  </si>
  <si>
    <t>Sample Duplicate</t>
  </si>
  <si>
    <t xml:space="preserve">Sample Parameters </t>
  </si>
  <si>
    <t>Refer to parameters tab</t>
  </si>
  <si>
    <t>Units of measure</t>
  </si>
  <si>
    <t>Limits of reporting / detection methods</t>
  </si>
  <si>
    <t>Analysis method</t>
  </si>
  <si>
    <t>Standard method: Agreed ID</t>
  </si>
  <si>
    <t>Analysis machine</t>
  </si>
  <si>
    <t>Measure duplicate number</t>
  </si>
  <si>
    <t>Standards/Certification</t>
  </si>
  <si>
    <t xml:space="preserve">Part F - Field, Context and Analysis </t>
  </si>
  <si>
    <t>Purpose / Abstract</t>
  </si>
  <si>
    <t>Intended audience</t>
  </si>
  <si>
    <t>Publicly available</t>
  </si>
  <si>
    <t>Original source of data</t>
  </si>
  <si>
    <t>Monitoring</t>
  </si>
  <si>
    <t>File Media Type(s)</t>
  </si>
  <si>
    <t xml:space="preserve"> Alpha-numeric</t>
  </si>
  <si>
    <t>Relevant References</t>
  </si>
  <si>
    <t>Lineage</t>
  </si>
  <si>
    <t>Scientific sampling</t>
  </si>
  <si>
    <t>Field Equipment</t>
  </si>
  <si>
    <t>Various</t>
  </si>
  <si>
    <t>Field methods</t>
  </si>
  <si>
    <t>Manual sampling</t>
  </si>
  <si>
    <t>Vertical extent of data</t>
  </si>
  <si>
    <t xml:space="preserve">Various </t>
  </si>
  <si>
    <t>Analytical methods</t>
  </si>
  <si>
    <t>Part G - Geospatial and Modelling</t>
  </si>
  <si>
    <t>Geographic Extent</t>
  </si>
  <si>
    <t>Victoria</t>
  </si>
  <si>
    <t>Address or location</t>
  </si>
  <si>
    <t>Refer to metadata tab</t>
  </si>
  <si>
    <t>Geographic Extent Name</t>
  </si>
  <si>
    <t>Geographic Extent Polygon</t>
  </si>
  <si>
    <t>Geospatial Accuracy</t>
  </si>
  <si>
    <t>The allowable error in attribute accuracy is unknown</t>
  </si>
  <si>
    <t>Geospatial Coverage</t>
  </si>
  <si>
    <t>Geospatial Scale</t>
  </si>
  <si>
    <t>Resolution level</t>
  </si>
  <si>
    <t>Part H - User Defined Fields</t>
  </si>
  <si>
    <t>Add as required</t>
  </si>
  <si>
    <t xml:space="preserve">EPA Victoria Terms of Use </t>
  </si>
  <si>
    <t>By accepting or accessing EPA Data (Data) you are deemed to have accepted and are bound by these Terms of Use. You acknowledge that rights to the Data are granted by the EPA on a non-exclusive, non-commercial basis and that the Data is made available on an ‘as is’ basis. If you use or rely on the Data you do so at your own risk and acknowledge that the Data:is subject to the inherent uncertainties of scientific and technical research and may not be accurate, current or complete; and does not constitute professional, scientific or technical advice.
To the maximum extent permitted by law: the Data is provided without warranties of any kind either expressed or implied, including but not limited to implied warranties of fitness for a particular purpose, and the EPA disclaims all such warranties; and the EPA accepts no liability whatsoever for any loss, damage or injury suffered by you or any third party that may arise from or in connection with the granting of access to, use or disclosure of or reliance on the Data.These Terms of Use are governed by and are to be construed in accordance with the laws of the State of Victoria.</t>
  </si>
  <si>
    <t>Applied Sciences Group (ASG) 
Source Codes</t>
  </si>
  <si>
    <t>1) Data subject to which discipline area(s)?</t>
  </si>
  <si>
    <t>Discipline</t>
  </si>
  <si>
    <t>Select from dropdown:</t>
  </si>
  <si>
    <t>Air</t>
  </si>
  <si>
    <t>AIR-</t>
  </si>
  <si>
    <t>Operational data</t>
  </si>
  <si>
    <t>OPS-</t>
  </si>
  <si>
    <t>Groundwater</t>
  </si>
  <si>
    <t>GND-</t>
  </si>
  <si>
    <t>Chemistry</t>
  </si>
  <si>
    <t>CHM-</t>
  </si>
  <si>
    <t>Combination / Mixed mediums</t>
  </si>
  <si>
    <t>MIX-</t>
  </si>
  <si>
    <t>MET-</t>
  </si>
  <si>
    <t xml:space="preserve">Freshwater </t>
  </si>
  <si>
    <t>FRS-</t>
  </si>
  <si>
    <t xml:space="preserve">Land </t>
  </si>
  <si>
    <t>LND-</t>
  </si>
  <si>
    <t>MRN-</t>
  </si>
  <si>
    <t>Noise</t>
  </si>
  <si>
    <t>NSE-</t>
  </si>
  <si>
    <t>Odour</t>
  </si>
  <si>
    <t>ODR-</t>
  </si>
  <si>
    <t>Waste</t>
  </si>
  <si>
    <t>WST-</t>
  </si>
  <si>
    <t>2) Copyright</t>
  </si>
  <si>
    <t>Originator</t>
  </si>
  <si>
    <t>PUB-</t>
  </si>
  <si>
    <t>EPA and/or partners subject to copyright</t>
  </si>
  <si>
    <t>CPY-</t>
  </si>
  <si>
    <t>4) Supplying validation</t>
  </si>
  <si>
    <t>Assurance</t>
  </si>
  <si>
    <t>Unvalidated - No supplying validation</t>
  </si>
  <si>
    <t>UNV-</t>
  </si>
  <si>
    <t>VAL-</t>
  </si>
  <si>
    <t>5) What is the quality level of the data?</t>
  </si>
  <si>
    <t>Very high / &lt; 5% error rate</t>
  </si>
  <si>
    <t>VH-</t>
  </si>
  <si>
    <t>High /  6- 10% error rate</t>
  </si>
  <si>
    <t>H-</t>
  </si>
  <si>
    <t>Medium / 11-20% error rate</t>
  </si>
  <si>
    <t>M-</t>
  </si>
  <si>
    <t>Low / &gt; 21% error rate</t>
  </si>
  <si>
    <t>L-</t>
  </si>
  <si>
    <t>6) What is the data classified as?</t>
  </si>
  <si>
    <t>Classification</t>
  </si>
  <si>
    <t>SEC-</t>
  </si>
  <si>
    <r>
      <rPr>
        <b/>
        <sz val="11"/>
        <color theme="1"/>
        <rFont val="Calibri"/>
        <family val="2"/>
        <scheme val="minor"/>
      </rPr>
      <t>Sensitive:</t>
    </r>
    <r>
      <rPr>
        <sz val="11"/>
        <color theme="1"/>
        <rFont val="Calibri"/>
        <family val="2"/>
        <scheme val="minor"/>
      </rPr>
      <t xml:space="preserve"> Manager Approval &amp;/ Supplier Agreement required</t>
    </r>
  </si>
  <si>
    <t>UCS-</t>
  </si>
  <si>
    <r>
      <rPr>
        <b/>
        <sz val="11"/>
        <color theme="1"/>
        <rFont val="Calibri"/>
        <family val="2"/>
        <scheme val="minor"/>
      </rPr>
      <t xml:space="preserve">Unclassified </t>
    </r>
    <r>
      <rPr>
        <sz val="11"/>
        <color theme="1"/>
        <rFont val="Calibri"/>
        <family val="2"/>
        <scheme val="minor"/>
      </rPr>
      <t>- not confidential &amp; publicly available</t>
    </r>
  </si>
  <si>
    <t>UC-</t>
  </si>
  <si>
    <t>11) Specialist marking</t>
  </si>
  <si>
    <t>Data type</t>
  </si>
  <si>
    <t xml:space="preserve"> </t>
  </si>
  <si>
    <t>Emergency Management data</t>
  </si>
  <si>
    <t>EM-</t>
  </si>
  <si>
    <t>Statistical / modelling</t>
  </si>
  <si>
    <t>MOD-</t>
  </si>
  <si>
    <t>Project</t>
  </si>
  <si>
    <t>PRO-</t>
  </si>
  <si>
    <t>12) Original data source</t>
  </si>
  <si>
    <t>Only copy - Original</t>
  </si>
  <si>
    <t>ORI-</t>
  </si>
  <si>
    <t>INT-</t>
  </si>
  <si>
    <t>External party / Laboratory</t>
  </si>
  <si>
    <t>EXT-</t>
  </si>
  <si>
    <t>Citizen science data</t>
  </si>
  <si>
    <t>CIT-</t>
  </si>
  <si>
    <t>Forecasting / Meteorological</t>
  </si>
  <si>
    <t>Quality</t>
  </si>
  <si>
    <r>
      <rPr>
        <b/>
        <sz val="11"/>
        <color theme="1"/>
        <rFont val="Calibri"/>
        <family val="2"/>
        <scheme val="minor"/>
      </rPr>
      <t>Protected:</t>
    </r>
    <r>
      <rPr>
        <sz val="11"/>
        <color theme="1"/>
        <rFont val="Calibri"/>
        <family val="2"/>
        <scheme val="minor"/>
      </rPr>
      <t xml:space="preserve"> Cabinet/commercial in confidence (Do not release)</t>
    </r>
  </si>
  <si>
    <t>1990_02</t>
  </si>
  <si>
    <t>Niskin bottle (water samples) / SeaCAT CTD profiler</t>
  </si>
  <si>
    <t xml:space="preserve">Applied Science Division (ASD) EPA Victoria </t>
  </si>
  <si>
    <t>Caroline Martino</t>
  </si>
  <si>
    <t>Trent Renshaw</t>
  </si>
  <si>
    <t>Water quality data collected from EPA Victoria Marine Fixed Site Network within Western Port. Contains water sample data on a range of nutrients and physical parameters, pertaining to water quality. Data collected monthly, where possible, at known fixed locations (sites) in surface waters.</t>
  </si>
  <si>
    <t>Kelly Zuccala / Chris Garland</t>
  </si>
  <si>
    <t>1990_02-2026_05_Western_Port_Water_quality_data</t>
  </si>
  <si>
    <t>2026_05</t>
  </si>
  <si>
    <t>Western Port Water Quality Data 1990 - 2026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</si>
</sst>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sz val="11"/>
      <name val="Calibri"/>
      <family val="2"/>
      <scheme val="minor"/>
    </font>
    <font>
      <sz val="10"/>
      <color theme="1"/>
      <name val="Arial"/>
      <family val="2"/>
    </font>
    <font>
      <u/>
      <sz val="11"/>
      <color theme="10"/>
      <name val="Calibri"/>
      <family val="2"/>
      <scheme val="minor"/>
    </font>
    <font>
      <b/>
      <sz val="12"/>
      <color theme="4" tint="-0.49995422223578601"/>
      <name val="Arial"/>
      <family val="2"/>
    </font>
    <font>
      <sz val="10"/>
      <name val="Arial"/>
      <family val="2"/>
    </font>
    <font>
      <b/>
      <sz val="10"/>
      <name val="Arial"/>
      <family val="2"/>
    </font>
    <font>
      <sz val="10"/>
      <color theme="9" tint="0.59996337778862885"/>
      <name val="Arial"/>
      <family val="2"/>
    </font>
    <font>
      <sz val="10"/>
      <color rgb="FFFF0000"/>
      <name val="Arial"/>
      <family val="2"/>
    </font>
    <font>
      <b/>
      <i/>
      <sz val="11"/>
      <color theme="1"/>
      <name val="Calibri"/>
      <family val="2"/>
      <scheme val="minor"/>
    </font>
    <font>
      <i/>
      <sz val="11"/>
      <color theme="1"/>
      <name val="Calibri"/>
      <family val="2"/>
      <scheme val="minor"/>
    </font>
    <font>
      <b/>
      <i/>
      <sz val="10"/>
      <name val="Arial"/>
      <family val="2"/>
    </font>
    <font>
      <i/>
      <sz val="10"/>
      <name val="Arial"/>
      <family val="2"/>
    </font>
    <font>
      <u/>
      <sz val="10"/>
      <color theme="4"/>
      <name val="Arial"/>
      <family val="2"/>
    </font>
    <font>
      <b/>
      <sz val="10"/>
      <color theme="6" tint="0.39997558519241921"/>
      <name val="Arial"/>
      <family val="2"/>
    </font>
    <font>
      <b/>
      <sz val="11"/>
      <name val="Calibri"/>
      <family val="2"/>
      <scheme val="minor"/>
    </font>
    <font>
      <sz val="11"/>
      <name val="Calibri"/>
      <family val="2"/>
    </font>
    <font>
      <b/>
      <sz val="11"/>
      <name val="Calibri"/>
      <family val="2"/>
    </font>
    <font>
      <b/>
      <sz val="11"/>
      <color theme="0"/>
      <name val="Calibri"/>
      <family val="2"/>
      <scheme val="minor"/>
    </font>
  </fonts>
  <fills count="1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9" tint="0.59996337778862885"/>
        <bgColor indexed="64"/>
      </patternFill>
    </fill>
    <fill>
      <patternFill patternType="solid">
        <fgColor theme="9" tint="0.79995117038483843"/>
        <bgColor indexed="64"/>
      </patternFill>
    </fill>
    <fill>
      <patternFill patternType="solid">
        <fgColor theme="0" tint="-0.14996795556505021"/>
        <bgColor indexed="64"/>
      </patternFill>
    </fill>
    <fill>
      <patternFill patternType="lightUp">
        <bgColor theme="0" tint="-0.14996795556505021"/>
      </patternFill>
    </fill>
    <fill>
      <patternFill patternType="solid">
        <fgColor theme="6" tint="0.39997558519241921"/>
        <bgColor indexed="64"/>
      </patternFill>
    </fill>
    <fill>
      <patternFill patternType="solid">
        <fgColor theme="4" tint="0.59996337778862885"/>
        <bgColor indexed="64"/>
      </patternFill>
    </fill>
    <fill>
      <patternFill patternType="solid">
        <fgColor rgb="FFDCE6F1"/>
        <bgColor indexed="64"/>
      </patternFill>
    </fill>
    <fill>
      <patternFill patternType="solid">
        <fgColor rgb="FF4F81BD"/>
        <bgColor indexed="64"/>
      </patternFill>
    </fill>
    <fill>
      <patternFill patternType="solid">
        <fgColor theme="4" tint="0.79995117038483843"/>
        <bgColor indexed="64"/>
      </patternFill>
    </fill>
    <fill>
      <patternFill patternType="solid">
        <fgColor theme="2"/>
        <bgColor indexed="64"/>
      </patternFill>
    </fill>
    <fill>
      <patternFill patternType="solid">
        <fgColor theme="6"/>
        <bgColor theme="6"/>
      </patternFill>
    </fill>
    <fill>
      <patternFill patternType="solid">
        <fgColor theme="9"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rgb="FF95B3D7"/>
      </left>
      <right/>
      <top/>
      <bottom style="medium">
        <color rgb="FF95B3D7"/>
      </bottom>
      <diagonal/>
    </border>
    <border>
      <left/>
      <right style="medium">
        <color rgb="FF95B3D7"/>
      </right>
      <top/>
      <bottom style="medium">
        <color rgb="FF95B3D7"/>
      </bottom>
      <diagonal/>
    </border>
    <border>
      <left style="medium">
        <color rgb="FF95B3D7"/>
      </left>
      <right/>
      <top style="medium">
        <color rgb="FF95B3D7"/>
      </top>
      <bottom style="medium">
        <color rgb="FF95B3D7"/>
      </bottom>
      <diagonal/>
    </border>
    <border>
      <left/>
      <right style="medium">
        <color rgb="FF95B3D7"/>
      </right>
      <top style="medium">
        <color rgb="FF95B3D7"/>
      </top>
      <bottom style="medium">
        <color rgb="FF95B3D7"/>
      </bottom>
      <diagonal/>
    </border>
    <border>
      <left style="thin">
        <color theme="4" tint="0.39997558519241921"/>
      </left>
      <right/>
      <top style="thin">
        <color theme="4" tint="0.39997558519241921"/>
      </top>
      <bottom style="thin">
        <color theme="4" tint="0.39997558519241921"/>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theme="6" tint="0.39997558519241921"/>
      </left>
      <right style="thin">
        <color auto="1"/>
      </right>
      <top style="thin">
        <color theme="6" tint="0.39997558519241921"/>
      </top>
      <bottom style="thin">
        <color auto="1"/>
      </bottom>
      <diagonal/>
    </border>
    <border>
      <left style="thin">
        <color indexed="64"/>
      </left>
      <right style="thin">
        <color indexed="64"/>
      </right>
      <top style="thin">
        <color theme="6" tint="0.39997558519241921"/>
      </top>
      <bottom style="thin">
        <color indexed="64"/>
      </bottom>
      <diagonal/>
    </border>
    <border>
      <left style="thin">
        <color theme="6" tint="0.39997558519241921"/>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5" fillId="0" borderId="0"/>
    <xf numFmtId="0" fontId="6" fillId="0" borderId="0" applyNumberFormat="0" applyFill="0" applyBorder="0" applyAlignment="0" applyProtection="0"/>
  </cellStyleXfs>
  <cellXfs count="115">
    <xf numFmtId="0" fontId="0" fillId="0" borderId="0" xfId="0"/>
    <xf numFmtId="0" fontId="0" fillId="0" borderId="2" xfId="0" applyBorder="1"/>
    <xf numFmtId="0" fontId="0" fillId="0" borderId="1" xfId="0" applyBorder="1"/>
    <xf numFmtId="0" fontId="0" fillId="2" borderId="1" xfId="0" applyFill="1" applyBorder="1" applyAlignment="1">
      <alignment horizontal="left"/>
    </xf>
    <xf numFmtId="0" fontId="0" fillId="2" borderId="2" xfId="0" applyFill="1" applyBorder="1" applyAlignment="1">
      <alignment horizontal="left"/>
    </xf>
    <xf numFmtId="0" fontId="0" fillId="0" borderId="3" xfId="0" applyBorder="1"/>
    <xf numFmtId="0" fontId="3" fillId="2" borderId="2" xfId="0" applyFont="1" applyFill="1" applyBorder="1"/>
    <xf numFmtId="0" fontId="0" fillId="2" borderId="1" xfId="0" applyFill="1" applyBorder="1"/>
    <xf numFmtId="0" fontId="8" fillId="0" borderId="0" xfId="0" applyFont="1" applyAlignment="1">
      <alignment vertical="center" wrapText="1"/>
    </xf>
    <xf numFmtId="0" fontId="9" fillId="4" borderId="4" xfId="0" applyFont="1" applyFill="1" applyBorder="1" applyAlignment="1">
      <alignment vertical="center" wrapText="1"/>
    </xf>
    <xf numFmtId="0" fontId="10" fillId="4" borderId="5" xfId="0" applyFont="1" applyFill="1" applyBorder="1" applyAlignment="1" applyProtection="1">
      <alignment horizontal="center" vertical="center" wrapText="1"/>
      <protection hidden="1"/>
    </xf>
    <xf numFmtId="0" fontId="4" fillId="4" borderId="6" xfId="0" applyFont="1" applyFill="1" applyBorder="1" applyAlignment="1">
      <alignment vertical="center" wrapText="1"/>
    </xf>
    <xf numFmtId="0" fontId="11" fillId="0" borderId="0" xfId="0" applyFont="1" applyAlignment="1" applyProtection="1">
      <alignment vertical="center" wrapText="1"/>
      <protection hidden="1"/>
    </xf>
    <xf numFmtId="0" fontId="12" fillId="5" borderId="4" xfId="0" applyFont="1" applyFill="1" applyBorder="1" applyAlignment="1">
      <alignment vertical="center" wrapText="1"/>
    </xf>
    <xf numFmtId="0" fontId="13" fillId="5" borderId="5" xfId="0" applyFont="1" applyFill="1" applyBorder="1" applyAlignment="1" applyProtection="1">
      <alignment horizontal="center" vertical="center" wrapText="1"/>
      <protection locked="0"/>
    </xf>
    <xf numFmtId="0" fontId="13" fillId="5" borderId="6" xfId="0" applyFont="1" applyFill="1" applyBorder="1" applyAlignment="1">
      <alignment vertical="center"/>
    </xf>
    <xf numFmtId="0" fontId="14" fillId="0" borderId="7" xfId="0" applyFont="1" applyBorder="1" applyAlignment="1">
      <alignment vertical="center" wrapText="1"/>
    </xf>
    <xf numFmtId="0" fontId="15" fillId="6" borderId="8" xfId="0" applyFont="1" applyFill="1" applyBorder="1" applyAlignment="1" applyProtection="1">
      <alignment horizontal="center" vertical="center" wrapText="1"/>
      <protection locked="0"/>
    </xf>
    <xf numFmtId="0" fontId="15" fillId="7" borderId="9" xfId="0" applyFont="1" applyFill="1" applyBorder="1" applyAlignment="1">
      <alignment vertical="center" wrapText="1"/>
    </xf>
    <xf numFmtId="0" fontId="14" fillId="0" borderId="10" xfId="0" applyFont="1" applyBorder="1" applyAlignment="1">
      <alignment vertical="center" wrapText="1"/>
    </xf>
    <xf numFmtId="0" fontId="15" fillId="3" borderId="0" xfId="0" applyFont="1" applyFill="1" applyAlignment="1" applyProtection="1">
      <alignment horizontal="center" vertical="center" wrapText="1"/>
      <protection locked="0"/>
    </xf>
    <xf numFmtId="0" fontId="15" fillId="7" borderId="11" xfId="0" applyFont="1" applyFill="1" applyBorder="1" applyAlignment="1">
      <alignment vertical="center" wrapText="1"/>
    </xf>
    <xf numFmtId="0" fontId="9" fillId="6" borderId="10" xfId="0" applyFont="1" applyFill="1" applyBorder="1" applyAlignment="1">
      <alignment vertical="center" wrapText="1"/>
    </xf>
    <xf numFmtId="2" fontId="15" fillId="6" borderId="0" xfId="0" applyNumberFormat="1" applyFont="1" applyFill="1" applyAlignment="1" applyProtection="1">
      <alignment horizontal="center" vertical="center" wrapText="1"/>
      <protection locked="0"/>
    </xf>
    <xf numFmtId="0" fontId="9" fillId="0" borderId="10" xfId="0" applyFont="1" applyBorder="1" applyAlignment="1">
      <alignment vertical="center" wrapText="1"/>
    </xf>
    <xf numFmtId="0" fontId="8" fillId="0" borderId="0" xfId="0" applyFont="1" applyAlignment="1" applyProtection="1">
      <alignment horizontal="center" vertical="center" wrapText="1"/>
      <protection locked="0"/>
    </xf>
    <xf numFmtId="0" fontId="8" fillId="3" borderId="11" xfId="0" applyFont="1" applyFill="1" applyBorder="1" applyAlignment="1">
      <alignment vertical="center" wrapText="1"/>
    </xf>
    <xf numFmtId="0" fontId="8" fillId="6" borderId="0" xfId="0" applyFont="1" applyFill="1" applyAlignment="1" applyProtection="1">
      <alignment horizontal="center" vertical="center" wrapText="1"/>
      <protection locked="0"/>
    </xf>
    <xf numFmtId="0" fontId="8" fillId="6" borderId="11" xfId="0" applyFont="1" applyFill="1" applyBorder="1" applyAlignment="1">
      <alignment vertical="center" wrapText="1"/>
    </xf>
    <xf numFmtId="0" fontId="16" fillId="0" borderId="10" xfId="2" applyFont="1" applyBorder="1" applyAlignment="1" applyProtection="1">
      <alignment vertical="center" wrapText="1"/>
    </xf>
    <xf numFmtId="0" fontId="8" fillId="0" borderId="11" xfId="0" applyFont="1" applyBorder="1" applyAlignment="1">
      <alignment vertical="center" wrapText="1"/>
    </xf>
    <xf numFmtId="0" fontId="9" fillId="3" borderId="10" xfId="0" applyFont="1" applyFill="1" applyBorder="1" applyAlignment="1">
      <alignment vertical="center" wrapText="1"/>
    </xf>
    <xf numFmtId="0" fontId="8" fillId="0" borderId="12" xfId="0" applyFont="1" applyBorder="1" applyAlignment="1" applyProtection="1">
      <alignment horizontal="center" vertical="center" wrapText="1"/>
      <protection locked="0"/>
    </xf>
    <xf numFmtId="0" fontId="8" fillId="0" borderId="13" xfId="0" applyFont="1" applyBorder="1" applyAlignment="1">
      <alignment vertical="center" wrapText="1"/>
    </xf>
    <xf numFmtId="0" fontId="8" fillId="3" borderId="0" xfId="0" applyFont="1" applyFill="1" applyAlignment="1">
      <alignment vertical="center" wrapText="1"/>
    </xf>
    <xf numFmtId="0" fontId="9" fillId="4" borderId="7" xfId="0" applyFont="1" applyFill="1" applyBorder="1" applyAlignment="1">
      <alignment vertical="center" wrapText="1"/>
    </xf>
    <xf numFmtId="0" fontId="9" fillId="4" borderId="0" xfId="0" applyFont="1" applyFill="1" applyAlignment="1">
      <alignment horizontal="center" vertical="center" wrapText="1"/>
    </xf>
    <xf numFmtId="0" fontId="17" fillId="4" borderId="11" xfId="0" applyFont="1" applyFill="1" applyBorder="1" applyAlignment="1">
      <alignment vertical="center" wrapText="1"/>
    </xf>
    <xf numFmtId="0" fontId="9" fillId="4" borderId="5" xfId="0" applyFont="1" applyFill="1" applyBorder="1" applyAlignment="1">
      <alignment horizontal="center" vertical="center" wrapText="1"/>
    </xf>
    <xf numFmtId="0" fontId="17" fillId="4" borderId="6" xfId="0" applyFont="1" applyFill="1" applyBorder="1" applyAlignment="1">
      <alignment vertical="center" wrapText="1"/>
    </xf>
    <xf numFmtId="0" fontId="9" fillId="0" borderId="7" xfId="0" applyFont="1" applyBorder="1" applyAlignment="1">
      <alignment vertical="center" wrapText="1"/>
    </xf>
    <xf numFmtId="0" fontId="9" fillId="4" borderId="6" xfId="0" applyFont="1" applyFill="1" applyBorder="1" applyAlignment="1">
      <alignment vertical="center" wrapText="1"/>
    </xf>
    <xf numFmtId="0" fontId="9" fillId="6" borderId="14" xfId="0" applyFont="1" applyFill="1" applyBorder="1" applyAlignment="1">
      <alignment vertical="center" wrapText="1"/>
    </xf>
    <xf numFmtId="0" fontId="9" fillId="0" borderId="14" xfId="0" applyFont="1" applyBorder="1" applyAlignment="1">
      <alignment vertical="center" wrapText="1"/>
    </xf>
    <xf numFmtId="0" fontId="9" fillId="4" borderId="14" xfId="0" applyFont="1" applyFill="1" applyBorder="1" applyAlignment="1">
      <alignment vertical="center" wrapText="1"/>
    </xf>
    <xf numFmtId="0" fontId="9" fillId="4" borderId="12" xfId="0" applyFont="1" applyFill="1" applyBorder="1" applyAlignment="1" applyProtection="1">
      <alignment horizontal="center" vertical="center" wrapText="1"/>
      <protection locked="0"/>
    </xf>
    <xf numFmtId="0" fontId="8" fillId="4" borderId="5" xfId="0" applyFont="1" applyFill="1" applyBorder="1" applyAlignment="1" applyProtection="1">
      <alignment horizontal="center" vertical="center" wrapText="1"/>
      <protection locked="0"/>
    </xf>
    <xf numFmtId="0" fontId="8" fillId="4" borderId="6" xfId="0" applyFont="1" applyFill="1" applyBorder="1" applyAlignment="1" applyProtection="1">
      <alignment vertical="center" wrapText="1"/>
      <protection locked="0"/>
    </xf>
    <xf numFmtId="0" fontId="8" fillId="0" borderId="0" xfId="0" applyFont="1" applyAlignment="1" applyProtection="1">
      <alignment horizontal="left" vertical="center" wrapText="1"/>
      <protection locked="0"/>
    </xf>
    <xf numFmtId="0" fontId="8" fillId="0" borderId="11" xfId="0" applyFont="1" applyBorder="1" applyAlignment="1" applyProtection="1">
      <alignment vertical="center" wrapText="1"/>
      <protection locked="0"/>
    </xf>
    <xf numFmtId="0" fontId="8" fillId="6" borderId="11" xfId="0" applyFont="1" applyFill="1" applyBorder="1" applyAlignment="1" applyProtection="1">
      <alignment vertical="center" wrapText="1"/>
      <protection locked="0"/>
    </xf>
    <xf numFmtId="0" fontId="9" fillId="8" borderId="4" xfId="0" applyFont="1" applyFill="1" applyBorder="1" applyAlignment="1">
      <alignment vertical="center" wrapText="1"/>
    </xf>
    <xf numFmtId="0" fontId="9" fillId="8" borderId="5" xfId="0" applyFont="1" applyFill="1" applyBorder="1" applyAlignment="1">
      <alignment horizontal="center" vertical="center" wrapText="1"/>
    </xf>
    <xf numFmtId="0" fontId="17" fillId="8" borderId="6" xfId="0" applyFont="1" applyFill="1" applyBorder="1" applyAlignment="1">
      <alignment vertical="center" wrapText="1"/>
    </xf>
    <xf numFmtId="0" fontId="9" fillId="9" borderId="7" xfId="0" applyFont="1" applyFill="1" applyBorder="1" applyAlignment="1">
      <alignment vertical="center" wrapText="1"/>
    </xf>
    <xf numFmtId="0" fontId="8" fillId="0" borderId="0" xfId="0" applyFont="1" applyAlignment="1">
      <alignment horizontal="center" vertical="center" wrapText="1"/>
    </xf>
    <xf numFmtId="0" fontId="18" fillId="0" borderId="0" xfId="0" applyFont="1" applyAlignment="1" applyProtection="1">
      <alignment wrapText="1"/>
      <protection hidden="1"/>
    </xf>
    <xf numFmtId="0" fontId="18" fillId="0" borderId="0" xfId="0" applyFont="1" applyAlignment="1" applyProtection="1">
      <alignment horizontal="center"/>
      <protection hidden="1"/>
    </xf>
    <xf numFmtId="0" fontId="8" fillId="0" borderId="0" xfId="0" applyFont="1" applyAlignment="1" applyProtection="1">
      <alignment vertical="center" wrapText="1"/>
      <protection hidden="1"/>
    </xf>
    <xf numFmtId="0" fontId="4" fillId="0" borderId="0" xfId="0" applyFont="1" applyAlignment="1" applyProtection="1">
      <alignment wrapText="1"/>
      <protection hidden="1"/>
    </xf>
    <xf numFmtId="0" fontId="4" fillId="0" borderId="0" xfId="0" applyFont="1" applyAlignment="1" applyProtection="1">
      <alignment horizontal="center"/>
      <protection hidden="1"/>
    </xf>
    <xf numFmtId="0" fontId="19" fillId="10" borderId="15" xfId="0" applyFont="1" applyFill="1" applyBorder="1" applyAlignment="1" applyProtection="1">
      <alignment vertical="center" wrapText="1"/>
      <protection hidden="1"/>
    </xf>
    <xf numFmtId="0" fontId="19" fillId="10" borderId="16" xfId="0" applyFont="1" applyFill="1" applyBorder="1" applyAlignment="1" applyProtection="1">
      <alignment horizontal="center" vertical="center"/>
      <protection hidden="1"/>
    </xf>
    <xf numFmtId="0" fontId="19" fillId="0" borderId="15" xfId="0" applyFont="1" applyBorder="1" applyAlignment="1" applyProtection="1">
      <alignment vertical="center" wrapText="1"/>
      <protection hidden="1"/>
    </xf>
    <xf numFmtId="0" fontId="19" fillId="0" borderId="16" xfId="0" applyFont="1" applyBorder="1" applyAlignment="1" applyProtection="1">
      <alignment horizontal="center" vertical="center"/>
      <protection hidden="1"/>
    </xf>
    <xf numFmtId="0" fontId="0" fillId="10" borderId="15" xfId="0" applyFill="1" applyBorder="1" applyAlignment="1" applyProtection="1">
      <alignment vertical="center" wrapText="1"/>
      <protection hidden="1"/>
    </xf>
    <xf numFmtId="0" fontId="4" fillId="0" borderId="0" xfId="0" applyFont="1" applyProtection="1">
      <protection hidden="1"/>
    </xf>
    <xf numFmtId="0" fontId="20" fillId="11" borderId="17" xfId="0" applyFont="1" applyFill="1" applyBorder="1" applyAlignment="1" applyProtection="1">
      <alignment vertical="center" wrapText="1"/>
      <protection hidden="1"/>
    </xf>
    <xf numFmtId="0" fontId="20" fillId="11" borderId="18" xfId="0" applyFont="1" applyFill="1" applyBorder="1" applyAlignment="1" applyProtection="1">
      <alignment horizontal="center" vertical="center"/>
      <protection hidden="1"/>
    </xf>
    <xf numFmtId="0" fontId="18" fillId="12" borderId="19" xfId="0" applyFont="1" applyFill="1" applyBorder="1" applyAlignment="1" applyProtection="1">
      <alignment wrapText="1"/>
      <protection hidden="1"/>
    </xf>
    <xf numFmtId="0" fontId="8" fillId="0" borderId="0" xfId="0" applyFont="1" applyAlignment="1" applyProtection="1">
      <alignment horizontal="center" vertical="center" wrapText="1"/>
      <protection hidden="1"/>
    </xf>
    <xf numFmtId="0" fontId="0" fillId="0" borderId="0" xfId="0" applyAlignment="1">
      <alignment horizontal="center"/>
    </xf>
    <xf numFmtId="0" fontId="19" fillId="10" borderId="0" xfId="0" applyFont="1" applyFill="1" applyAlignment="1" applyProtection="1">
      <alignment horizontal="center" vertical="center"/>
      <protection hidden="1"/>
    </xf>
    <xf numFmtId="0" fontId="4" fillId="12" borderId="0" xfId="0" applyFont="1" applyFill="1" applyAlignment="1" applyProtection="1">
      <alignment wrapText="1"/>
      <protection hidden="1"/>
    </xf>
    <xf numFmtId="0" fontId="0" fillId="0" borderId="23" xfId="0" applyBorder="1"/>
    <xf numFmtId="0" fontId="0" fillId="0" borderId="24" xfId="0" applyBorder="1"/>
    <xf numFmtId="0" fontId="2" fillId="0" borderId="20" xfId="0" applyFont="1" applyBorder="1"/>
    <xf numFmtId="0" fontId="2" fillId="0" borderId="21" xfId="0" applyFont="1" applyBorder="1"/>
    <xf numFmtId="0" fontId="2" fillId="0" borderId="22" xfId="0" applyFont="1" applyBorder="1"/>
    <xf numFmtId="0" fontId="0" fillId="13" borderId="2" xfId="0" applyFill="1" applyBorder="1"/>
    <xf numFmtId="0" fontId="0" fillId="13" borderId="1" xfId="0" applyFill="1" applyBorder="1"/>
    <xf numFmtId="22" fontId="0" fillId="13" borderId="1" xfId="0" applyNumberFormat="1" applyFill="1" applyBorder="1"/>
    <xf numFmtId="0" fontId="0" fillId="13" borderId="3" xfId="0" applyFill="1" applyBorder="1"/>
    <xf numFmtId="22" fontId="0" fillId="0" borderId="1" xfId="0" applyNumberFormat="1" applyBorder="1"/>
    <xf numFmtId="164" fontId="1" fillId="0" borderId="24" xfId="1" applyNumberFormat="1" applyFont="1" applyBorder="1" applyAlignment="1">
      <alignment horizontal="center" vertical="center"/>
    </xf>
    <xf numFmtId="164" fontId="1" fillId="0" borderId="25" xfId="1" applyNumberFormat="1" applyFont="1" applyBorder="1" applyAlignment="1">
      <alignment horizontal="center" vertical="center"/>
    </xf>
    <xf numFmtId="0" fontId="21" fillId="14" borderId="26" xfId="0" applyFont="1" applyFill="1" applyBorder="1"/>
    <xf numFmtId="0" fontId="21" fillId="14" borderId="27" xfId="0" applyFont="1" applyFill="1" applyBorder="1"/>
    <xf numFmtId="0" fontId="0" fillId="13" borderId="28" xfId="0" applyFill="1" applyBorder="1"/>
    <xf numFmtId="0" fontId="0" fillId="2" borderId="28" xfId="0" applyFill="1" applyBorder="1"/>
    <xf numFmtId="22" fontId="0" fillId="2" borderId="1" xfId="0" applyNumberFormat="1" applyFill="1" applyBorder="1"/>
    <xf numFmtId="0" fontId="8" fillId="15" borderId="13" xfId="0" applyFont="1" applyFill="1" applyBorder="1" applyAlignment="1" applyProtection="1">
      <alignment vertical="center" wrapText="1"/>
      <protection locked="0"/>
    </xf>
    <xf numFmtId="14" fontId="0" fillId="0" borderId="0" xfId="0" applyNumberFormat="1"/>
    <xf numFmtId="0" fontId="0" fillId="0" borderId="0" xfId="0" applyAlignment="1">
      <alignment horizontal="right"/>
    </xf>
    <xf numFmtId="0" fontId="2" fillId="0" borderId="30" xfId="0" applyFont="1" applyBorder="1" applyAlignment="1">
      <alignment horizontal="center"/>
    </xf>
    <xf numFmtId="0" fontId="2" fillId="0" borderId="31" xfId="0" applyFont="1" applyBorder="1" applyAlignment="1">
      <alignment horizontal="center"/>
    </xf>
    <xf numFmtId="0" fontId="8" fillId="9" borderId="10" xfId="0" applyFont="1" applyFill="1" applyBorder="1" applyAlignment="1">
      <alignment vertical="center" wrapText="1"/>
    </xf>
    <xf numFmtId="0" fontId="8" fillId="9" borderId="0" xfId="0" applyFont="1" applyFill="1" applyAlignment="1">
      <alignment vertical="center" wrapText="1"/>
    </xf>
    <xf numFmtId="0" fontId="8" fillId="6" borderId="0" xfId="0" applyFont="1" applyFill="1" applyAlignment="1" applyProtection="1">
      <alignment vertical="center" wrapText="1"/>
      <protection locked="0"/>
    </xf>
    <xf numFmtId="0" fontId="0" fillId="0" borderId="11" xfId="0" applyBorder="1" applyAlignment="1">
      <alignment vertical="center" wrapText="1"/>
    </xf>
    <xf numFmtId="0" fontId="8" fillId="0" borderId="0" xfId="0" applyFont="1" applyAlignment="1" applyProtection="1">
      <alignment vertical="center" wrapText="1"/>
      <protection locked="0"/>
    </xf>
    <xf numFmtId="0" fontId="8" fillId="0" borderId="11" xfId="0" applyFont="1" applyBorder="1" applyAlignment="1" applyProtection="1">
      <alignment vertical="center" wrapText="1"/>
      <protection locked="0"/>
    </xf>
    <xf numFmtId="0" fontId="8" fillId="6" borderId="11" xfId="0" applyFont="1" applyFill="1" applyBorder="1" applyAlignment="1" applyProtection="1">
      <alignment vertical="center" wrapText="1"/>
      <protection locked="0"/>
    </xf>
    <xf numFmtId="0" fontId="8" fillId="0" borderId="12" xfId="0" applyFont="1" applyBorder="1" applyAlignment="1" applyProtection="1">
      <alignment vertical="center" wrapText="1"/>
      <protection locked="0"/>
    </xf>
    <xf numFmtId="0" fontId="8" fillId="0" borderId="13" xfId="0" applyFont="1" applyBorder="1" applyAlignment="1" applyProtection="1">
      <alignment vertical="center" wrapText="1"/>
      <protection locked="0"/>
    </xf>
    <xf numFmtId="0" fontId="8" fillId="6" borderId="12" xfId="0" applyFont="1" applyFill="1" applyBorder="1" applyAlignment="1" applyProtection="1">
      <alignment vertical="center" wrapText="1"/>
      <protection locked="0"/>
    </xf>
    <xf numFmtId="0" fontId="8" fillId="6" borderId="13" xfId="0" applyFont="1" applyFill="1" applyBorder="1" applyAlignment="1" applyProtection="1">
      <alignment vertical="center" wrapText="1"/>
      <protection locked="0"/>
    </xf>
    <xf numFmtId="0" fontId="0" fillId="0" borderId="13" xfId="0" applyBorder="1" applyAlignment="1">
      <alignment vertical="center" wrapText="1"/>
    </xf>
    <xf numFmtId="0" fontId="9" fillId="4" borderId="4" xfId="0" applyFont="1" applyFill="1" applyBorder="1" applyAlignment="1">
      <alignment vertical="center" wrapText="1"/>
    </xf>
    <xf numFmtId="0" fontId="0" fillId="4" borderId="5" xfId="0" applyFill="1" applyBorder="1" applyAlignment="1">
      <alignment vertical="center" wrapText="1"/>
    </xf>
    <xf numFmtId="0" fontId="0" fillId="4" borderId="6" xfId="0" applyFill="1" applyBorder="1" applyAlignment="1">
      <alignment vertical="center" wrapText="1"/>
    </xf>
    <xf numFmtId="0" fontId="7" fillId="0" borderId="12" xfId="0" applyFont="1" applyBorder="1" applyAlignment="1">
      <alignment horizontal="center" vertical="center" wrapText="1"/>
    </xf>
    <xf numFmtId="0" fontId="8" fillId="0" borderId="8" xfId="0" applyFont="1" applyBorder="1" applyAlignment="1" applyProtection="1">
      <alignment vertical="center" wrapText="1"/>
      <protection locked="0"/>
    </xf>
    <xf numFmtId="0" fontId="0" fillId="0" borderId="9" xfId="0" applyBorder="1" applyAlignment="1">
      <alignment vertical="center" wrapText="1"/>
    </xf>
    <xf numFmtId="0" fontId="2" fillId="0" borderId="29" xfId="0" applyFont="1" applyBorder="1" applyAlignment="1">
      <alignment horizontal="center"/>
    </xf>
  </cellXfs>
  <cellStyles count="3">
    <cellStyle name="Hyperlink" xfId="2" builtinId="8"/>
    <cellStyle name="Normal" xfId="0" builtinId="0"/>
    <cellStyle name="Normal 2" xfId="1" xr:uid="{A9503022-30F3-497A-B656-59CDE31D0437}"/>
  </cellStyles>
  <dxfs count="73">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right style="thin">
          <color auto="1"/>
        </right>
        <top style="thin">
          <color auto="1"/>
        </top>
        <bottom style="thin">
          <color auto="1"/>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numFmt numFmtId="19" formatCode="d/mm/yyyy"/>
    </dxf>
    <dxf>
      <border outline="0">
        <top style="thin">
          <color indexed="64"/>
        </top>
      </border>
    </dxf>
    <dxf>
      <border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dxf>
    <dxf>
      <border outline="0">
        <bottom style="thin">
          <color indexed="64"/>
        </bottom>
      </border>
    </dxf>
    <dxf>
      <alignment horizontal="center" textRotation="0" shrinkToFit="0" readingOrder="0"/>
      <protection locked="0" hidden="1"/>
    </dxf>
    <dxf>
      <protection locked="0" hidden="1"/>
    </dxf>
    <dxf>
      <border>
        <top style="medium">
          <color rgb="FF95B3D7"/>
        </top>
      </border>
    </dxf>
    <dxf>
      <protection locked="0" hidden="1"/>
    </dxf>
    <dxf>
      <border>
        <bottom style="medium">
          <color rgb="FF95B3D7"/>
        </bottom>
      </border>
    </dxf>
    <dxf>
      <protection locked="0" hidden="1"/>
    </dxf>
    <dxf>
      <alignment horizontal="center" textRotation="0" shrinkToFit="0" readingOrder="0"/>
      <protection locked="0" hidden="1"/>
    </dxf>
    <dxf>
      <protection locked="0" hidden="1"/>
    </dxf>
    <dxf>
      <border>
        <top style="medium">
          <color rgb="FF95B3D7"/>
        </top>
      </border>
    </dxf>
    <dxf>
      <protection locked="0" hidden="1"/>
    </dxf>
    <dxf>
      <border>
        <bottom style="medium">
          <color rgb="FF95B3D7"/>
        </bottom>
      </border>
    </dxf>
    <dxf>
      <protection locked="0" hidden="1"/>
    </dxf>
    <dxf>
      <font>
        <b val="0"/>
        <i val="0"/>
        <strike val="0"/>
        <u val="none"/>
        <sz val="11"/>
        <color auto="1"/>
        <name val="Calibri"/>
      </font>
      <fill>
        <patternFill patternType="solid">
          <bgColor rgb="FFDCE6F1"/>
        </patternFill>
      </fill>
      <alignment horizontal="center" vertical="center" textRotation="0" wrapText="0" shrinkToFit="0" readingOrder="0"/>
      <border>
        <left/>
        <right style="medium">
          <color rgb="FF95B3D7"/>
        </right>
        <top/>
        <bottom style="medium">
          <color rgb="FF95B3D7"/>
        </bottom>
      </border>
      <protection locked="0" hidden="1"/>
    </dxf>
    <dxf>
      <font>
        <strike val="0"/>
        <u val="none"/>
        <color auto="1"/>
      </font>
      <fill>
        <patternFill patternType="solid">
          <bgColor rgb="FFDCE6F1"/>
        </patternFill>
      </fill>
      <alignment horizontal="general" vertical="center" textRotation="0" wrapText="1" shrinkToFit="0" readingOrder="0"/>
      <border>
        <left style="medium">
          <color rgb="FF95B3D7"/>
        </left>
        <right/>
        <top/>
        <bottom style="medium">
          <color rgb="FF95B3D7"/>
        </bottom>
      </border>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b/>
        <i val="0"/>
        <strike val="0"/>
        <u val="none"/>
        <sz val="11"/>
        <color auto="1"/>
        <name val="Calibri"/>
      </font>
      <protection locked="0" hidden="1"/>
    </dxf>
    <dxf>
      <font>
        <strike val="0"/>
        <u val="none"/>
        <sz val="10"/>
        <color auto="1"/>
        <name val="Arial"/>
      </font>
      <alignment horizontal="general" vertical="center" textRotation="0" wrapText="1" shrinkToFit="0" readingOrder="0"/>
      <border>
        <left/>
        <right/>
        <top style="medium">
          <color auto="1"/>
        </top>
        <bottom style="medium">
          <color auto="1"/>
        </bottom>
        <horizontal style="medium">
          <color auto="1"/>
        </horizontal>
      </border>
      <protection locked="0" hidden="1"/>
    </dxf>
    <dxf>
      <font>
        <b val="0"/>
        <i val="0"/>
        <strike val="0"/>
        <u val="none"/>
        <sz val="10"/>
        <color rgb="FFFFC000"/>
        <name val="Arial"/>
      </font>
      <fill>
        <patternFill patternType="solid">
          <bgColor rgb="FFFFC000"/>
        </patternFill>
      </fill>
      <alignment horizontal="general" vertical="center" textRotation="0" wrapText="1" shrinkToFit="0" readingOrder="0"/>
      <border>
        <left/>
        <right style="medium">
          <color auto="1"/>
        </right>
        <top/>
        <bottom/>
      </border>
      <protection locked="0" hidden="1"/>
    </dxf>
    <dxf>
      <font>
        <strike val="0"/>
        <u val="none"/>
        <sz val="10"/>
        <color auto="1"/>
        <name val="Arial"/>
      </font>
      <alignment horizontal="center" vertical="center" textRotation="0" wrapText="1" shrinkToFit="0" readingOrder="0"/>
      <border>
        <left/>
        <right/>
        <top style="medium">
          <color auto="1"/>
        </top>
        <bottom style="medium">
          <color auto="1"/>
        </bottom>
      </border>
      <protection locked="0" hidden="1"/>
    </dxf>
    <dxf>
      <font>
        <b val="0"/>
        <i val="0"/>
        <strike val="0"/>
        <u val="none"/>
        <sz val="10"/>
        <color rgb="FFFFC000"/>
        <name val="Arial"/>
      </font>
      <fill>
        <patternFill patternType="solid">
          <bgColor rgb="FFFFC000"/>
        </patternFill>
      </fill>
      <alignment horizontal="general" vertical="center" textRotation="0" wrapText="1" shrinkToFit="0" readingOrder="0"/>
      <border>
        <left/>
        <right/>
        <top/>
        <bottom/>
      </border>
      <protection locked="0" hidden="1"/>
    </dxf>
    <dxf>
      <font>
        <strike val="0"/>
        <u val="none"/>
        <sz val="10"/>
        <color auto="1"/>
        <name val="Arial"/>
      </font>
      <alignment horizontal="general" vertical="center" textRotation="0" wrapText="1" shrinkToFit="0" readingOrder="0"/>
      <border>
        <left/>
        <right/>
        <top style="medium">
          <color auto="1"/>
        </top>
        <bottom style="medium">
          <color auto="1"/>
        </bottom>
      </border>
      <protection locked="0" hidden="1"/>
    </dxf>
    <dxf>
      <font>
        <b val="0"/>
        <i val="0"/>
        <strike val="0"/>
        <u val="none"/>
        <sz val="10"/>
        <color auto="1"/>
        <name val="Arial"/>
      </font>
      <fill>
        <patternFill patternType="solid">
          <bgColor rgb="FFFFC000"/>
        </patternFill>
      </fill>
      <alignment horizontal="general" vertical="center" textRotation="0" wrapText="1" shrinkToFit="0" readingOrder="0"/>
      <border>
        <left style="medium">
          <color auto="1"/>
        </left>
        <right/>
        <top/>
        <bottom/>
      </border>
      <protection locked="0" hidden="1"/>
    </dxf>
    <dxf>
      <font>
        <strike val="0"/>
        <u val="none"/>
        <sz val="10"/>
        <color auto="1"/>
        <name val="Arial"/>
      </font>
      <alignment horizontal="general" vertical="center" textRotation="0" wrapText="1" shrinkToFit="0" readingOrder="0"/>
      <protection locked="0" hidden="1"/>
    </dxf>
    <dxf>
      <font>
        <strike val="0"/>
        <u val="none"/>
        <sz val="10"/>
        <color auto="1"/>
        <name val="Arial"/>
      </font>
      <fill>
        <patternFill patternType="solid">
          <bgColor rgb="FFFFC000"/>
        </patternFill>
      </fill>
      <alignment horizontal="general" vertical="center" textRotation="0" wrapText="1" shrinkToFit="0" readingOrder="0"/>
      <protection locked="0"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189C9A2-2DAF-41B4-9605-A35CA0B7C1CD}" name="Table9" displayName="Table9" ref="A1:Y1043" totalsRowShown="0" headerRowDxfId="0" dataDxfId="31" headerRowBorderDxfId="32" tableBorderDxfId="30" totalsRowBorderDxfId="29">
  <autoFilter ref="A1:Y1043" xr:uid="{8189C9A2-2DAF-41B4-9605-A35CA0B7C1CD}"/>
  <sortState xmlns:xlrd2="http://schemas.microsoft.com/office/spreadsheetml/2017/richdata2" ref="A2:Y1031">
    <sortCondition ref="D1:D1031"/>
  </sortState>
  <tableColumns count="25">
    <tableColumn id="1" xr3:uid="{70EBD02B-E57A-4041-BF0A-F56BF2BA1B8E}" name="site_id"/>
    <tableColumn id="2" xr3:uid="{B259B409-4DDD-4D53-B8FB-2B3BAEC65032}" name="site_name_short"/>
    <tableColumn id="3" xr3:uid="{1A1EED3A-E54F-4969-91CF-C39D58B84C49}" name="water_body"/>
    <tableColumn id="4" xr3:uid="{E878C11D-344D-4B2C-B542-E133238C8783}" name="date" dataDxfId="28"/>
    <tableColumn id="5" xr3:uid="{57FD813E-BF36-401E-B653-03E778451FDE}" name="Type"/>
    <tableColumn id="6" xr3:uid="{46B95A4A-2C68-4104-846D-677383B32E0B}" name="CHL_A" dataDxfId="27"/>
    <tableColumn id="7" xr3:uid="{855F29D6-5EC4-407E-9131-E19BFFFBC4BB}" name="Secchi_depth_m" dataDxfId="26"/>
    <tableColumn id="8" xr3:uid="{15FC1BD8-D10C-4315-9B68-6D1E6C159310}" name="DO_mg" dataDxfId="25"/>
    <tableColumn id="9" xr3:uid="{036A2669-057E-478B-B8F3-163C9D46392A}" name="FL" dataDxfId="24"/>
    <tableColumn id="10" xr3:uid="{75F4A109-9182-4D41-806A-B25E937FB221}" name="PAR" dataDxfId="23"/>
    <tableColumn id="11" xr3:uid="{E9130D30-5223-4B9B-A5A1-45F47FC67E60}" name="Sal" dataDxfId="22"/>
    <tableColumn id="12" xr3:uid="{C6125098-9315-4F6E-9FEA-907E44A480C9}" name="Temp" dataDxfId="21"/>
    <tableColumn id="13" xr3:uid="{4EEEA389-6D5A-4065-BB57-6CDBCD57451F}" name="Turb" dataDxfId="20"/>
    <tableColumn id="14" xr3:uid="{AA991883-FBFD-422E-96E7-0E804649F805}" name="DO_sat" dataDxfId="19"/>
    <tableColumn id="15" xr3:uid="{4B10F9C6-1837-4C0D-AC2C-7820544FFE2C}" name="Temperature" dataDxfId="18"/>
    <tableColumn id="16" xr3:uid="{3DB0514E-E268-4ABB-929E-A214F7B53F4D}" name="pH" dataDxfId="17"/>
    <tableColumn id="17" xr3:uid="{EBDD579C-204C-45B6-806E-1055E328B506}" name="TSS" dataDxfId="16"/>
    <tableColumn id="18" xr3:uid="{732A3D41-176E-4726-AD63-D171E9D272E0}" name="N_NH3" dataDxfId="15"/>
    <tableColumn id="19" xr3:uid="{51D03D41-271B-4242-9991-17DA4AE626D6}" name="N_NO2" dataDxfId="14"/>
    <tableColumn id="20" xr3:uid="{EF989263-21C7-4D58-9FBE-58CC9D66E9AD}" name="N_NO3" dataDxfId="13"/>
    <tableColumn id="21" xr3:uid="{E2151760-D332-4251-B765-593D0656F742}" name="N_NOX" dataDxfId="12"/>
    <tableColumn id="22" xr3:uid="{3E0CAC89-58B9-4B9B-9675-C4A2195D451D}" name="N_TOTAL" dataDxfId="11"/>
    <tableColumn id="23" xr3:uid="{A6323FE4-9619-483C-9E99-2D49B86C279D}" name="P_PO4" dataDxfId="10"/>
    <tableColumn id="24" xr3:uid="{4B0E2DD9-68D6-4B1F-8349-AF5E97C3289A}" name="P_TOTAL" dataDxfId="9"/>
    <tableColumn id="25" xr3:uid="{E0300066-2E61-410D-B7E9-370AA7092B65}" name="SI" dataDxfId="8"/>
  </tableColumns>
  <tableStyleInfo name="TableStyleMedium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6187876-BEDA-4839-87F9-BBB0F82EAF65}" name="Table10" displayName="Table10" ref="A1:F4" totalsRowShown="0" headerRowDxfId="7" headerRowBorderDxfId="6" tableBorderDxfId="5" totalsRowBorderDxfId="4">
  <autoFilter ref="A1:F4" xr:uid="{16187876-BEDA-4839-87F9-BBB0F82EAF65}"/>
  <tableColumns count="6">
    <tableColumn id="1" xr3:uid="{78C74428-4F59-4383-AE6E-C24B4A7F2495}" name="site_id" dataDxfId="3"/>
    <tableColumn id="2" xr3:uid="{7B197CA9-9FD7-4A45-A679-A7C42F6CE156}" name="site_name_long" dataDxfId="2"/>
    <tableColumn id="3" xr3:uid="{1650EC58-C076-4357-9F95-4EECB7555D42}" name="site_name_short"/>
    <tableColumn id="4" xr3:uid="{97C4EEC8-4A8A-4AEC-84A9-F7EFC2CC7B84}" name="water_body" dataDxfId="1"/>
    <tableColumn id="5" xr3:uid="{2B5B016D-898D-4B1B-8389-F9EB1780108B}" name="latitude"/>
    <tableColumn id="6" xr3:uid="{15EB1A89-0B3F-4F57-A24B-FE8370A61095}" name="longitude"/>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59604C-46D9-48C8-B1EE-9F502782CB24}" name="Table5" displayName="Table5" ref="A4:C14" headerRowCount="0" totalsRowShown="0" headerRowDxfId="72" dataDxfId="71">
  <tableColumns count="3">
    <tableColumn id="1" xr3:uid="{6CAE0D07-1847-4AA9-B1C7-20BD24518D9E}" name="Part A - Dataset Identity*" headerRowDxfId="70" dataDxfId="69"/>
    <tableColumn id="2" xr3:uid="{E5181D32-8DE7-4B5D-A917-56FD610F8F27}" name="YYYYMMDD-YYYYMMDD FCT-I- A-V-L-P-S4-ST-M2-2-0 Project name" headerRowDxfId="68" dataDxfId="67"/>
    <tableColumn id="3" xr3:uid="{A36E3CA0-8A90-4ACC-9357-F2D3907E035E}" name="Column1" headerRowDxfId="66" dataDxfId="65"/>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030C7BE-CADD-44DB-8B81-E1ED25694859}" name="Receiving_Environment_Table" displayName="Receiving_Environment_Table" ref="A89:B102" totalsRowShown="0" headerRowDxfId="64" dataDxfId="63">
  <tableColumns count="2">
    <tableColumn id="1" xr3:uid="{70826814-D461-41E1-B24D-AE2A4D34C900}" name="1) Data subject to which discipline area(s)?" dataDxfId="62"/>
    <tableColumn id="2" xr3:uid="{1E748015-A944-4193-8D15-C84E783F66AE}" name="Discipline" dataDxfId="6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6391371-E57E-42BA-890E-2559519EDB17}" name="Data_Origin_Table" displayName="Data_Origin_Table" ref="A104:B107" totalsRowShown="0" headerRowDxfId="60" dataDxfId="59">
  <tableColumns count="2">
    <tableColumn id="1" xr3:uid="{7CF09BAB-3F84-4402-8959-CFC76B91B4C4}" name="2) Copyright" dataDxfId="58"/>
    <tableColumn id="2" xr3:uid="{21233188-8D1D-46D0-8485-149532574A91}" name="Originator" dataDxfId="5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CA89D01-F392-4195-8868-2CD39DA805D3}" name="Data_Validation_Status" displayName="Data_Validation_Status" ref="A110:B113" totalsRowShown="0" headerRowDxfId="56" dataDxfId="55">
  <tableColumns count="2">
    <tableColumn id="1" xr3:uid="{477264FE-F98A-4B15-AAEB-2AC7D33996C9}" name="4) Supplying validation" dataDxfId="54"/>
    <tableColumn id="2" xr3:uid="{201AF7C7-B190-4382-9245-07A8E06ACFE2}" name="Assurance" dataDxfId="5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1809396-A42D-4312-95BD-675F222915C0}" name="Data_Security_Classification" displayName="Data_Security_Classification" ref="A123:B127" totalsRowShown="0" headerRowDxfId="52" dataDxfId="51">
  <tableColumns count="2">
    <tableColumn id="1" xr3:uid="{596687CD-1A4A-4BB8-BBA7-1F03C359386F}" name="6) What is the data classified as?" dataDxfId="50"/>
    <tableColumn id="2" xr3:uid="{98379587-FB0B-4340-9873-57835052D4D8}" name="Classification" dataDxfId="4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DCE8B0-46CF-4184-BE3C-765C111A2E92}" name="Data_Quality_Table" displayName="Data_Quality_Table" ref="A115:B121" totalsRowShown="0" headerRowDxfId="48" dataDxfId="47">
  <tableColumns count="2">
    <tableColumn id="1" xr3:uid="{16C09B37-16CE-4297-BBD9-6C4C1DE29A35}" name="5) What is the quality level of the data?" dataDxfId="46"/>
    <tableColumn id="2" xr3:uid="{3CD0E306-CFA4-4DD0-AE8A-FC0E4421D6DB}" name="Quality" dataDxfId="4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670E250-7A87-4B6D-9B78-7203411282B6}" name="Table161819" displayName="Table161819" ref="A129:B135" totalsRowShown="0" headerRowDxfId="44" dataDxfId="42" headerRowBorderDxfId="43" tableBorderDxfId="41">
  <autoFilter ref="A129:B135" xr:uid="{A670E250-7A87-4B6D-9B78-7203411282B6}"/>
  <tableColumns count="2">
    <tableColumn id="1" xr3:uid="{F9EEADD2-BF40-4216-A959-C907798F0103}" name="11) Specialist marking" dataDxfId="40"/>
    <tableColumn id="2" xr3:uid="{F83D4DF2-478A-42C7-B2C1-5D4CA35F0C0F}" name="Data type" dataDxfId="39"/>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4C3D7F1-0607-4414-8B5E-AE9FF6253A60}" name="original_data_source" displayName="original_data_source" ref="A137:B142" totalsRowShown="0" headerRowDxfId="38" dataDxfId="36" headerRowBorderDxfId="37" tableBorderDxfId="35">
  <autoFilter ref="A137:B142" xr:uid="{64C3D7F1-0607-4414-8B5E-AE9FF6253A60}"/>
  <tableColumns count="2">
    <tableColumn id="1" xr3:uid="{D16A1BA3-8848-47A8-B0BF-8DF78783A260}" name="12) Original data source" dataDxfId="34"/>
    <tableColumn id="2" xr3:uid="{FBF824C8-7655-4379-867B-C26F162E9CFF}" name="Data type" dataDxfId="33"/>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8" Type="http://schemas.openxmlformats.org/officeDocument/2006/relationships/table" Target="../tables/table9.xml"/><Relationship Id="rId3" Type="http://schemas.openxmlformats.org/officeDocument/2006/relationships/table" Target="../tables/table4.xml"/><Relationship Id="rId7" Type="http://schemas.openxmlformats.org/officeDocument/2006/relationships/table" Target="../tables/table8.xml"/><Relationship Id="rId2" Type="http://schemas.openxmlformats.org/officeDocument/2006/relationships/table" Target="../tables/table3.xml"/><Relationship Id="rId1" Type="http://schemas.openxmlformats.org/officeDocument/2006/relationships/hyperlink" Target="https://epavictoria.sharepoint.com/sites/Appdev/BSAU/TIE%20Shared%20Documents/Information%20Management/EPA/Policies%2c%20Standards%2c%20Procedures%20and%20Guidelines/Information%20Security/Assessing%20Information%20Security%20Procedure.docx" TargetMode="Externa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 Id="rId9"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D5D3C-C4C5-4D3A-BC83-78397818132C}">
  <dimension ref="A1:Y1043"/>
  <sheetViews>
    <sheetView workbookViewId="0"/>
  </sheetViews>
  <sheetFormatPr defaultRowHeight="14.4" x14ac:dyDescent="0.3"/>
  <cols>
    <col min="2" max="2" width="17" customWidth="1"/>
    <col min="3" max="3" width="15.21875" customWidth="1"/>
    <col min="4" max="4" width="11.109375" customWidth="1"/>
    <col min="6" max="6" width="8.88671875" style="93"/>
    <col min="7" max="7" width="16.5546875" style="93" customWidth="1"/>
    <col min="8" max="8" width="9" style="93" customWidth="1"/>
    <col min="9" max="13" width="8.88671875" style="93"/>
    <col min="14" max="14" width="9" style="93" customWidth="1"/>
    <col min="15" max="15" width="13.77734375" style="93" customWidth="1"/>
    <col min="16" max="20" width="8.88671875" style="93"/>
    <col min="21" max="21" width="8.77734375" style="93" customWidth="1"/>
    <col min="22" max="22" width="10.44140625" style="93" customWidth="1"/>
    <col min="23" max="23" width="8.88671875" style="93"/>
    <col min="24" max="24" width="10.21875" style="93" customWidth="1"/>
    <col min="25" max="25" width="8.88671875" style="93"/>
  </cols>
  <sheetData>
    <row r="1" spans="1:25" s="71" customFormat="1" x14ac:dyDescent="0.3">
      <c r="A1" s="94" t="s">
        <v>0</v>
      </c>
      <c r="B1" s="95" t="s">
        <v>1</v>
      </c>
      <c r="C1" s="95" t="s">
        <v>2</v>
      </c>
      <c r="D1" s="95" t="s">
        <v>3</v>
      </c>
      <c r="E1" s="95" t="s">
        <v>4</v>
      </c>
      <c r="F1" s="95" t="s">
        <v>5</v>
      </c>
      <c r="G1" s="95" t="s">
        <v>6</v>
      </c>
      <c r="H1" s="95" t="s">
        <v>7</v>
      </c>
      <c r="I1" s="95" t="s">
        <v>8</v>
      </c>
      <c r="J1" s="95" t="s">
        <v>9</v>
      </c>
      <c r="K1" s="95" t="s">
        <v>10</v>
      </c>
      <c r="L1" s="95" t="s">
        <v>11</v>
      </c>
      <c r="M1" s="95" t="s">
        <v>12</v>
      </c>
      <c r="N1" s="95" t="s">
        <v>13</v>
      </c>
      <c r="O1" s="95" t="s">
        <v>14</v>
      </c>
      <c r="P1" s="95" t="s">
        <v>15</v>
      </c>
      <c r="Q1" s="95" t="s">
        <v>16</v>
      </c>
      <c r="R1" s="95" t="s">
        <v>17</v>
      </c>
      <c r="S1" s="95" t="s">
        <v>18</v>
      </c>
      <c r="T1" s="95" t="s">
        <v>19</v>
      </c>
      <c r="U1" s="95" t="s">
        <v>20</v>
      </c>
      <c r="V1" s="95" t="s">
        <v>21</v>
      </c>
      <c r="W1" s="95" t="s">
        <v>22</v>
      </c>
      <c r="X1" s="95" t="s">
        <v>23</v>
      </c>
      <c r="Y1" s="114" t="s">
        <v>24</v>
      </c>
    </row>
    <row r="2" spans="1:25" x14ac:dyDescent="0.3">
      <c r="A2">
        <v>709</v>
      </c>
      <c r="B2" t="s">
        <v>25</v>
      </c>
      <c r="C2" t="s">
        <v>26</v>
      </c>
      <c r="D2" s="92">
        <v>32932</v>
      </c>
      <c r="E2" t="s">
        <v>27</v>
      </c>
      <c r="F2" s="93">
        <v>1.3</v>
      </c>
      <c r="G2" s="93">
        <v>2</v>
      </c>
      <c r="H2" s="93">
        <v>7.18</v>
      </c>
      <c r="I2" s="93" t="s">
        <v>28</v>
      </c>
      <c r="J2" s="93" t="s">
        <v>28</v>
      </c>
      <c r="K2" s="93">
        <v>36.383000000000003</v>
      </c>
      <c r="L2" s="93" t="s">
        <v>28</v>
      </c>
      <c r="M2" s="93" t="s">
        <v>28</v>
      </c>
      <c r="N2" s="93">
        <v>100.98</v>
      </c>
      <c r="O2" s="93">
        <v>21.7</v>
      </c>
      <c r="P2" s="93" t="s">
        <v>28</v>
      </c>
      <c r="Q2" s="93">
        <v>5.09</v>
      </c>
      <c r="R2" s="93">
        <v>14.62</v>
      </c>
      <c r="S2" s="93">
        <v>1.0900000000000001</v>
      </c>
      <c r="T2" s="93">
        <v>4.92</v>
      </c>
      <c r="U2" s="93">
        <v>6.02</v>
      </c>
      <c r="V2" s="93">
        <v>181.67</v>
      </c>
      <c r="W2" s="93">
        <v>4.7300000000000004</v>
      </c>
      <c r="X2" s="93">
        <v>12.71</v>
      </c>
      <c r="Y2" s="93">
        <v>96.92</v>
      </c>
    </row>
    <row r="3" spans="1:25" x14ac:dyDescent="0.3">
      <c r="A3">
        <v>716</v>
      </c>
      <c r="B3" t="s">
        <v>29</v>
      </c>
      <c r="C3" t="s">
        <v>26</v>
      </c>
      <c r="D3" s="92">
        <v>32932</v>
      </c>
      <c r="E3" t="s">
        <v>27</v>
      </c>
      <c r="F3" s="93">
        <v>1.45</v>
      </c>
      <c r="G3" s="93">
        <v>2</v>
      </c>
      <c r="H3" s="93">
        <v>6.97</v>
      </c>
      <c r="I3" s="93" t="s">
        <v>28</v>
      </c>
      <c r="J3" s="93" t="s">
        <v>28</v>
      </c>
      <c r="K3" s="93">
        <v>36.643000000000001</v>
      </c>
      <c r="L3" s="93" t="s">
        <v>28</v>
      </c>
      <c r="M3" s="93" t="s">
        <v>28</v>
      </c>
      <c r="N3" s="93">
        <v>98.942999999999998</v>
      </c>
      <c r="O3" s="93">
        <v>22.2</v>
      </c>
      <c r="P3" s="93" t="s">
        <v>28</v>
      </c>
      <c r="Q3" s="93">
        <v>6.23</v>
      </c>
      <c r="R3" s="93">
        <v>12.46</v>
      </c>
      <c r="S3" s="93">
        <v>1.1200000000000001</v>
      </c>
      <c r="T3" s="93">
        <v>3.69</v>
      </c>
      <c r="U3" s="93">
        <v>4.8099999999999996</v>
      </c>
      <c r="V3" s="93">
        <v>216.92</v>
      </c>
      <c r="W3" s="93">
        <v>2.86</v>
      </c>
      <c r="X3" s="93">
        <v>13.39</v>
      </c>
      <c r="Y3" s="93">
        <v>100.34</v>
      </c>
    </row>
    <row r="4" spans="1:25" x14ac:dyDescent="0.3">
      <c r="A4">
        <v>724</v>
      </c>
      <c r="B4" t="s">
        <v>30</v>
      </c>
      <c r="C4" t="s">
        <v>26</v>
      </c>
      <c r="D4" s="92">
        <v>32932</v>
      </c>
      <c r="E4" t="s">
        <v>27</v>
      </c>
      <c r="F4" s="93">
        <v>1.68</v>
      </c>
      <c r="G4" s="93">
        <v>1</v>
      </c>
      <c r="H4" s="93">
        <v>6.33</v>
      </c>
      <c r="I4" s="93" t="s">
        <v>28</v>
      </c>
      <c r="J4" s="93" t="s">
        <v>28</v>
      </c>
      <c r="K4" s="93">
        <v>37.220999999999897</v>
      </c>
      <c r="L4" s="93" t="s">
        <v>28</v>
      </c>
      <c r="M4" s="93" t="s">
        <v>28</v>
      </c>
      <c r="N4" s="93">
        <v>91.129000000000005</v>
      </c>
      <c r="O4" s="93">
        <v>22.8</v>
      </c>
      <c r="P4" s="93" t="s">
        <v>28</v>
      </c>
      <c r="Q4" s="93">
        <v>21.91</v>
      </c>
      <c r="R4" s="93">
        <v>8.68</v>
      </c>
      <c r="S4" s="93">
        <v>0.78</v>
      </c>
      <c r="T4" s="93">
        <v>5.34</v>
      </c>
      <c r="U4" s="93">
        <v>6.11</v>
      </c>
      <c r="V4" s="93">
        <v>265.51</v>
      </c>
      <c r="W4" s="93">
        <v>3.8</v>
      </c>
      <c r="X4" s="93">
        <v>26.51</v>
      </c>
      <c r="Y4" s="93">
        <v>19.670000000000002</v>
      </c>
    </row>
    <row r="5" spans="1:25" x14ac:dyDescent="0.3">
      <c r="A5">
        <v>724</v>
      </c>
      <c r="B5" t="s">
        <v>30</v>
      </c>
      <c r="C5" t="s">
        <v>26</v>
      </c>
      <c r="D5" s="92">
        <v>32966</v>
      </c>
      <c r="E5" t="s">
        <v>27</v>
      </c>
      <c r="F5" s="93">
        <v>1.48</v>
      </c>
      <c r="G5" s="93">
        <v>0.5</v>
      </c>
      <c r="H5" s="93">
        <v>7.21</v>
      </c>
      <c r="I5" s="93" t="s">
        <v>28</v>
      </c>
      <c r="J5" s="93" t="s">
        <v>28</v>
      </c>
      <c r="K5" s="93">
        <v>37.390999999999998</v>
      </c>
      <c r="L5" s="93" t="s">
        <v>28</v>
      </c>
      <c r="M5" s="93" t="s">
        <v>28</v>
      </c>
      <c r="N5" s="93">
        <v>95.203999999999894</v>
      </c>
      <c r="O5" s="93">
        <v>18</v>
      </c>
      <c r="P5" s="93">
        <v>8.1</v>
      </c>
      <c r="Q5" s="93">
        <v>14.24</v>
      </c>
      <c r="R5" s="93">
        <v>20.739999999999899</v>
      </c>
      <c r="S5" s="93">
        <v>2.65</v>
      </c>
      <c r="T5" s="93">
        <v>9.1300000000000008</v>
      </c>
      <c r="U5" s="93">
        <v>11.77</v>
      </c>
      <c r="V5" s="93">
        <v>267.22000000000003</v>
      </c>
      <c r="W5" s="93">
        <v>6.54</v>
      </c>
      <c r="X5" s="93">
        <v>38.24</v>
      </c>
      <c r="Y5" s="93">
        <v>326.89</v>
      </c>
    </row>
    <row r="6" spans="1:25" x14ac:dyDescent="0.3">
      <c r="A6">
        <v>709</v>
      </c>
      <c r="B6" t="s">
        <v>25</v>
      </c>
      <c r="C6" t="s">
        <v>26</v>
      </c>
      <c r="D6" s="92">
        <v>32967</v>
      </c>
      <c r="E6" t="s">
        <v>27</v>
      </c>
      <c r="F6" s="93">
        <v>1.3</v>
      </c>
      <c r="G6" s="93">
        <v>2</v>
      </c>
      <c r="H6" s="93">
        <v>7.11</v>
      </c>
      <c r="I6" s="93" t="s">
        <v>28</v>
      </c>
      <c r="J6" s="93" t="s">
        <v>28</v>
      </c>
      <c r="K6" s="93">
        <v>36.625999999999998</v>
      </c>
      <c r="L6" s="93" t="s">
        <v>28</v>
      </c>
      <c r="M6" s="93" t="s">
        <v>28</v>
      </c>
      <c r="N6" s="93">
        <v>95.069000000000003</v>
      </c>
      <c r="O6" s="93">
        <v>18.850000000000001</v>
      </c>
      <c r="P6" s="93">
        <v>8.1999999999999904</v>
      </c>
      <c r="Q6" s="93">
        <v>7.23</v>
      </c>
      <c r="R6" s="93">
        <v>9.9</v>
      </c>
      <c r="S6" s="93">
        <v>0.97</v>
      </c>
      <c r="T6" s="93">
        <v>3.29</v>
      </c>
      <c r="U6" s="93">
        <v>4.26</v>
      </c>
      <c r="V6" s="93">
        <v>172.1</v>
      </c>
      <c r="W6" s="93">
        <v>6.09</v>
      </c>
      <c r="X6" s="93">
        <v>27.72</v>
      </c>
      <c r="Y6" s="93">
        <v>105.31</v>
      </c>
    </row>
    <row r="7" spans="1:25" x14ac:dyDescent="0.3">
      <c r="A7">
        <v>716</v>
      </c>
      <c r="B7" t="s">
        <v>29</v>
      </c>
      <c r="C7" t="s">
        <v>26</v>
      </c>
      <c r="D7" s="92">
        <v>32967</v>
      </c>
      <c r="E7" t="s">
        <v>27</v>
      </c>
      <c r="F7" s="93">
        <v>1.99</v>
      </c>
      <c r="G7" s="93">
        <v>1.5</v>
      </c>
      <c r="H7" s="93">
        <v>7.01</v>
      </c>
      <c r="I7" s="93" t="s">
        <v>28</v>
      </c>
      <c r="J7" s="93" t="s">
        <v>28</v>
      </c>
      <c r="K7" s="93">
        <v>36.771000000000001</v>
      </c>
      <c r="L7" s="93" t="s">
        <v>28</v>
      </c>
      <c r="M7" s="93" t="s">
        <v>28</v>
      </c>
      <c r="N7" s="93">
        <v>93.09</v>
      </c>
      <c r="O7" s="93">
        <v>18.5</v>
      </c>
      <c r="P7" s="93">
        <v>8.1999999999999904</v>
      </c>
      <c r="Q7" s="93">
        <v>14.43</v>
      </c>
      <c r="R7" s="93">
        <v>8.74</v>
      </c>
      <c r="S7" s="93">
        <v>1.03</v>
      </c>
      <c r="T7" s="93">
        <v>2.8</v>
      </c>
      <c r="U7" s="93">
        <v>3.83</v>
      </c>
      <c r="V7" s="93">
        <v>205.52</v>
      </c>
      <c r="W7" s="93">
        <v>5.37</v>
      </c>
      <c r="X7" s="93">
        <v>17.260000000000002</v>
      </c>
      <c r="Y7" s="93">
        <v>26.16</v>
      </c>
    </row>
    <row r="8" spans="1:25" x14ac:dyDescent="0.3">
      <c r="A8">
        <v>709</v>
      </c>
      <c r="B8" t="s">
        <v>25</v>
      </c>
      <c r="C8" t="s">
        <v>26</v>
      </c>
      <c r="D8" s="92">
        <v>32994</v>
      </c>
      <c r="E8" t="s">
        <v>27</v>
      </c>
      <c r="F8" s="93">
        <v>2.12</v>
      </c>
      <c r="G8" s="93">
        <v>1</v>
      </c>
      <c r="H8" s="93">
        <v>8.4499999999999904</v>
      </c>
      <c r="I8" s="93" t="s">
        <v>28</v>
      </c>
      <c r="J8" s="93" t="s">
        <v>28</v>
      </c>
      <c r="K8" s="93">
        <v>35.884</v>
      </c>
      <c r="L8" s="93" t="s">
        <v>28</v>
      </c>
      <c r="M8" s="93" t="s">
        <v>28</v>
      </c>
      <c r="N8" s="93">
        <v>108.55</v>
      </c>
      <c r="O8" s="93">
        <v>17</v>
      </c>
      <c r="P8" s="93">
        <v>8</v>
      </c>
      <c r="Q8" s="93">
        <v>18.87</v>
      </c>
      <c r="R8" s="93">
        <v>10.55</v>
      </c>
      <c r="S8" s="93">
        <v>1.95</v>
      </c>
      <c r="T8" s="93">
        <v>9.39</v>
      </c>
      <c r="U8" s="93">
        <v>11.34</v>
      </c>
      <c r="V8" s="93">
        <v>167.8</v>
      </c>
      <c r="W8" s="93">
        <v>12.05</v>
      </c>
      <c r="X8" s="93">
        <v>27.08</v>
      </c>
      <c r="Y8" s="93">
        <v>81.900000000000006</v>
      </c>
    </row>
    <row r="9" spans="1:25" x14ac:dyDescent="0.3">
      <c r="A9">
        <v>724</v>
      </c>
      <c r="B9" t="s">
        <v>30</v>
      </c>
      <c r="C9" t="s">
        <v>26</v>
      </c>
      <c r="D9" s="92">
        <v>32994</v>
      </c>
      <c r="E9" t="s">
        <v>27</v>
      </c>
      <c r="F9" s="93">
        <v>6.26</v>
      </c>
      <c r="G9" s="93">
        <v>0.2</v>
      </c>
      <c r="H9" s="93">
        <v>8.34</v>
      </c>
      <c r="I9" s="93" t="s">
        <v>28</v>
      </c>
      <c r="J9" s="93" t="s">
        <v>28</v>
      </c>
      <c r="K9" s="93">
        <v>36.350999999999999</v>
      </c>
      <c r="L9" s="93" t="s">
        <v>28</v>
      </c>
      <c r="M9" s="93" t="s">
        <v>28</v>
      </c>
      <c r="N9" s="93">
        <v>103.26</v>
      </c>
      <c r="O9" s="93">
        <v>15</v>
      </c>
      <c r="P9" s="93">
        <v>7.9</v>
      </c>
      <c r="Q9" s="93">
        <v>124.4</v>
      </c>
      <c r="R9" s="93">
        <v>39.76</v>
      </c>
      <c r="S9" s="93">
        <v>3.99</v>
      </c>
      <c r="T9" s="93">
        <v>20.71</v>
      </c>
      <c r="U9" s="93">
        <v>24.7</v>
      </c>
      <c r="V9" s="93">
        <v>708.61</v>
      </c>
      <c r="W9" s="93">
        <v>12.12</v>
      </c>
      <c r="X9" s="93">
        <v>214.83</v>
      </c>
      <c r="Y9" s="93">
        <v>600.99</v>
      </c>
    </row>
    <row r="10" spans="1:25" x14ac:dyDescent="0.3">
      <c r="A10">
        <v>716</v>
      </c>
      <c r="B10" t="s">
        <v>29</v>
      </c>
      <c r="C10" t="s">
        <v>26</v>
      </c>
      <c r="D10" s="92">
        <v>32995</v>
      </c>
      <c r="E10" t="s">
        <v>27</v>
      </c>
      <c r="F10" s="93">
        <v>2.85</v>
      </c>
      <c r="G10" s="93">
        <v>0.8</v>
      </c>
      <c r="H10" s="93">
        <v>8.1199999999999903</v>
      </c>
      <c r="I10" s="93" t="s">
        <v>28</v>
      </c>
      <c r="J10" s="93" t="s">
        <v>28</v>
      </c>
      <c r="K10" s="93">
        <v>36.298999999999999</v>
      </c>
      <c r="L10" s="93" t="s">
        <v>28</v>
      </c>
      <c r="M10" s="93" t="s">
        <v>28</v>
      </c>
      <c r="N10" s="93">
        <v>100.45</v>
      </c>
      <c r="O10" s="93">
        <v>15</v>
      </c>
      <c r="P10" s="93">
        <v>8.09</v>
      </c>
      <c r="Q10" s="93">
        <v>30.67</v>
      </c>
      <c r="R10" s="93">
        <v>19.989999999999899</v>
      </c>
      <c r="S10" s="93">
        <v>2.76</v>
      </c>
      <c r="T10" s="93">
        <v>9.01</v>
      </c>
      <c r="U10" s="93">
        <v>11.77</v>
      </c>
      <c r="V10" s="93">
        <v>309.32</v>
      </c>
      <c r="W10" s="93">
        <v>7.02</v>
      </c>
      <c r="X10" s="93">
        <v>34.43</v>
      </c>
      <c r="Y10" s="93">
        <v>157.32</v>
      </c>
    </row>
    <row r="11" spans="1:25" x14ac:dyDescent="0.3">
      <c r="A11">
        <v>709</v>
      </c>
      <c r="B11" t="s">
        <v>25</v>
      </c>
      <c r="C11" t="s">
        <v>26</v>
      </c>
      <c r="D11" s="92">
        <v>33023</v>
      </c>
      <c r="E11" t="s">
        <v>27</v>
      </c>
      <c r="F11" s="93">
        <v>2.84</v>
      </c>
      <c r="G11" s="93">
        <v>2</v>
      </c>
      <c r="H11" s="93">
        <v>8.56</v>
      </c>
      <c r="I11" s="93" t="s">
        <v>28</v>
      </c>
      <c r="J11" s="93" t="s">
        <v>28</v>
      </c>
      <c r="K11" s="93">
        <v>36.11</v>
      </c>
      <c r="L11" s="93" t="s">
        <v>28</v>
      </c>
      <c r="M11" s="93" t="s">
        <v>28</v>
      </c>
      <c r="N11" s="93">
        <v>101.7</v>
      </c>
      <c r="O11" s="93">
        <v>13.02</v>
      </c>
      <c r="P11" s="93">
        <v>8.33</v>
      </c>
      <c r="Q11" s="93">
        <v>5.5</v>
      </c>
      <c r="R11" s="93">
        <v>6.2</v>
      </c>
      <c r="S11" s="93">
        <v>0.27</v>
      </c>
      <c r="T11" s="93">
        <v>2.0899999999999901</v>
      </c>
      <c r="U11" s="93">
        <v>2.36</v>
      </c>
      <c r="V11" s="93">
        <v>121.73</v>
      </c>
      <c r="W11" s="93">
        <v>4.83</v>
      </c>
      <c r="X11" s="93">
        <v>9.23</v>
      </c>
      <c r="Y11" s="93">
        <v>26.72</v>
      </c>
    </row>
    <row r="12" spans="1:25" x14ac:dyDescent="0.3">
      <c r="A12">
        <v>716</v>
      </c>
      <c r="B12" t="s">
        <v>29</v>
      </c>
      <c r="C12" t="s">
        <v>26</v>
      </c>
      <c r="D12" s="92">
        <v>33023</v>
      </c>
      <c r="E12" t="s">
        <v>27</v>
      </c>
      <c r="F12" s="93">
        <v>1.68</v>
      </c>
      <c r="G12" s="93">
        <v>2</v>
      </c>
      <c r="H12" s="93">
        <v>8.48</v>
      </c>
      <c r="I12" s="93" t="s">
        <v>28</v>
      </c>
      <c r="J12" s="93" t="s">
        <v>28</v>
      </c>
      <c r="K12" s="93">
        <v>36.189</v>
      </c>
      <c r="L12" s="93" t="s">
        <v>28</v>
      </c>
      <c r="M12" s="93" t="s">
        <v>28</v>
      </c>
      <c r="N12" s="93">
        <v>99.570999999999998</v>
      </c>
      <c r="O12" s="93">
        <v>12.48</v>
      </c>
      <c r="P12" s="93">
        <v>8.3000000000000007</v>
      </c>
      <c r="Q12" s="93">
        <v>5.5</v>
      </c>
      <c r="R12" s="93">
        <v>7.86</v>
      </c>
      <c r="S12" s="93">
        <v>0.16</v>
      </c>
      <c r="T12" s="93">
        <v>1.99</v>
      </c>
      <c r="U12" s="93">
        <v>2.15</v>
      </c>
      <c r="V12" s="93">
        <v>138.38</v>
      </c>
      <c r="W12" s="93">
        <v>3.93</v>
      </c>
      <c r="X12" s="93">
        <v>6.28</v>
      </c>
      <c r="Y12" s="93">
        <v>56.76</v>
      </c>
    </row>
    <row r="13" spans="1:25" x14ac:dyDescent="0.3">
      <c r="A13">
        <v>724</v>
      </c>
      <c r="B13" t="s">
        <v>30</v>
      </c>
      <c r="C13" t="s">
        <v>26</v>
      </c>
      <c r="D13" s="92">
        <v>33023</v>
      </c>
      <c r="E13" t="s">
        <v>27</v>
      </c>
      <c r="F13" s="93">
        <v>0.88</v>
      </c>
      <c r="G13" s="93">
        <v>0.5</v>
      </c>
      <c r="H13" s="93">
        <v>8</v>
      </c>
      <c r="I13" s="93" t="s">
        <v>28</v>
      </c>
      <c r="J13" s="93" t="s">
        <v>28</v>
      </c>
      <c r="K13" s="93">
        <v>36.198999999999998</v>
      </c>
      <c r="L13" s="93" t="s">
        <v>28</v>
      </c>
      <c r="M13" s="93" t="s">
        <v>28</v>
      </c>
      <c r="N13" s="93">
        <v>92.997</v>
      </c>
      <c r="O13" s="93">
        <v>12</v>
      </c>
      <c r="P13" s="93">
        <v>8.2100000000000009</v>
      </c>
      <c r="Q13" s="93">
        <v>45</v>
      </c>
      <c r="R13" s="93">
        <v>34.24</v>
      </c>
      <c r="S13" s="93">
        <v>3.42</v>
      </c>
      <c r="T13" s="93">
        <v>17.64</v>
      </c>
      <c r="U13" s="93">
        <v>21.07</v>
      </c>
      <c r="V13" s="93">
        <v>328</v>
      </c>
      <c r="W13" s="93">
        <v>4.38</v>
      </c>
      <c r="X13" s="93">
        <v>37.75</v>
      </c>
      <c r="Y13" s="93">
        <v>246.57</v>
      </c>
    </row>
    <row r="14" spans="1:25" x14ac:dyDescent="0.3">
      <c r="A14">
        <v>709</v>
      </c>
      <c r="B14" t="s">
        <v>25</v>
      </c>
      <c r="C14" t="s">
        <v>26</v>
      </c>
      <c r="D14" s="92">
        <v>33064</v>
      </c>
      <c r="E14" t="s">
        <v>27</v>
      </c>
      <c r="F14" s="93">
        <v>1.23</v>
      </c>
      <c r="G14" s="93">
        <v>3</v>
      </c>
      <c r="H14" s="93">
        <v>9.1999999999999904</v>
      </c>
      <c r="I14" s="93" t="s">
        <v>28</v>
      </c>
      <c r="J14" s="93" t="s">
        <v>28</v>
      </c>
      <c r="K14" s="93">
        <v>35.5</v>
      </c>
      <c r="L14" s="93" t="s">
        <v>28</v>
      </c>
      <c r="M14" s="93" t="s">
        <v>28</v>
      </c>
      <c r="N14" s="93">
        <v>102.04</v>
      </c>
      <c r="O14" s="93">
        <v>10.02</v>
      </c>
      <c r="P14" s="93">
        <v>7.75</v>
      </c>
      <c r="Q14" s="93">
        <v>5.7</v>
      </c>
      <c r="R14" s="93">
        <v>6.98</v>
      </c>
      <c r="S14" s="93">
        <v>2.4900000000000002</v>
      </c>
      <c r="T14" s="93">
        <v>11.03</v>
      </c>
      <c r="U14" s="93">
        <v>13.52</v>
      </c>
      <c r="V14" s="93">
        <v>109.47</v>
      </c>
      <c r="W14" s="93">
        <v>11.82</v>
      </c>
      <c r="X14" s="93">
        <v>19.54</v>
      </c>
      <c r="Y14" s="93">
        <v>55.3</v>
      </c>
    </row>
    <row r="15" spans="1:25" x14ac:dyDescent="0.3">
      <c r="A15">
        <v>716</v>
      </c>
      <c r="B15" t="s">
        <v>29</v>
      </c>
      <c r="C15" t="s">
        <v>26</v>
      </c>
      <c r="D15" s="92">
        <v>33064</v>
      </c>
      <c r="E15" t="s">
        <v>27</v>
      </c>
      <c r="F15" s="93">
        <v>1.32</v>
      </c>
      <c r="G15" s="93">
        <v>3</v>
      </c>
      <c r="H15" s="93">
        <v>9.2799999999999994</v>
      </c>
      <c r="I15" s="93" t="s">
        <v>28</v>
      </c>
      <c r="J15" s="93" t="s">
        <v>28</v>
      </c>
      <c r="K15" s="93">
        <v>35.549999999999898</v>
      </c>
      <c r="L15" s="93" t="s">
        <v>28</v>
      </c>
      <c r="M15" s="93" t="s">
        <v>28</v>
      </c>
      <c r="N15" s="93">
        <v>103.67</v>
      </c>
      <c r="O15" s="93">
        <v>10.33</v>
      </c>
      <c r="P15" s="93">
        <v>7.76</v>
      </c>
      <c r="Q15" s="93">
        <v>4.9000000000000004</v>
      </c>
      <c r="R15" s="93">
        <v>4.58</v>
      </c>
      <c r="S15" s="93">
        <v>0.43</v>
      </c>
      <c r="T15" s="93">
        <v>4.04</v>
      </c>
      <c r="U15" s="93">
        <v>4.47</v>
      </c>
      <c r="V15" s="93">
        <v>97.16</v>
      </c>
      <c r="W15" s="93">
        <v>9.1199999999999903</v>
      </c>
      <c r="X15" s="93">
        <v>17.61</v>
      </c>
      <c r="Y15" s="93">
        <v>41.4</v>
      </c>
    </row>
    <row r="16" spans="1:25" x14ac:dyDescent="0.3">
      <c r="A16">
        <v>724</v>
      </c>
      <c r="B16" t="s">
        <v>30</v>
      </c>
      <c r="C16" t="s">
        <v>26</v>
      </c>
      <c r="D16" s="92">
        <v>33064</v>
      </c>
      <c r="E16" t="s">
        <v>27</v>
      </c>
      <c r="F16" s="93">
        <v>0.53</v>
      </c>
      <c r="G16" s="93">
        <v>0.5</v>
      </c>
      <c r="H16" s="93">
        <v>9.15</v>
      </c>
      <c r="I16" s="93" t="s">
        <v>28</v>
      </c>
      <c r="J16" s="93" t="s">
        <v>28</v>
      </c>
      <c r="K16" s="93">
        <v>34.69</v>
      </c>
      <c r="L16" s="93" t="s">
        <v>28</v>
      </c>
      <c r="M16" s="93" t="s">
        <v>28</v>
      </c>
      <c r="N16" s="93">
        <v>99.932000000000002</v>
      </c>
      <c r="O16" s="93">
        <v>9.5500000000000007</v>
      </c>
      <c r="P16" s="93">
        <v>7.55</v>
      </c>
      <c r="Q16" s="93">
        <v>40.86</v>
      </c>
      <c r="R16" s="93">
        <v>19.66</v>
      </c>
      <c r="S16" s="93">
        <v>0.45</v>
      </c>
      <c r="T16" s="93">
        <v>53.97</v>
      </c>
      <c r="U16" s="93">
        <v>54.42</v>
      </c>
      <c r="V16" s="93">
        <v>323.2</v>
      </c>
      <c r="W16" s="93">
        <v>6.87</v>
      </c>
      <c r="X16" s="93">
        <v>43.81</v>
      </c>
      <c r="Y16" s="93">
        <v>226.37</v>
      </c>
    </row>
    <row r="17" spans="1:25" x14ac:dyDescent="0.3">
      <c r="A17">
        <v>709</v>
      </c>
      <c r="B17" t="s">
        <v>25</v>
      </c>
      <c r="C17" t="s">
        <v>26</v>
      </c>
      <c r="D17" s="92">
        <v>33147</v>
      </c>
      <c r="E17" t="s">
        <v>27</v>
      </c>
      <c r="F17" s="93">
        <v>0.52</v>
      </c>
      <c r="G17" s="93">
        <v>5</v>
      </c>
      <c r="H17" s="93">
        <v>8.57</v>
      </c>
      <c r="I17" s="93" t="s">
        <v>28</v>
      </c>
      <c r="J17" s="93" t="s">
        <v>28</v>
      </c>
      <c r="K17" s="93">
        <v>35.01</v>
      </c>
      <c r="L17" s="93" t="s">
        <v>28</v>
      </c>
      <c r="M17" s="93" t="s">
        <v>28</v>
      </c>
      <c r="N17" s="93">
        <v>104.16</v>
      </c>
      <c r="O17" s="93">
        <v>14.5</v>
      </c>
      <c r="P17" s="93" t="s">
        <v>28</v>
      </c>
      <c r="Q17" s="93">
        <v>2.15</v>
      </c>
      <c r="R17" s="93">
        <v>3.91</v>
      </c>
      <c r="S17" s="93">
        <v>0.25</v>
      </c>
      <c r="T17" s="93">
        <v>0.06</v>
      </c>
      <c r="U17" s="93">
        <v>0.32</v>
      </c>
      <c r="V17" s="93">
        <v>97</v>
      </c>
      <c r="W17" s="93">
        <v>7.28</v>
      </c>
      <c r="X17" s="93">
        <v>9.6199999999999903</v>
      </c>
      <c r="Y17" s="93">
        <v>26.19</v>
      </c>
    </row>
    <row r="18" spans="1:25" x14ac:dyDescent="0.3">
      <c r="A18">
        <v>716</v>
      </c>
      <c r="B18" t="s">
        <v>29</v>
      </c>
      <c r="C18" t="s">
        <v>26</v>
      </c>
      <c r="D18" s="92">
        <v>33147</v>
      </c>
      <c r="E18" t="s">
        <v>27</v>
      </c>
      <c r="F18" s="93">
        <v>0.75</v>
      </c>
      <c r="G18" s="93">
        <v>4.5</v>
      </c>
      <c r="H18" s="93">
        <v>8.59</v>
      </c>
      <c r="I18" s="93" t="s">
        <v>28</v>
      </c>
      <c r="J18" s="93" t="s">
        <v>28</v>
      </c>
      <c r="K18" s="93">
        <v>33.939</v>
      </c>
      <c r="L18" s="93" t="s">
        <v>28</v>
      </c>
      <c r="M18" s="93" t="s">
        <v>28</v>
      </c>
      <c r="N18" s="93">
        <v>102.27</v>
      </c>
      <c r="O18" s="93">
        <v>13.8</v>
      </c>
      <c r="P18" s="93" t="s">
        <v>28</v>
      </c>
      <c r="Q18" s="93">
        <v>3.55</v>
      </c>
      <c r="R18" s="93">
        <v>4.7</v>
      </c>
      <c r="S18" s="93">
        <v>0.25</v>
      </c>
      <c r="T18" s="93">
        <v>-0.1</v>
      </c>
      <c r="U18" s="93">
        <v>0.16</v>
      </c>
      <c r="V18" s="93">
        <v>127.8</v>
      </c>
      <c r="W18" s="93">
        <v>2.23</v>
      </c>
      <c r="X18" s="93">
        <v>9.09</v>
      </c>
      <c r="Y18" s="93">
        <v>50.97</v>
      </c>
    </row>
    <row r="19" spans="1:25" x14ac:dyDescent="0.3">
      <c r="A19">
        <v>724</v>
      </c>
      <c r="B19" t="s">
        <v>30</v>
      </c>
      <c r="C19" t="s">
        <v>26</v>
      </c>
      <c r="D19" s="92">
        <v>33147</v>
      </c>
      <c r="E19" t="s">
        <v>27</v>
      </c>
      <c r="F19" s="93">
        <v>1.66</v>
      </c>
      <c r="G19" s="93">
        <v>1</v>
      </c>
      <c r="H19" s="93">
        <v>8.5</v>
      </c>
      <c r="I19" s="93" t="s">
        <v>28</v>
      </c>
      <c r="J19" s="93" t="s">
        <v>28</v>
      </c>
      <c r="K19" s="93">
        <v>32.334000000000003</v>
      </c>
      <c r="L19" s="93" t="s">
        <v>28</v>
      </c>
      <c r="M19" s="93" t="s">
        <v>28</v>
      </c>
      <c r="N19" s="93">
        <v>100.66</v>
      </c>
      <c r="O19" s="93">
        <v>14</v>
      </c>
      <c r="P19" s="93" t="s">
        <v>28</v>
      </c>
      <c r="Q19" s="93">
        <v>19.45</v>
      </c>
      <c r="R19" s="93">
        <v>6.01</v>
      </c>
      <c r="S19" s="93">
        <v>2.4900000000000002</v>
      </c>
      <c r="T19" s="93">
        <v>19.649999999999899</v>
      </c>
      <c r="U19" s="93">
        <v>22.13</v>
      </c>
      <c r="V19" s="93">
        <v>212.58</v>
      </c>
      <c r="W19" s="93">
        <v>3.31</v>
      </c>
      <c r="X19" s="93">
        <v>18.53</v>
      </c>
      <c r="Y19" s="93">
        <v>261.25</v>
      </c>
    </row>
    <row r="20" spans="1:25" x14ac:dyDescent="0.3">
      <c r="A20">
        <v>709</v>
      </c>
      <c r="B20" t="s">
        <v>25</v>
      </c>
      <c r="C20" t="s">
        <v>26</v>
      </c>
      <c r="D20" s="92">
        <v>33204</v>
      </c>
      <c r="E20" t="s">
        <v>27</v>
      </c>
      <c r="F20" s="93">
        <v>0.79</v>
      </c>
      <c r="G20" s="93">
        <v>3.5</v>
      </c>
      <c r="H20" s="93">
        <v>8</v>
      </c>
      <c r="I20" s="93" t="s">
        <v>28</v>
      </c>
      <c r="J20" s="93" t="s">
        <v>28</v>
      </c>
      <c r="K20" s="93">
        <v>34.369</v>
      </c>
      <c r="L20" s="93" t="s">
        <v>28</v>
      </c>
      <c r="M20" s="93" t="s">
        <v>28</v>
      </c>
      <c r="N20" s="93">
        <v>105.92</v>
      </c>
      <c r="O20" s="93">
        <v>19.100000000000001</v>
      </c>
      <c r="P20" s="93">
        <v>8.42</v>
      </c>
      <c r="Q20" s="93">
        <v>3.85</v>
      </c>
      <c r="R20" s="93">
        <v>3.56</v>
      </c>
      <c r="S20" s="93">
        <v>0.43</v>
      </c>
      <c r="T20" s="93">
        <v>1.58</v>
      </c>
      <c r="U20" s="93">
        <v>2.00999999999999</v>
      </c>
      <c r="V20" s="93">
        <v>146.66999999999999</v>
      </c>
      <c r="W20" s="93">
        <v>1.21</v>
      </c>
      <c r="X20" s="93">
        <v>10.27</v>
      </c>
      <c r="Y20" s="93">
        <v>59.48</v>
      </c>
    </row>
    <row r="21" spans="1:25" x14ac:dyDescent="0.3">
      <c r="A21">
        <v>716</v>
      </c>
      <c r="B21" t="s">
        <v>29</v>
      </c>
      <c r="C21" t="s">
        <v>26</v>
      </c>
      <c r="D21" s="92">
        <v>33204</v>
      </c>
      <c r="E21" t="s">
        <v>27</v>
      </c>
      <c r="F21" s="93">
        <v>1.1499999999999899</v>
      </c>
      <c r="G21" s="93">
        <v>2</v>
      </c>
      <c r="H21" s="93">
        <v>8.32</v>
      </c>
      <c r="I21" s="93" t="s">
        <v>28</v>
      </c>
      <c r="J21" s="93" t="s">
        <v>28</v>
      </c>
      <c r="K21" s="93">
        <v>34.036999999999999</v>
      </c>
      <c r="L21" s="93" t="s">
        <v>28</v>
      </c>
      <c r="M21" s="93" t="s">
        <v>28</v>
      </c>
      <c r="N21" s="93">
        <v>109.94</v>
      </c>
      <c r="O21" s="93">
        <v>19.100000000000001</v>
      </c>
      <c r="P21" s="93">
        <v>8.26</v>
      </c>
      <c r="Q21" s="93">
        <v>4.95</v>
      </c>
      <c r="R21" s="93">
        <v>3.56</v>
      </c>
      <c r="S21" s="93">
        <v>0.43</v>
      </c>
      <c r="T21" s="93">
        <v>0.41</v>
      </c>
      <c r="U21" s="93">
        <v>0.84</v>
      </c>
      <c r="V21" s="93">
        <v>157.27000000000001</v>
      </c>
      <c r="W21" s="93">
        <v>1.56</v>
      </c>
      <c r="X21" s="93">
        <v>10.27</v>
      </c>
      <c r="Y21" s="93">
        <v>141.52000000000001</v>
      </c>
    </row>
    <row r="22" spans="1:25" x14ac:dyDescent="0.3">
      <c r="A22">
        <v>724</v>
      </c>
      <c r="B22" t="s">
        <v>30</v>
      </c>
      <c r="C22" t="s">
        <v>26</v>
      </c>
      <c r="D22" s="92">
        <v>33204</v>
      </c>
      <c r="E22" t="s">
        <v>27</v>
      </c>
      <c r="F22" s="93">
        <v>8.4600000000000009</v>
      </c>
      <c r="G22" s="93">
        <v>0.5</v>
      </c>
      <c r="H22" s="93">
        <v>7.91</v>
      </c>
      <c r="I22" s="93" t="s">
        <v>28</v>
      </c>
      <c r="J22" s="93" t="s">
        <v>28</v>
      </c>
      <c r="K22" s="93">
        <v>33.097000000000001</v>
      </c>
      <c r="L22" s="93" t="s">
        <v>28</v>
      </c>
      <c r="M22" s="93" t="s">
        <v>28</v>
      </c>
      <c r="N22" s="93">
        <v>101.39</v>
      </c>
      <c r="O22" s="93">
        <v>17.8</v>
      </c>
      <c r="P22" s="93">
        <v>8.27</v>
      </c>
      <c r="Q22" s="93">
        <v>36.950000000000003</v>
      </c>
      <c r="R22" s="93">
        <v>4.32</v>
      </c>
      <c r="S22" s="93">
        <v>4.99</v>
      </c>
      <c r="T22" s="93">
        <v>22.68</v>
      </c>
      <c r="U22" s="93">
        <v>27.67</v>
      </c>
      <c r="V22" s="93">
        <v>520.30999999999904</v>
      </c>
      <c r="W22" s="93">
        <v>7.51</v>
      </c>
      <c r="X22" s="93">
        <v>73.05</v>
      </c>
      <c r="Y22" s="93">
        <v>369.85</v>
      </c>
    </row>
    <row r="23" spans="1:25" x14ac:dyDescent="0.3">
      <c r="A23">
        <v>709</v>
      </c>
      <c r="B23" t="s">
        <v>25</v>
      </c>
      <c r="C23" t="s">
        <v>26</v>
      </c>
      <c r="D23" s="92">
        <v>33260</v>
      </c>
      <c r="E23" t="s">
        <v>27</v>
      </c>
      <c r="F23" s="93">
        <v>1.9</v>
      </c>
      <c r="G23" s="93">
        <v>1.5</v>
      </c>
      <c r="H23" s="93">
        <v>6.83</v>
      </c>
      <c r="I23" s="93" t="s">
        <v>28</v>
      </c>
      <c r="J23" s="93" t="s">
        <v>28</v>
      </c>
      <c r="K23" s="93">
        <v>35.506999999999998</v>
      </c>
      <c r="L23" s="93" t="s">
        <v>28</v>
      </c>
      <c r="M23" s="93" t="s">
        <v>28</v>
      </c>
      <c r="N23" s="93">
        <v>96.103999999999999</v>
      </c>
      <c r="O23" s="93">
        <v>22</v>
      </c>
      <c r="P23" s="93">
        <v>8.2799999999999905</v>
      </c>
      <c r="Q23" s="93">
        <v>5.65</v>
      </c>
      <c r="R23" s="93">
        <v>8.7200000000000006</v>
      </c>
      <c r="S23" s="93">
        <v>0.85</v>
      </c>
      <c r="T23" s="93">
        <v>2.87</v>
      </c>
      <c r="U23" s="93">
        <v>3.72</v>
      </c>
      <c r="V23" s="93">
        <v>160.22999999999999</v>
      </c>
      <c r="W23" s="93">
        <v>3.49</v>
      </c>
      <c r="X23" s="93">
        <v>13.16</v>
      </c>
      <c r="Y23" s="93">
        <v>83.15</v>
      </c>
    </row>
    <row r="24" spans="1:25" x14ac:dyDescent="0.3">
      <c r="A24">
        <v>716</v>
      </c>
      <c r="B24" t="s">
        <v>29</v>
      </c>
      <c r="C24" t="s">
        <v>26</v>
      </c>
      <c r="D24" s="92">
        <v>33260</v>
      </c>
      <c r="E24" t="s">
        <v>27</v>
      </c>
      <c r="F24" s="93">
        <v>1.66</v>
      </c>
      <c r="G24" s="93">
        <v>1.5</v>
      </c>
      <c r="H24" s="93">
        <v>6.82</v>
      </c>
      <c r="I24" s="93" t="s">
        <v>28</v>
      </c>
      <c r="J24" s="93" t="s">
        <v>28</v>
      </c>
      <c r="K24" s="93">
        <v>35.470999999999897</v>
      </c>
      <c r="L24" s="93" t="s">
        <v>28</v>
      </c>
      <c r="M24" s="93" t="s">
        <v>28</v>
      </c>
      <c r="N24" s="93">
        <v>98.272000000000006</v>
      </c>
      <c r="O24" s="93">
        <v>23.4</v>
      </c>
      <c r="P24" s="93">
        <v>8.42</v>
      </c>
      <c r="Q24" s="93">
        <v>3.95</v>
      </c>
      <c r="R24" s="93">
        <v>4.47</v>
      </c>
      <c r="S24" s="93">
        <v>0.35</v>
      </c>
      <c r="T24" s="93">
        <v>0.38</v>
      </c>
      <c r="U24" s="93">
        <v>0.74</v>
      </c>
      <c r="V24" s="93">
        <v>101.53</v>
      </c>
      <c r="W24" s="93">
        <v>1.35</v>
      </c>
      <c r="X24" s="93">
        <v>6.7</v>
      </c>
      <c r="Y24" s="93">
        <v>105.76</v>
      </c>
    </row>
    <row r="25" spans="1:25" x14ac:dyDescent="0.3">
      <c r="A25">
        <v>724</v>
      </c>
      <c r="B25" t="s">
        <v>30</v>
      </c>
      <c r="C25" t="s">
        <v>26</v>
      </c>
      <c r="D25" s="92">
        <v>33260</v>
      </c>
      <c r="E25" t="s">
        <v>27</v>
      </c>
      <c r="F25" s="93">
        <v>4.17</v>
      </c>
      <c r="G25" s="93">
        <v>0.5</v>
      </c>
      <c r="H25" s="93">
        <v>6.64</v>
      </c>
      <c r="I25" s="93" t="s">
        <v>28</v>
      </c>
      <c r="J25" s="93" t="s">
        <v>28</v>
      </c>
      <c r="K25" s="93">
        <v>35.851999999999897</v>
      </c>
      <c r="L25" s="93" t="s">
        <v>28</v>
      </c>
      <c r="M25" s="93" t="s">
        <v>28</v>
      </c>
      <c r="N25" s="93">
        <v>92.873999999999995</v>
      </c>
      <c r="O25" s="93">
        <v>21.6</v>
      </c>
      <c r="P25" s="93">
        <v>8.39</v>
      </c>
      <c r="Q25" s="93">
        <v>18.82</v>
      </c>
      <c r="R25" s="93">
        <v>4.9800000000000004</v>
      </c>
      <c r="S25" s="93">
        <v>0.57999999999999996</v>
      </c>
      <c r="T25" s="93">
        <v>1.67</v>
      </c>
      <c r="U25" s="93">
        <v>2.25</v>
      </c>
      <c r="V25" s="93">
        <v>250.28</v>
      </c>
      <c r="W25" s="93">
        <v>3.03</v>
      </c>
      <c r="X25" s="93">
        <v>24.5</v>
      </c>
      <c r="Y25" s="93">
        <v>663.2</v>
      </c>
    </row>
    <row r="26" spans="1:25" x14ac:dyDescent="0.3">
      <c r="A26">
        <v>709</v>
      </c>
      <c r="B26" t="s">
        <v>25</v>
      </c>
      <c r="C26" t="s">
        <v>26</v>
      </c>
      <c r="D26" s="92">
        <v>33297</v>
      </c>
      <c r="E26" t="s">
        <v>27</v>
      </c>
      <c r="F26" s="93">
        <v>0.61</v>
      </c>
      <c r="G26" s="93">
        <v>3</v>
      </c>
      <c r="H26" s="93">
        <v>6.33</v>
      </c>
      <c r="I26" s="93" t="s">
        <v>28</v>
      </c>
      <c r="J26" s="93" t="s">
        <v>28</v>
      </c>
      <c r="K26" s="93">
        <v>36.518999999999998</v>
      </c>
      <c r="L26" s="93" t="s">
        <v>28</v>
      </c>
      <c r="M26" s="93" t="s">
        <v>28</v>
      </c>
      <c r="N26" s="93">
        <v>86.852999999999895</v>
      </c>
      <c r="O26" s="93">
        <v>20.3</v>
      </c>
      <c r="P26" s="93">
        <v>8.35</v>
      </c>
      <c r="Q26" s="93">
        <v>3.5</v>
      </c>
      <c r="R26" s="93">
        <v>7.86</v>
      </c>
      <c r="S26" s="93">
        <v>0.59</v>
      </c>
      <c r="T26" s="93">
        <v>1.1499999999999899</v>
      </c>
      <c r="U26" s="93">
        <v>1.74</v>
      </c>
      <c r="V26" s="93">
        <v>178.74</v>
      </c>
      <c r="W26" s="93">
        <v>2.91</v>
      </c>
      <c r="X26" s="93">
        <v>10.85</v>
      </c>
      <c r="Y26" s="93">
        <v>98.22</v>
      </c>
    </row>
    <row r="27" spans="1:25" x14ac:dyDescent="0.3">
      <c r="A27">
        <v>716</v>
      </c>
      <c r="B27" t="s">
        <v>29</v>
      </c>
      <c r="C27" t="s">
        <v>26</v>
      </c>
      <c r="D27" s="92">
        <v>33297</v>
      </c>
      <c r="E27" t="s">
        <v>27</v>
      </c>
      <c r="F27" s="93">
        <v>7.0000000000000007E-2</v>
      </c>
      <c r="G27" s="93">
        <v>3.5</v>
      </c>
      <c r="H27" s="93">
        <v>6.77</v>
      </c>
      <c r="I27" s="93" t="s">
        <v>28</v>
      </c>
      <c r="J27" s="93" t="s">
        <v>28</v>
      </c>
      <c r="K27" s="93">
        <v>36.195</v>
      </c>
      <c r="L27" s="93" t="s">
        <v>28</v>
      </c>
      <c r="M27" s="93" t="s">
        <v>28</v>
      </c>
      <c r="N27" s="93">
        <v>92.322999999999894</v>
      </c>
      <c r="O27" s="93">
        <v>20.100000000000001</v>
      </c>
      <c r="P27" s="93">
        <v>8.4700000000000006</v>
      </c>
      <c r="Q27" s="93">
        <v>2.81</v>
      </c>
      <c r="R27" s="93">
        <v>7.09</v>
      </c>
      <c r="S27" s="93">
        <v>0.74</v>
      </c>
      <c r="T27" s="93">
        <v>1.58</v>
      </c>
      <c r="U27" s="93">
        <v>2.3199999999999998</v>
      </c>
      <c r="V27" s="93">
        <v>123.26</v>
      </c>
      <c r="W27" s="93">
        <v>5.07</v>
      </c>
      <c r="X27" s="93">
        <v>12.5</v>
      </c>
      <c r="Y27" s="93">
        <v>66.22</v>
      </c>
    </row>
    <row r="28" spans="1:25" x14ac:dyDescent="0.3">
      <c r="A28">
        <v>724</v>
      </c>
      <c r="B28" t="s">
        <v>30</v>
      </c>
      <c r="C28" t="s">
        <v>26</v>
      </c>
      <c r="D28" s="92">
        <v>33297</v>
      </c>
      <c r="E28" t="s">
        <v>27</v>
      </c>
      <c r="F28" s="93">
        <v>0.2</v>
      </c>
      <c r="G28" s="93">
        <v>0</v>
      </c>
      <c r="H28" s="93">
        <v>4.13</v>
      </c>
      <c r="I28" s="93" t="s">
        <v>28</v>
      </c>
      <c r="J28" s="93" t="s">
        <v>28</v>
      </c>
      <c r="K28" s="93">
        <v>36.505000000000003</v>
      </c>
      <c r="L28" s="93" t="s">
        <v>28</v>
      </c>
      <c r="M28" s="93" t="s">
        <v>28</v>
      </c>
      <c r="N28" s="93">
        <v>56.808999999999997</v>
      </c>
      <c r="O28" s="93">
        <v>20.5</v>
      </c>
      <c r="P28" s="93">
        <v>8.32</v>
      </c>
      <c r="Q28" s="93">
        <v>22.1</v>
      </c>
      <c r="R28" s="93">
        <v>5.04</v>
      </c>
      <c r="S28" s="93">
        <v>1.03</v>
      </c>
      <c r="T28" s="93">
        <v>1.43</v>
      </c>
      <c r="U28" s="93">
        <v>2.46</v>
      </c>
      <c r="V28" s="93">
        <v>199.08</v>
      </c>
      <c r="W28" s="93">
        <v>5.79</v>
      </c>
      <c r="X28" s="93">
        <v>20.98</v>
      </c>
      <c r="Y28" s="93">
        <v>218.35</v>
      </c>
    </row>
    <row r="29" spans="1:25" x14ac:dyDescent="0.3">
      <c r="A29">
        <v>709</v>
      </c>
      <c r="B29" t="s">
        <v>25</v>
      </c>
      <c r="C29" t="s">
        <v>26</v>
      </c>
      <c r="D29" s="92">
        <v>33337</v>
      </c>
      <c r="E29" t="s">
        <v>27</v>
      </c>
      <c r="F29" s="93">
        <v>0.71</v>
      </c>
      <c r="G29" s="93">
        <v>2.5</v>
      </c>
      <c r="H29" s="93">
        <v>8.3000000000000007</v>
      </c>
      <c r="I29" s="93" t="s">
        <v>28</v>
      </c>
      <c r="J29" s="93" t="s">
        <v>28</v>
      </c>
      <c r="K29" s="93">
        <v>36.930999999999898</v>
      </c>
      <c r="L29" s="93" t="s">
        <v>28</v>
      </c>
      <c r="M29" s="93" t="s">
        <v>28</v>
      </c>
      <c r="N29" s="93">
        <v>109.33</v>
      </c>
      <c r="O29" s="93">
        <v>18</v>
      </c>
      <c r="P29" s="93">
        <v>8.1999999999999904</v>
      </c>
      <c r="Q29" s="93">
        <v>3.4</v>
      </c>
      <c r="R29" s="93">
        <v>4.1900000000000004</v>
      </c>
      <c r="S29" s="93">
        <v>0.28999999999999998</v>
      </c>
      <c r="T29" s="93">
        <v>0.27</v>
      </c>
      <c r="U29" s="93">
        <v>0.56000000000000005</v>
      </c>
      <c r="V29" s="93">
        <v>163.30000000000001</v>
      </c>
      <c r="W29" s="93">
        <v>2.12</v>
      </c>
      <c r="X29" s="93">
        <v>4.95</v>
      </c>
      <c r="Y29" s="93">
        <v>57.41</v>
      </c>
    </row>
    <row r="30" spans="1:25" x14ac:dyDescent="0.3">
      <c r="A30">
        <v>716</v>
      </c>
      <c r="B30" t="s">
        <v>29</v>
      </c>
      <c r="C30" t="s">
        <v>26</v>
      </c>
      <c r="D30" s="92">
        <v>33337</v>
      </c>
      <c r="E30" t="s">
        <v>27</v>
      </c>
      <c r="F30" s="93">
        <v>0.75</v>
      </c>
      <c r="G30" s="93">
        <v>5</v>
      </c>
      <c r="H30" s="93">
        <v>8.1199999999999903</v>
      </c>
      <c r="I30" s="93" t="s">
        <v>28</v>
      </c>
      <c r="J30" s="93" t="s">
        <v>28</v>
      </c>
      <c r="K30" s="93">
        <v>36.564999999999998</v>
      </c>
      <c r="L30" s="93" t="s">
        <v>28</v>
      </c>
      <c r="M30" s="93" t="s">
        <v>28</v>
      </c>
      <c r="N30" s="93">
        <v>107.69</v>
      </c>
      <c r="O30" s="93">
        <v>18.5</v>
      </c>
      <c r="P30" s="93">
        <v>8.49</v>
      </c>
      <c r="Q30" s="93">
        <v>2.7</v>
      </c>
      <c r="R30" s="93">
        <v>4.57</v>
      </c>
      <c r="S30" s="93">
        <v>0.22</v>
      </c>
      <c r="T30" s="93">
        <v>0.49</v>
      </c>
      <c r="U30" s="93">
        <v>0.71</v>
      </c>
      <c r="V30" s="93">
        <v>158.11000000000001</v>
      </c>
      <c r="W30" s="93">
        <v>4.72</v>
      </c>
      <c r="X30" s="93">
        <v>6.93</v>
      </c>
      <c r="Y30" s="93">
        <v>15.94</v>
      </c>
    </row>
    <row r="31" spans="1:25" x14ac:dyDescent="0.3">
      <c r="A31">
        <v>724</v>
      </c>
      <c r="B31" t="s">
        <v>30</v>
      </c>
      <c r="C31" t="s">
        <v>26</v>
      </c>
      <c r="D31" s="92">
        <v>33337</v>
      </c>
      <c r="E31" t="s">
        <v>27</v>
      </c>
      <c r="F31" s="93">
        <v>1.54</v>
      </c>
      <c r="G31" s="93">
        <v>0.5</v>
      </c>
      <c r="H31" s="93">
        <v>8.06</v>
      </c>
      <c r="I31" s="93" t="s">
        <v>28</v>
      </c>
      <c r="J31" s="93" t="s">
        <v>28</v>
      </c>
      <c r="K31" s="93">
        <v>37.226999999999897</v>
      </c>
      <c r="L31" s="93" t="s">
        <v>28</v>
      </c>
      <c r="M31" s="93" t="s">
        <v>28</v>
      </c>
      <c r="N31" s="93">
        <v>107.15</v>
      </c>
      <c r="O31" s="93">
        <v>18.399999999999899</v>
      </c>
      <c r="P31" s="93">
        <v>8.4600000000000009</v>
      </c>
      <c r="Q31" s="93">
        <v>33.770000000000003</v>
      </c>
      <c r="R31" s="93">
        <v>17.440000000000001</v>
      </c>
      <c r="S31" s="93">
        <v>2.5499999999999998</v>
      </c>
      <c r="T31" s="93">
        <v>9.0500000000000007</v>
      </c>
      <c r="U31" s="93">
        <v>11.6</v>
      </c>
      <c r="V31" s="93">
        <v>315.74</v>
      </c>
      <c r="W31" s="93">
        <v>6.07</v>
      </c>
      <c r="X31" s="93">
        <v>29.7</v>
      </c>
      <c r="Y31" s="93">
        <v>297.57</v>
      </c>
    </row>
    <row r="32" spans="1:25" x14ac:dyDescent="0.3">
      <c r="A32">
        <v>709</v>
      </c>
      <c r="B32" t="s">
        <v>25</v>
      </c>
      <c r="C32" t="s">
        <v>26</v>
      </c>
      <c r="D32" s="92">
        <v>33437</v>
      </c>
      <c r="E32" t="s">
        <v>27</v>
      </c>
      <c r="F32" s="93">
        <v>2.3199999999999998</v>
      </c>
      <c r="G32" s="93">
        <v>2.5</v>
      </c>
      <c r="H32" s="93">
        <v>7.52</v>
      </c>
      <c r="I32" s="93" t="s">
        <v>28</v>
      </c>
      <c r="J32" s="93" t="s">
        <v>28</v>
      </c>
      <c r="K32" s="93">
        <v>34.771999999999998</v>
      </c>
      <c r="L32" s="93" t="s">
        <v>28</v>
      </c>
      <c r="M32" s="93" t="s">
        <v>28</v>
      </c>
      <c r="N32" s="93">
        <v>85.753</v>
      </c>
      <c r="O32" s="93">
        <v>11.5</v>
      </c>
      <c r="P32" s="93">
        <v>7.96</v>
      </c>
      <c r="Q32" s="93">
        <v>5.95</v>
      </c>
      <c r="R32" s="93">
        <v>4.3</v>
      </c>
      <c r="S32" s="93">
        <v>1.1599999999999999</v>
      </c>
      <c r="T32" s="93">
        <v>7.02</v>
      </c>
      <c r="U32" s="93">
        <v>8.17</v>
      </c>
      <c r="V32" s="93">
        <v>140.76</v>
      </c>
      <c r="W32" s="93">
        <v>5.19</v>
      </c>
      <c r="X32" s="93">
        <v>15.67</v>
      </c>
      <c r="Y32" s="93">
        <v>109.21</v>
      </c>
    </row>
    <row r="33" spans="1:25" x14ac:dyDescent="0.3">
      <c r="A33">
        <v>716</v>
      </c>
      <c r="B33" t="s">
        <v>29</v>
      </c>
      <c r="C33" t="s">
        <v>26</v>
      </c>
      <c r="D33" s="92">
        <v>33437</v>
      </c>
      <c r="E33" t="s">
        <v>27</v>
      </c>
      <c r="F33" s="93">
        <v>1.66</v>
      </c>
      <c r="G33" s="93">
        <v>2</v>
      </c>
      <c r="H33" s="93">
        <v>8.59</v>
      </c>
      <c r="I33" s="93" t="s">
        <v>28</v>
      </c>
      <c r="J33" s="93" t="s">
        <v>28</v>
      </c>
      <c r="K33" s="93">
        <v>33.354999999999897</v>
      </c>
      <c r="L33" s="93" t="s">
        <v>28</v>
      </c>
      <c r="M33" s="93" t="s">
        <v>28</v>
      </c>
      <c r="N33" s="93">
        <v>97.123000000000005</v>
      </c>
      <c r="O33" s="93">
        <v>11.5</v>
      </c>
      <c r="P33" s="93">
        <v>8</v>
      </c>
      <c r="Q33" s="93">
        <v>6.35</v>
      </c>
      <c r="R33" s="93">
        <v>8.0500000000000007</v>
      </c>
      <c r="S33" s="93">
        <v>1.55</v>
      </c>
      <c r="T33" s="93">
        <v>172.37</v>
      </c>
      <c r="U33" s="93">
        <v>173.91</v>
      </c>
      <c r="V33" s="93">
        <v>357.27</v>
      </c>
      <c r="W33" s="93">
        <v>4.5</v>
      </c>
      <c r="X33" s="93">
        <v>14.66</v>
      </c>
      <c r="Y33" s="93">
        <v>295.85000000000002</v>
      </c>
    </row>
    <row r="34" spans="1:25" x14ac:dyDescent="0.3">
      <c r="A34">
        <v>724</v>
      </c>
      <c r="B34" t="s">
        <v>30</v>
      </c>
      <c r="C34" t="s">
        <v>26</v>
      </c>
      <c r="D34" s="92">
        <v>33437</v>
      </c>
      <c r="E34" t="s">
        <v>27</v>
      </c>
      <c r="F34" s="93">
        <v>2.4300000000000002</v>
      </c>
      <c r="G34" s="93">
        <v>0.3</v>
      </c>
      <c r="H34" s="93">
        <v>8.2100000000000009</v>
      </c>
      <c r="I34" s="93" t="s">
        <v>28</v>
      </c>
      <c r="J34" s="93" t="s">
        <v>28</v>
      </c>
      <c r="K34" s="93">
        <v>31.648</v>
      </c>
      <c r="L34" s="93" t="s">
        <v>28</v>
      </c>
      <c r="M34" s="93" t="s">
        <v>28</v>
      </c>
      <c r="N34" s="93">
        <v>91.394999999999996</v>
      </c>
      <c r="O34" s="93">
        <v>11.3</v>
      </c>
      <c r="P34" s="93">
        <v>7.77</v>
      </c>
      <c r="Q34" s="93">
        <v>42.25</v>
      </c>
      <c r="R34" s="93">
        <v>37.79</v>
      </c>
      <c r="S34" s="93">
        <v>5.45</v>
      </c>
      <c r="T34" s="93">
        <v>168.49</v>
      </c>
      <c r="U34" s="93">
        <v>173.94</v>
      </c>
      <c r="V34" s="93">
        <v>541.6</v>
      </c>
      <c r="W34" s="93">
        <v>6.23</v>
      </c>
      <c r="X34" s="93">
        <v>41.95</v>
      </c>
      <c r="Y34" s="93">
        <v>689.29</v>
      </c>
    </row>
    <row r="35" spans="1:25" x14ac:dyDescent="0.3">
      <c r="A35">
        <v>709</v>
      </c>
      <c r="B35" t="s">
        <v>25</v>
      </c>
      <c r="C35" t="s">
        <v>26</v>
      </c>
      <c r="D35" s="92">
        <v>33534</v>
      </c>
      <c r="E35" t="s">
        <v>27</v>
      </c>
      <c r="F35" s="93">
        <v>0.7</v>
      </c>
      <c r="G35" s="93">
        <v>5</v>
      </c>
      <c r="H35" s="93">
        <v>5.14</v>
      </c>
      <c r="I35" s="93" t="s">
        <v>28</v>
      </c>
      <c r="J35" s="93" t="s">
        <v>28</v>
      </c>
      <c r="K35" s="93">
        <v>34.399000000000001</v>
      </c>
      <c r="L35" s="93" t="s">
        <v>28</v>
      </c>
      <c r="M35" s="93" t="s">
        <v>28</v>
      </c>
      <c r="N35" s="93">
        <v>64.004000000000005</v>
      </c>
      <c r="O35" s="93">
        <v>15.9</v>
      </c>
      <c r="P35" s="93">
        <v>8.07</v>
      </c>
      <c r="Q35" s="93">
        <v>2.2999999999999901</v>
      </c>
      <c r="R35" s="93">
        <v>4.9000000000000004</v>
      </c>
      <c r="S35" s="93">
        <v>0.21</v>
      </c>
      <c r="T35" s="93">
        <v>1.0900000000000001</v>
      </c>
      <c r="U35" s="93">
        <v>1.29</v>
      </c>
      <c r="V35" s="93">
        <v>119.95</v>
      </c>
      <c r="W35" s="93">
        <v>5.53</v>
      </c>
      <c r="X35" s="93">
        <v>11.53</v>
      </c>
      <c r="Y35" s="93">
        <v>65.040000000000006</v>
      </c>
    </row>
    <row r="36" spans="1:25" x14ac:dyDescent="0.3">
      <c r="A36">
        <v>716</v>
      </c>
      <c r="B36" t="s">
        <v>29</v>
      </c>
      <c r="C36" t="s">
        <v>26</v>
      </c>
      <c r="D36" s="92">
        <v>33534</v>
      </c>
      <c r="E36" t="s">
        <v>27</v>
      </c>
      <c r="F36" s="93">
        <v>0.96</v>
      </c>
      <c r="G36" s="93">
        <v>4</v>
      </c>
      <c r="H36" s="93" t="s">
        <v>28</v>
      </c>
      <c r="I36" s="93" t="s">
        <v>28</v>
      </c>
      <c r="J36" s="93" t="s">
        <v>28</v>
      </c>
      <c r="K36" s="93">
        <v>33.164999999999999</v>
      </c>
      <c r="L36" s="93" t="s">
        <v>28</v>
      </c>
      <c r="M36" s="93" t="s">
        <v>28</v>
      </c>
      <c r="N36" s="93" t="s">
        <v>28</v>
      </c>
      <c r="O36" s="93">
        <v>18.100000000000001</v>
      </c>
      <c r="P36" s="93">
        <v>8.2100000000000009</v>
      </c>
      <c r="Q36" s="93">
        <v>3.49</v>
      </c>
      <c r="R36" s="93">
        <v>5.6</v>
      </c>
      <c r="S36" s="93">
        <v>0.2</v>
      </c>
      <c r="T36" s="93">
        <v>0.92</v>
      </c>
      <c r="U36" s="93">
        <v>1.1200000000000001</v>
      </c>
      <c r="V36" s="93">
        <v>152.91999999999999</v>
      </c>
      <c r="W36" s="93">
        <v>2.63</v>
      </c>
      <c r="X36" s="93">
        <v>7.69</v>
      </c>
      <c r="Y36" s="93">
        <v>122.97</v>
      </c>
    </row>
    <row r="37" spans="1:25" x14ac:dyDescent="0.3">
      <c r="A37">
        <v>724</v>
      </c>
      <c r="B37" t="s">
        <v>30</v>
      </c>
      <c r="C37" t="s">
        <v>26</v>
      </c>
      <c r="D37" s="92">
        <v>33534</v>
      </c>
      <c r="E37" t="s">
        <v>27</v>
      </c>
      <c r="F37" s="93">
        <v>2.5299999999999998</v>
      </c>
      <c r="G37" s="93">
        <v>1.5</v>
      </c>
      <c r="H37" s="93">
        <v>8.81</v>
      </c>
      <c r="I37" s="93" t="s">
        <v>28</v>
      </c>
      <c r="J37" s="93" t="s">
        <v>28</v>
      </c>
      <c r="K37" s="93">
        <v>31.687000000000001</v>
      </c>
      <c r="L37" s="93" t="s">
        <v>28</v>
      </c>
      <c r="M37" s="93" t="s">
        <v>28</v>
      </c>
      <c r="N37" s="93">
        <v>111.11</v>
      </c>
      <c r="O37" s="93">
        <v>17.399999999999899</v>
      </c>
      <c r="P37" s="93">
        <v>8.0500000000000007</v>
      </c>
      <c r="Q37" s="93">
        <v>9.1</v>
      </c>
      <c r="R37" s="93">
        <v>5.46</v>
      </c>
      <c r="S37" s="93">
        <v>0.95</v>
      </c>
      <c r="T37" s="93">
        <v>2.48</v>
      </c>
      <c r="U37" s="93">
        <v>3.43</v>
      </c>
      <c r="V37" s="93">
        <v>214.33</v>
      </c>
      <c r="W37" s="93">
        <v>2.87</v>
      </c>
      <c r="X37" s="93">
        <v>11.53</v>
      </c>
      <c r="Y37" s="93">
        <v>176.93</v>
      </c>
    </row>
    <row r="38" spans="1:25" x14ac:dyDescent="0.3">
      <c r="A38">
        <v>709</v>
      </c>
      <c r="B38" t="s">
        <v>25</v>
      </c>
      <c r="C38" t="s">
        <v>26</v>
      </c>
      <c r="D38" s="92">
        <v>33570</v>
      </c>
      <c r="E38" t="s">
        <v>27</v>
      </c>
      <c r="F38" s="93">
        <v>1.59</v>
      </c>
      <c r="G38" s="93">
        <v>2.5</v>
      </c>
      <c r="H38" s="93">
        <v>8.02</v>
      </c>
      <c r="I38" s="93" t="s">
        <v>28</v>
      </c>
      <c r="J38" s="93" t="s">
        <v>28</v>
      </c>
      <c r="K38" s="93">
        <v>34.627000000000002</v>
      </c>
      <c r="L38" s="93" t="s">
        <v>28</v>
      </c>
      <c r="M38" s="93" t="s">
        <v>28</v>
      </c>
      <c r="N38" s="93">
        <v>106.569999999999</v>
      </c>
      <c r="O38" s="93">
        <v>19.2</v>
      </c>
      <c r="P38" s="93">
        <v>8.52</v>
      </c>
      <c r="Q38" s="93">
        <v>5.95</v>
      </c>
      <c r="R38" s="93">
        <v>4.54</v>
      </c>
      <c r="S38" s="93">
        <v>0.4</v>
      </c>
      <c r="T38" s="93">
        <v>0.08</v>
      </c>
      <c r="U38" s="93">
        <v>0.48</v>
      </c>
      <c r="V38" s="93">
        <v>133.22999999999999</v>
      </c>
      <c r="W38" s="93">
        <v>2.63</v>
      </c>
      <c r="X38" s="93">
        <v>10.76</v>
      </c>
      <c r="Y38" s="93">
        <v>85.31</v>
      </c>
    </row>
    <row r="39" spans="1:25" x14ac:dyDescent="0.3">
      <c r="A39">
        <v>716</v>
      </c>
      <c r="B39" t="s">
        <v>29</v>
      </c>
      <c r="C39" t="s">
        <v>26</v>
      </c>
      <c r="D39" s="92">
        <v>33570</v>
      </c>
      <c r="E39" t="s">
        <v>27</v>
      </c>
      <c r="F39" s="93">
        <v>1.1399999999999899</v>
      </c>
      <c r="G39" s="93">
        <v>2</v>
      </c>
      <c r="H39" s="93">
        <v>7.93</v>
      </c>
      <c r="I39" s="93" t="s">
        <v>28</v>
      </c>
      <c r="J39" s="93" t="s">
        <v>28</v>
      </c>
      <c r="K39" s="93">
        <v>34.274999999999999</v>
      </c>
      <c r="L39" s="93" t="s">
        <v>28</v>
      </c>
      <c r="M39" s="93" t="s">
        <v>28</v>
      </c>
      <c r="N39" s="93">
        <v>105.819999999999</v>
      </c>
      <c r="O39" s="93">
        <v>19.5</v>
      </c>
      <c r="P39" s="93">
        <v>8.33</v>
      </c>
      <c r="Q39" s="93">
        <v>6.85</v>
      </c>
      <c r="R39" s="93">
        <v>4.8099999999999996</v>
      </c>
      <c r="S39" s="93">
        <v>0.4</v>
      </c>
      <c r="T39" s="93">
        <v>0.08</v>
      </c>
      <c r="U39" s="93">
        <v>0.48</v>
      </c>
      <c r="V39" s="93">
        <v>158.97999999999999</v>
      </c>
      <c r="W39" s="93">
        <v>2.04</v>
      </c>
      <c r="X39" s="93">
        <v>10.76</v>
      </c>
      <c r="Y39" s="93">
        <v>154.56</v>
      </c>
    </row>
    <row r="40" spans="1:25" x14ac:dyDescent="0.3">
      <c r="A40">
        <v>724</v>
      </c>
      <c r="B40" t="s">
        <v>30</v>
      </c>
      <c r="C40" t="s">
        <v>26</v>
      </c>
      <c r="D40" s="92">
        <v>33570</v>
      </c>
      <c r="E40" t="s">
        <v>27</v>
      </c>
      <c r="F40" s="93">
        <v>7.55</v>
      </c>
      <c r="G40" s="93">
        <v>0.5</v>
      </c>
      <c r="H40" s="93">
        <v>7.62</v>
      </c>
      <c r="I40" s="93" t="s">
        <v>28</v>
      </c>
      <c r="J40" s="93" t="s">
        <v>28</v>
      </c>
      <c r="K40" s="93">
        <v>33.896000000000001</v>
      </c>
      <c r="L40" s="93" t="s">
        <v>28</v>
      </c>
      <c r="M40" s="93" t="s">
        <v>28</v>
      </c>
      <c r="N40" s="93">
        <v>99.355999999999995</v>
      </c>
      <c r="O40" s="93">
        <v>18.399999999999899</v>
      </c>
      <c r="P40" s="93">
        <v>8.31</v>
      </c>
      <c r="Q40" s="93">
        <v>87.68</v>
      </c>
      <c r="R40" s="93">
        <v>2.77</v>
      </c>
      <c r="S40" s="93">
        <v>4.55</v>
      </c>
      <c r="T40" s="93">
        <v>5.62</v>
      </c>
      <c r="U40" s="93">
        <v>10.17</v>
      </c>
      <c r="V40" s="93">
        <v>531.84</v>
      </c>
      <c r="W40" s="93">
        <v>10.24</v>
      </c>
      <c r="X40" s="93">
        <v>81.16</v>
      </c>
      <c r="Y40" s="93">
        <v>284.63</v>
      </c>
    </row>
    <row r="41" spans="1:25" x14ac:dyDescent="0.3">
      <c r="A41">
        <v>709</v>
      </c>
      <c r="B41" t="s">
        <v>25</v>
      </c>
      <c r="C41" t="s">
        <v>26</v>
      </c>
      <c r="D41" s="92">
        <v>33595</v>
      </c>
      <c r="E41" t="s">
        <v>27</v>
      </c>
      <c r="F41" s="93">
        <v>1.21</v>
      </c>
      <c r="G41" s="93">
        <v>3.5</v>
      </c>
      <c r="H41" s="93">
        <v>8.25</v>
      </c>
      <c r="I41" s="93" t="s">
        <v>28</v>
      </c>
      <c r="J41" s="93" t="s">
        <v>28</v>
      </c>
      <c r="K41" s="93">
        <v>35.454000000000001</v>
      </c>
      <c r="L41" s="93" t="s">
        <v>28</v>
      </c>
      <c r="M41" s="93" t="s">
        <v>28</v>
      </c>
      <c r="N41" s="93">
        <v>110.61</v>
      </c>
      <c r="O41" s="93">
        <v>19.399999999999899</v>
      </c>
      <c r="P41" s="93">
        <v>8.08</v>
      </c>
      <c r="Q41" s="93">
        <v>6.85</v>
      </c>
      <c r="R41" s="93">
        <v>4.76</v>
      </c>
      <c r="S41" s="93">
        <v>0.21</v>
      </c>
      <c r="T41" s="93">
        <v>1.0900000000000001</v>
      </c>
      <c r="U41" s="93">
        <v>1.3</v>
      </c>
      <c r="V41" s="93">
        <v>119.87</v>
      </c>
      <c r="W41" s="93">
        <v>4.0599999999999898</v>
      </c>
      <c r="X41" s="93">
        <v>11.41</v>
      </c>
      <c r="Y41" s="93">
        <v>45.049999999999898</v>
      </c>
    </row>
    <row r="42" spans="1:25" x14ac:dyDescent="0.3">
      <c r="A42">
        <v>716</v>
      </c>
      <c r="B42" t="s">
        <v>29</v>
      </c>
      <c r="C42" t="s">
        <v>26</v>
      </c>
      <c r="D42" s="92">
        <v>33595</v>
      </c>
      <c r="E42" t="s">
        <v>27</v>
      </c>
      <c r="F42" s="93">
        <v>1.46</v>
      </c>
      <c r="G42" s="93">
        <v>2.8</v>
      </c>
      <c r="H42" s="93">
        <v>8.59</v>
      </c>
      <c r="I42" s="93" t="s">
        <v>28</v>
      </c>
      <c r="J42" s="93" t="s">
        <v>28</v>
      </c>
      <c r="K42" s="93">
        <v>34.664000000000001</v>
      </c>
      <c r="L42" s="93" t="s">
        <v>28</v>
      </c>
      <c r="M42" s="93" t="s">
        <v>28</v>
      </c>
      <c r="N42" s="93">
        <v>115.86</v>
      </c>
      <c r="O42" s="93">
        <v>20</v>
      </c>
      <c r="P42" s="93">
        <v>7.85</v>
      </c>
      <c r="Q42" s="93">
        <v>4.6500000000000004</v>
      </c>
      <c r="R42" s="93">
        <v>4.4800000000000004</v>
      </c>
      <c r="S42" s="93">
        <v>0.21</v>
      </c>
      <c r="T42" s="93">
        <v>0.59</v>
      </c>
      <c r="U42" s="93">
        <v>0.8</v>
      </c>
      <c r="V42" s="93">
        <v>167.88</v>
      </c>
      <c r="W42" s="93">
        <v>2.34</v>
      </c>
      <c r="X42" s="93">
        <v>7.44</v>
      </c>
      <c r="Y42" s="93">
        <v>130.80000000000001</v>
      </c>
    </row>
    <row r="43" spans="1:25" x14ac:dyDescent="0.3">
      <c r="A43">
        <v>724</v>
      </c>
      <c r="B43" t="s">
        <v>30</v>
      </c>
      <c r="C43" t="s">
        <v>26</v>
      </c>
      <c r="D43" s="92">
        <v>33595</v>
      </c>
      <c r="E43" t="s">
        <v>27</v>
      </c>
      <c r="F43" s="93">
        <v>2.79</v>
      </c>
      <c r="G43" s="93">
        <v>1.3</v>
      </c>
      <c r="H43" s="93">
        <v>8.1300000000000008</v>
      </c>
      <c r="I43" s="93" t="s">
        <v>28</v>
      </c>
      <c r="J43" s="93" t="s">
        <v>28</v>
      </c>
      <c r="K43" s="93">
        <v>34.938000000000002</v>
      </c>
      <c r="L43" s="93" t="s">
        <v>28</v>
      </c>
      <c r="M43" s="93" t="s">
        <v>28</v>
      </c>
      <c r="N43" s="93">
        <v>110.04</v>
      </c>
      <c r="O43" s="93">
        <v>20.100000000000001</v>
      </c>
      <c r="P43" s="93">
        <v>8</v>
      </c>
      <c r="Q43" s="93">
        <v>11.36</v>
      </c>
      <c r="R43" s="93">
        <v>5.04</v>
      </c>
      <c r="S43" s="93">
        <v>1.72</v>
      </c>
      <c r="T43" s="93">
        <v>8.99</v>
      </c>
      <c r="U43" s="93">
        <v>10.71</v>
      </c>
      <c r="V43" s="93">
        <v>185.87</v>
      </c>
      <c r="W43" s="93">
        <v>3.71</v>
      </c>
      <c r="X43" s="93">
        <v>12.4</v>
      </c>
      <c r="Y43" s="93">
        <v>216.55</v>
      </c>
    </row>
    <row r="44" spans="1:25" x14ac:dyDescent="0.3">
      <c r="A44">
        <v>709</v>
      </c>
      <c r="B44" t="s">
        <v>25</v>
      </c>
      <c r="C44" t="s">
        <v>26</v>
      </c>
      <c r="D44" s="92">
        <v>33638</v>
      </c>
      <c r="E44" t="s">
        <v>27</v>
      </c>
      <c r="F44" s="93">
        <v>1.1000000000000001</v>
      </c>
      <c r="G44" s="93">
        <v>4</v>
      </c>
      <c r="H44" s="93">
        <v>7.83</v>
      </c>
      <c r="I44" s="93" t="s">
        <v>28</v>
      </c>
      <c r="J44" s="93" t="s">
        <v>28</v>
      </c>
      <c r="K44" s="93">
        <v>35.789000000000001</v>
      </c>
      <c r="L44" s="93" t="s">
        <v>28</v>
      </c>
      <c r="M44" s="93" t="s">
        <v>28</v>
      </c>
      <c r="N44" s="93">
        <v>107.52</v>
      </c>
      <c r="O44" s="93">
        <v>20.6</v>
      </c>
      <c r="P44" s="93">
        <v>7.8</v>
      </c>
      <c r="Q44" s="93">
        <v>3.1</v>
      </c>
      <c r="R44" s="93">
        <v>4.7</v>
      </c>
      <c r="S44" s="93">
        <v>0.2</v>
      </c>
      <c r="T44" s="93">
        <v>0.28000000000000003</v>
      </c>
      <c r="U44" s="93">
        <v>0.47</v>
      </c>
      <c r="V44" s="93">
        <v>127</v>
      </c>
      <c r="W44" s="93">
        <v>3.35</v>
      </c>
      <c r="X44" s="93">
        <v>10.66</v>
      </c>
      <c r="Y44" s="93">
        <v>38.479999999999897</v>
      </c>
    </row>
    <row r="45" spans="1:25" x14ac:dyDescent="0.3">
      <c r="A45">
        <v>716</v>
      </c>
      <c r="B45" t="s">
        <v>29</v>
      </c>
      <c r="C45" t="s">
        <v>26</v>
      </c>
      <c r="D45" s="92">
        <v>33638</v>
      </c>
      <c r="E45" t="s">
        <v>27</v>
      </c>
      <c r="F45" s="93">
        <v>0.55000000000000004</v>
      </c>
      <c r="G45" s="93">
        <v>4</v>
      </c>
      <c r="H45" s="93">
        <v>7.78</v>
      </c>
      <c r="I45" s="93" t="s">
        <v>28</v>
      </c>
      <c r="J45" s="93" t="s">
        <v>28</v>
      </c>
      <c r="K45" s="93">
        <v>35.698999999999998</v>
      </c>
      <c r="L45" s="93" t="s">
        <v>28</v>
      </c>
      <c r="M45" s="93" t="s">
        <v>28</v>
      </c>
      <c r="N45" s="93">
        <v>109.46</v>
      </c>
      <c r="O45" s="93">
        <v>22</v>
      </c>
      <c r="P45" s="93">
        <v>7.99</v>
      </c>
      <c r="Q45" s="93">
        <v>3.5</v>
      </c>
      <c r="R45" s="93">
        <v>4.57</v>
      </c>
      <c r="S45" s="93">
        <v>0.33</v>
      </c>
      <c r="T45" s="93">
        <v>0.15</v>
      </c>
      <c r="U45" s="93">
        <v>0.48</v>
      </c>
      <c r="V45" s="93">
        <v>172.45</v>
      </c>
      <c r="W45" s="93">
        <v>1.33</v>
      </c>
      <c r="X45" s="93">
        <v>9.69</v>
      </c>
      <c r="Y45" s="93">
        <v>75.650000000000006</v>
      </c>
    </row>
    <row r="46" spans="1:25" x14ac:dyDescent="0.3">
      <c r="A46">
        <v>724</v>
      </c>
      <c r="B46" t="s">
        <v>30</v>
      </c>
      <c r="C46" t="s">
        <v>26</v>
      </c>
      <c r="D46" s="92">
        <v>33638</v>
      </c>
      <c r="E46" t="s">
        <v>27</v>
      </c>
      <c r="F46" s="93">
        <v>1.38</v>
      </c>
      <c r="G46" s="93">
        <v>2</v>
      </c>
      <c r="H46" s="93">
        <v>7.39</v>
      </c>
      <c r="I46" s="93" t="s">
        <v>28</v>
      </c>
      <c r="J46" s="93" t="s">
        <v>28</v>
      </c>
      <c r="K46" s="93">
        <v>35.984000000000002</v>
      </c>
      <c r="L46" s="93" t="s">
        <v>28</v>
      </c>
      <c r="M46" s="93" t="s">
        <v>28</v>
      </c>
      <c r="N46" s="93">
        <v>104.58</v>
      </c>
      <c r="O46" s="93">
        <v>22.2</v>
      </c>
      <c r="P46" s="93">
        <v>8.01</v>
      </c>
      <c r="Q46" s="93">
        <v>6.7</v>
      </c>
      <c r="R46" s="93">
        <v>4.05</v>
      </c>
      <c r="S46" s="93">
        <v>0.47</v>
      </c>
      <c r="T46" s="93">
        <v>0.02</v>
      </c>
      <c r="U46" s="93">
        <v>0.49</v>
      </c>
      <c r="V46" s="93">
        <v>175.29</v>
      </c>
      <c r="W46" s="93">
        <v>1.67</v>
      </c>
      <c r="X46" s="93">
        <v>9.69</v>
      </c>
      <c r="Y46" s="93">
        <v>306.88</v>
      </c>
    </row>
    <row r="47" spans="1:25" x14ac:dyDescent="0.3">
      <c r="A47">
        <v>709</v>
      </c>
      <c r="B47" t="s">
        <v>25</v>
      </c>
      <c r="C47" t="s">
        <v>26</v>
      </c>
      <c r="D47" s="92">
        <v>33659</v>
      </c>
      <c r="E47" t="s">
        <v>27</v>
      </c>
      <c r="F47" s="93">
        <v>2.17</v>
      </c>
      <c r="G47" s="93">
        <v>1.5</v>
      </c>
      <c r="H47" s="93">
        <v>7.28</v>
      </c>
      <c r="I47" s="93" t="s">
        <v>28</v>
      </c>
      <c r="J47" s="93" t="s">
        <v>28</v>
      </c>
      <c r="K47" s="93">
        <v>35.936</v>
      </c>
      <c r="L47" s="93" t="s">
        <v>28</v>
      </c>
      <c r="M47" s="93" t="s">
        <v>28</v>
      </c>
      <c r="N47" s="93">
        <v>98.103999999999999</v>
      </c>
      <c r="O47" s="93">
        <v>19.5</v>
      </c>
      <c r="P47" s="93">
        <v>8.23</v>
      </c>
      <c r="Q47" s="93">
        <v>7.65</v>
      </c>
      <c r="R47" s="93">
        <v>7.8</v>
      </c>
      <c r="S47" s="93">
        <v>1.08</v>
      </c>
      <c r="T47" s="93">
        <v>2.29</v>
      </c>
      <c r="U47" s="93">
        <v>3.37</v>
      </c>
      <c r="V47" s="93">
        <v>186.34</v>
      </c>
      <c r="W47" s="93">
        <v>3.15</v>
      </c>
      <c r="X47" s="93">
        <v>17.03</v>
      </c>
      <c r="Y47" s="93">
        <v>74.760000000000005</v>
      </c>
    </row>
    <row r="48" spans="1:25" x14ac:dyDescent="0.3">
      <c r="A48">
        <v>716</v>
      </c>
      <c r="B48" t="s">
        <v>29</v>
      </c>
      <c r="C48" t="s">
        <v>26</v>
      </c>
      <c r="D48" s="92">
        <v>33659</v>
      </c>
      <c r="E48" t="s">
        <v>27</v>
      </c>
      <c r="F48" s="93">
        <v>1.93</v>
      </c>
      <c r="G48" s="93">
        <v>2</v>
      </c>
      <c r="H48" s="93">
        <v>7.26</v>
      </c>
      <c r="I48" s="93" t="s">
        <v>28</v>
      </c>
      <c r="J48" s="93" t="s">
        <v>28</v>
      </c>
      <c r="K48" s="93">
        <v>36.039000000000001</v>
      </c>
      <c r="L48" s="93" t="s">
        <v>28</v>
      </c>
      <c r="M48" s="93" t="s">
        <v>28</v>
      </c>
      <c r="N48" s="93">
        <v>96.998999999999995</v>
      </c>
      <c r="O48" s="93">
        <v>19</v>
      </c>
      <c r="P48" s="93">
        <v>8.3000000000000007</v>
      </c>
      <c r="Q48" s="93">
        <v>7.55</v>
      </c>
      <c r="R48" s="93">
        <v>3.84</v>
      </c>
      <c r="S48" s="93">
        <v>0.54</v>
      </c>
      <c r="T48" s="93">
        <v>0.64</v>
      </c>
      <c r="U48" s="93">
        <v>1.18</v>
      </c>
      <c r="V48" s="93">
        <v>147.44</v>
      </c>
      <c r="W48" s="93">
        <v>1.39</v>
      </c>
      <c r="X48" s="93">
        <v>8.67</v>
      </c>
      <c r="Y48" s="93">
        <v>87.01</v>
      </c>
    </row>
    <row r="49" spans="1:25" x14ac:dyDescent="0.3">
      <c r="A49">
        <v>724</v>
      </c>
      <c r="B49" t="s">
        <v>30</v>
      </c>
      <c r="C49" t="s">
        <v>26</v>
      </c>
      <c r="D49" s="92">
        <v>33659</v>
      </c>
      <c r="E49" t="s">
        <v>27</v>
      </c>
      <c r="F49" s="93">
        <v>6.53</v>
      </c>
      <c r="G49" s="93">
        <v>0.2</v>
      </c>
      <c r="H49" s="93">
        <v>7.17</v>
      </c>
      <c r="I49" s="93" t="s">
        <v>28</v>
      </c>
      <c r="J49" s="93" t="s">
        <v>28</v>
      </c>
      <c r="K49" s="93">
        <v>36.594999999999999</v>
      </c>
      <c r="L49" s="93" t="s">
        <v>28</v>
      </c>
      <c r="M49" s="93" t="s">
        <v>28</v>
      </c>
      <c r="N49" s="93">
        <v>95.992999999999995</v>
      </c>
      <c r="O49" s="93">
        <v>19</v>
      </c>
      <c r="P49" s="93">
        <v>7.86</v>
      </c>
      <c r="Q49" s="93">
        <v>59.21</v>
      </c>
      <c r="R49" s="93">
        <v>20.41</v>
      </c>
      <c r="S49" s="93">
        <v>2.54</v>
      </c>
      <c r="T49" s="93">
        <v>8.9</v>
      </c>
      <c r="U49" s="93">
        <v>11.44</v>
      </c>
      <c r="V49" s="93">
        <v>366.37</v>
      </c>
      <c r="W49" s="93">
        <v>6.97</v>
      </c>
      <c r="X49" s="93">
        <v>45.61</v>
      </c>
      <c r="Y49" s="93">
        <v>557.70000000000005</v>
      </c>
    </row>
    <row r="50" spans="1:25" x14ac:dyDescent="0.3">
      <c r="A50">
        <v>709</v>
      </c>
      <c r="B50" t="s">
        <v>25</v>
      </c>
      <c r="C50" t="s">
        <v>26</v>
      </c>
      <c r="D50" s="92">
        <v>33694</v>
      </c>
      <c r="E50" t="s">
        <v>27</v>
      </c>
      <c r="F50" s="93">
        <v>1.59</v>
      </c>
      <c r="G50" s="93">
        <v>4.5</v>
      </c>
      <c r="H50" s="93">
        <v>7.47</v>
      </c>
      <c r="I50" s="93" t="s">
        <v>28</v>
      </c>
      <c r="J50" s="93" t="s">
        <v>28</v>
      </c>
      <c r="K50" s="93">
        <v>36.162999999999897</v>
      </c>
      <c r="L50" s="93" t="s">
        <v>28</v>
      </c>
      <c r="M50" s="93" t="s">
        <v>28</v>
      </c>
      <c r="N50" s="93">
        <v>100.75</v>
      </c>
      <c r="O50" s="93">
        <v>19.5</v>
      </c>
      <c r="P50" s="93">
        <v>8.14</v>
      </c>
      <c r="Q50" s="93">
        <v>3.15</v>
      </c>
      <c r="R50" s="93">
        <v>3.66</v>
      </c>
      <c r="S50" s="93">
        <v>0.44</v>
      </c>
      <c r="T50" s="93">
        <v>0.73</v>
      </c>
      <c r="U50" s="93">
        <v>1.1599999999999999</v>
      </c>
      <c r="V50" s="93">
        <v>150.41</v>
      </c>
      <c r="W50" s="93">
        <v>4.88</v>
      </c>
      <c r="X50" s="93">
        <v>5.33</v>
      </c>
      <c r="Y50" s="93">
        <v>41.65</v>
      </c>
    </row>
    <row r="51" spans="1:25" x14ac:dyDescent="0.3">
      <c r="A51">
        <v>716</v>
      </c>
      <c r="B51" t="s">
        <v>29</v>
      </c>
      <c r="C51" t="s">
        <v>26</v>
      </c>
      <c r="D51" s="92">
        <v>33694</v>
      </c>
      <c r="E51" t="s">
        <v>27</v>
      </c>
      <c r="F51" s="93">
        <v>1.44</v>
      </c>
      <c r="G51" s="93">
        <v>4.5</v>
      </c>
      <c r="H51" s="93">
        <v>7.52</v>
      </c>
      <c r="I51" s="93" t="s">
        <v>28</v>
      </c>
      <c r="J51" s="93" t="s">
        <v>28</v>
      </c>
      <c r="K51" s="93">
        <v>36.259</v>
      </c>
      <c r="L51" s="93" t="s">
        <v>28</v>
      </c>
      <c r="M51" s="93" t="s">
        <v>28</v>
      </c>
      <c r="N51" s="93">
        <v>100.54</v>
      </c>
      <c r="O51" s="93">
        <v>19</v>
      </c>
      <c r="P51" s="93">
        <v>8.6199999999999903</v>
      </c>
      <c r="Q51" s="93">
        <v>2.19</v>
      </c>
      <c r="R51" s="93">
        <v>4.17</v>
      </c>
      <c r="S51" s="93">
        <v>0.65</v>
      </c>
      <c r="T51" s="93">
        <v>1.04</v>
      </c>
      <c r="U51" s="93">
        <v>1.69</v>
      </c>
      <c r="V51" s="93">
        <v>168.65</v>
      </c>
      <c r="W51" s="93">
        <v>4.1500000000000004</v>
      </c>
      <c r="X51" s="93">
        <v>5.33</v>
      </c>
      <c r="Y51" s="93">
        <v>54.85</v>
      </c>
    </row>
    <row r="52" spans="1:25" x14ac:dyDescent="0.3">
      <c r="A52">
        <v>724</v>
      </c>
      <c r="B52" t="s">
        <v>30</v>
      </c>
      <c r="C52" t="s">
        <v>26</v>
      </c>
      <c r="D52" s="92">
        <v>33694</v>
      </c>
      <c r="E52" t="s">
        <v>27</v>
      </c>
      <c r="F52" s="93">
        <v>1.99</v>
      </c>
      <c r="G52" s="93">
        <v>2</v>
      </c>
      <c r="H52" s="93">
        <v>7.57</v>
      </c>
      <c r="I52" s="93" t="s">
        <v>28</v>
      </c>
      <c r="J52" s="93" t="s">
        <v>28</v>
      </c>
      <c r="K52" s="93">
        <v>36.664000000000001</v>
      </c>
      <c r="L52" s="93" t="s">
        <v>28</v>
      </c>
      <c r="M52" s="93" t="s">
        <v>28</v>
      </c>
      <c r="N52" s="93">
        <v>101.49</v>
      </c>
      <c r="O52" s="93">
        <v>19</v>
      </c>
      <c r="P52" s="93">
        <v>8.1099999999999905</v>
      </c>
      <c r="Q52" s="93">
        <v>4.75</v>
      </c>
      <c r="R52" s="93">
        <v>6.45</v>
      </c>
      <c r="S52" s="93">
        <v>2.02999999999999</v>
      </c>
      <c r="T52" s="93">
        <v>15.17</v>
      </c>
      <c r="U52" s="93">
        <v>17.2</v>
      </c>
      <c r="V52" s="93">
        <v>193.01</v>
      </c>
      <c r="W52" s="93">
        <v>5.86</v>
      </c>
      <c r="X52" s="93">
        <v>7.27</v>
      </c>
      <c r="Y52" s="93">
        <v>323.8</v>
      </c>
    </row>
    <row r="53" spans="1:25" x14ac:dyDescent="0.3">
      <c r="A53">
        <v>724</v>
      </c>
      <c r="B53" t="s">
        <v>30</v>
      </c>
      <c r="C53" t="s">
        <v>26</v>
      </c>
      <c r="D53" s="92">
        <v>33729</v>
      </c>
      <c r="E53" t="s">
        <v>27</v>
      </c>
      <c r="F53" s="93">
        <v>2.62</v>
      </c>
      <c r="G53" s="93">
        <v>0.5</v>
      </c>
      <c r="H53" s="93">
        <v>3.12</v>
      </c>
      <c r="I53" s="93" t="s">
        <v>28</v>
      </c>
      <c r="J53" s="93" t="s">
        <v>28</v>
      </c>
      <c r="K53" s="93">
        <v>35.923000000000002</v>
      </c>
      <c r="L53" s="93" t="s">
        <v>28</v>
      </c>
      <c r="M53" s="93" t="s">
        <v>28</v>
      </c>
      <c r="N53" s="93">
        <v>39.143000000000001</v>
      </c>
      <c r="O53" s="93">
        <v>15.8</v>
      </c>
      <c r="P53" s="93">
        <v>8.1999999999999904</v>
      </c>
      <c r="Q53" s="93">
        <v>50.4</v>
      </c>
      <c r="R53" s="93">
        <v>12.52</v>
      </c>
      <c r="S53" s="93">
        <v>2.9</v>
      </c>
      <c r="T53" s="93">
        <v>18.88</v>
      </c>
      <c r="U53" s="93">
        <v>21.78</v>
      </c>
      <c r="V53" s="93">
        <v>166.79</v>
      </c>
      <c r="W53" s="93">
        <v>6.48</v>
      </c>
      <c r="X53" s="93">
        <v>10.77</v>
      </c>
      <c r="Y53" s="93">
        <v>297.52999999999901</v>
      </c>
    </row>
    <row r="54" spans="1:25" x14ac:dyDescent="0.3">
      <c r="A54">
        <v>709</v>
      </c>
      <c r="B54" t="s">
        <v>25</v>
      </c>
      <c r="C54" t="s">
        <v>26</v>
      </c>
      <c r="D54" s="92">
        <v>33730</v>
      </c>
      <c r="E54" t="s">
        <v>27</v>
      </c>
      <c r="F54" s="93">
        <v>1.79</v>
      </c>
      <c r="G54" s="93">
        <v>3.5</v>
      </c>
      <c r="H54" s="93">
        <v>8.32</v>
      </c>
      <c r="I54" s="93" t="s">
        <v>28</v>
      </c>
      <c r="J54" s="93" t="s">
        <v>28</v>
      </c>
      <c r="K54" s="93">
        <v>36.067</v>
      </c>
      <c r="L54" s="93" t="s">
        <v>28</v>
      </c>
      <c r="M54" s="93" t="s">
        <v>28</v>
      </c>
      <c r="N54" s="93">
        <v>104.83</v>
      </c>
      <c r="O54" s="93">
        <v>16</v>
      </c>
      <c r="P54" s="93">
        <v>8.4</v>
      </c>
      <c r="Q54" s="93">
        <v>5.3</v>
      </c>
      <c r="R54" s="93">
        <v>4.22</v>
      </c>
      <c r="S54" s="93">
        <v>0.5</v>
      </c>
      <c r="T54" s="93">
        <v>1.19</v>
      </c>
      <c r="U54" s="93">
        <v>1.69</v>
      </c>
      <c r="V54" s="93">
        <v>262.70999999999998</v>
      </c>
      <c r="W54" s="93">
        <v>5.0599999999999996</v>
      </c>
      <c r="X54" s="93">
        <v>28.39</v>
      </c>
      <c r="Y54" s="93">
        <v>30.2</v>
      </c>
    </row>
    <row r="55" spans="1:25" x14ac:dyDescent="0.3">
      <c r="A55">
        <v>716</v>
      </c>
      <c r="B55" t="s">
        <v>29</v>
      </c>
      <c r="C55" t="s">
        <v>26</v>
      </c>
      <c r="D55" s="92">
        <v>33730</v>
      </c>
      <c r="E55" t="s">
        <v>27</v>
      </c>
      <c r="F55" s="93">
        <v>1.44</v>
      </c>
      <c r="G55" s="93">
        <v>2</v>
      </c>
      <c r="H55" s="93">
        <v>8.0500000000000007</v>
      </c>
      <c r="I55" s="93" t="s">
        <v>28</v>
      </c>
      <c r="J55" s="93" t="s">
        <v>28</v>
      </c>
      <c r="K55" s="93">
        <v>36.04</v>
      </c>
      <c r="L55" s="93" t="s">
        <v>28</v>
      </c>
      <c r="M55" s="93" t="s">
        <v>28</v>
      </c>
      <c r="N55" s="93">
        <v>100.48</v>
      </c>
      <c r="O55" s="93">
        <v>15.5</v>
      </c>
      <c r="P55" s="93">
        <v>8.4</v>
      </c>
      <c r="Q55" s="93">
        <v>6.1</v>
      </c>
      <c r="R55" s="93">
        <v>3.84</v>
      </c>
      <c r="S55" s="93">
        <v>0.72</v>
      </c>
      <c r="T55" s="93">
        <v>0.62</v>
      </c>
      <c r="U55" s="93">
        <v>1.34</v>
      </c>
      <c r="V55" s="93">
        <v>163.75</v>
      </c>
      <c r="W55" s="93">
        <v>4.3499999999999899</v>
      </c>
      <c r="X55" s="93">
        <v>8.23</v>
      </c>
      <c r="Y55" s="93">
        <v>58.25</v>
      </c>
    </row>
    <row r="56" spans="1:25" x14ac:dyDescent="0.3">
      <c r="A56">
        <v>709</v>
      </c>
      <c r="B56" t="s">
        <v>25</v>
      </c>
      <c r="C56" t="s">
        <v>26</v>
      </c>
      <c r="D56" s="92">
        <v>33772</v>
      </c>
      <c r="E56" t="s">
        <v>27</v>
      </c>
      <c r="F56" s="93">
        <v>1.58</v>
      </c>
      <c r="G56" s="93">
        <v>2.5</v>
      </c>
      <c r="H56" s="93">
        <v>8.65</v>
      </c>
      <c r="I56" s="93" t="s">
        <v>28</v>
      </c>
      <c r="J56" s="93" t="s">
        <v>28</v>
      </c>
      <c r="K56" s="93">
        <v>35.417000000000002</v>
      </c>
      <c r="L56" s="93" t="s">
        <v>28</v>
      </c>
      <c r="M56" s="93" t="s">
        <v>28</v>
      </c>
      <c r="N56" s="93">
        <v>100.31</v>
      </c>
      <c r="O56" s="93">
        <v>12.1</v>
      </c>
      <c r="P56" s="93">
        <v>7.92</v>
      </c>
      <c r="Q56" s="93">
        <v>5.63</v>
      </c>
      <c r="R56" s="93">
        <v>5.85</v>
      </c>
      <c r="S56" s="93">
        <v>2.87</v>
      </c>
      <c r="T56" s="93">
        <v>11.63</v>
      </c>
      <c r="U56" s="93">
        <v>14.5</v>
      </c>
      <c r="V56" s="93">
        <v>128.96</v>
      </c>
      <c r="W56" s="93">
        <v>7.33</v>
      </c>
      <c r="X56" s="93">
        <v>18.62</v>
      </c>
      <c r="Y56" s="93">
        <v>39.22</v>
      </c>
    </row>
    <row r="57" spans="1:25" x14ac:dyDescent="0.3">
      <c r="A57">
        <v>716</v>
      </c>
      <c r="B57" t="s">
        <v>29</v>
      </c>
      <c r="C57" t="s">
        <v>26</v>
      </c>
      <c r="D57" s="92">
        <v>33772</v>
      </c>
      <c r="E57" t="s">
        <v>27</v>
      </c>
      <c r="F57" s="93">
        <v>0.93</v>
      </c>
      <c r="G57" s="93">
        <v>5.5</v>
      </c>
      <c r="H57" s="93">
        <v>8.99</v>
      </c>
      <c r="I57" s="93" t="s">
        <v>28</v>
      </c>
      <c r="J57" s="93" t="s">
        <v>28</v>
      </c>
      <c r="K57" s="93">
        <v>35.402999999999999</v>
      </c>
      <c r="L57" s="93" t="s">
        <v>28</v>
      </c>
      <c r="M57" s="93" t="s">
        <v>28</v>
      </c>
      <c r="N57" s="93">
        <v>101.79</v>
      </c>
      <c r="O57" s="93">
        <v>11</v>
      </c>
      <c r="P57" s="93">
        <v>7.9</v>
      </c>
      <c r="Q57" s="93">
        <v>3.73</v>
      </c>
      <c r="R57" s="93">
        <v>3.63</v>
      </c>
      <c r="S57" s="93">
        <v>0.49</v>
      </c>
      <c r="T57" s="93">
        <v>1.36</v>
      </c>
      <c r="U57" s="93">
        <v>1.85</v>
      </c>
      <c r="V57" s="93">
        <v>113.66</v>
      </c>
      <c r="W57" s="93">
        <v>2.96</v>
      </c>
      <c r="X57" s="93">
        <v>8.82</v>
      </c>
      <c r="Y57" s="93">
        <v>42.54</v>
      </c>
    </row>
    <row r="58" spans="1:25" x14ac:dyDescent="0.3">
      <c r="A58">
        <v>724</v>
      </c>
      <c r="B58" t="s">
        <v>30</v>
      </c>
      <c r="C58" t="s">
        <v>26</v>
      </c>
      <c r="D58" s="92">
        <v>33772</v>
      </c>
      <c r="E58" t="s">
        <v>27</v>
      </c>
      <c r="F58" s="93">
        <v>1.88</v>
      </c>
      <c r="G58" s="93">
        <v>0.8</v>
      </c>
      <c r="H58" s="93">
        <v>4.2699999999999898</v>
      </c>
      <c r="I58" s="93" t="s">
        <v>28</v>
      </c>
      <c r="J58" s="93" t="s">
        <v>28</v>
      </c>
      <c r="K58" s="93">
        <v>34.518000000000001</v>
      </c>
      <c r="L58" s="93" t="s">
        <v>28</v>
      </c>
      <c r="M58" s="93" t="s">
        <v>28</v>
      </c>
      <c r="N58" s="93">
        <v>47.698</v>
      </c>
      <c r="O58" s="93">
        <v>10.6</v>
      </c>
      <c r="P58" s="93">
        <v>8.5</v>
      </c>
      <c r="Q58" s="93">
        <v>46.33</v>
      </c>
      <c r="R58" s="93">
        <v>7.32</v>
      </c>
      <c r="S58" s="93">
        <v>3.15</v>
      </c>
      <c r="T58" s="93">
        <v>22.52</v>
      </c>
      <c r="U58" s="93">
        <v>25.68</v>
      </c>
      <c r="V58" s="93">
        <v>236.48</v>
      </c>
      <c r="W58" s="93">
        <v>3.97</v>
      </c>
      <c r="X58" s="93">
        <v>25.47</v>
      </c>
      <c r="Y58" s="93">
        <v>233.66</v>
      </c>
    </row>
    <row r="59" spans="1:25" x14ac:dyDescent="0.3">
      <c r="A59">
        <v>709</v>
      </c>
      <c r="B59" t="s">
        <v>25</v>
      </c>
      <c r="C59" t="s">
        <v>26</v>
      </c>
      <c r="D59" s="92">
        <v>33849</v>
      </c>
      <c r="E59" t="s">
        <v>27</v>
      </c>
      <c r="F59" s="93">
        <v>1.1399999999999899</v>
      </c>
      <c r="G59" s="93">
        <v>3.3</v>
      </c>
      <c r="H59" s="93">
        <v>8.98</v>
      </c>
      <c r="I59" s="93" t="s">
        <v>28</v>
      </c>
      <c r="J59" s="93" t="s">
        <v>28</v>
      </c>
      <c r="K59" s="93">
        <v>35.058</v>
      </c>
      <c r="L59" s="93" t="s">
        <v>28</v>
      </c>
      <c r="M59" s="93" t="s">
        <v>28</v>
      </c>
      <c r="N59" s="93">
        <v>102.6</v>
      </c>
      <c r="O59" s="93">
        <v>11.5</v>
      </c>
      <c r="P59" s="93">
        <v>8.56</v>
      </c>
      <c r="Q59" s="93">
        <v>7.54</v>
      </c>
      <c r="R59" s="93">
        <v>6.58</v>
      </c>
      <c r="S59" s="93">
        <v>0.23</v>
      </c>
      <c r="T59" s="93">
        <v>0.06</v>
      </c>
      <c r="U59" s="93">
        <v>0.28999999999999998</v>
      </c>
      <c r="V59" s="93">
        <v>107.73</v>
      </c>
      <c r="W59" s="93">
        <v>8.82</v>
      </c>
      <c r="X59" s="93">
        <v>16.37</v>
      </c>
      <c r="Y59" s="93">
        <v>27.93</v>
      </c>
    </row>
    <row r="60" spans="1:25" x14ac:dyDescent="0.3">
      <c r="A60">
        <v>716</v>
      </c>
      <c r="B60" t="s">
        <v>29</v>
      </c>
      <c r="C60" t="s">
        <v>26</v>
      </c>
      <c r="D60" s="92">
        <v>33849</v>
      </c>
      <c r="E60" t="s">
        <v>27</v>
      </c>
      <c r="F60" s="93">
        <v>0.79</v>
      </c>
      <c r="G60" s="93">
        <v>3.5</v>
      </c>
      <c r="H60" s="93">
        <v>9.07</v>
      </c>
      <c r="I60" s="93" t="s">
        <v>28</v>
      </c>
      <c r="J60" s="93" t="s">
        <v>28</v>
      </c>
      <c r="K60" s="93">
        <v>34.969000000000001</v>
      </c>
      <c r="L60" s="93" t="s">
        <v>28</v>
      </c>
      <c r="M60" s="93" t="s">
        <v>28</v>
      </c>
      <c r="N60" s="93">
        <v>103.14</v>
      </c>
      <c r="O60" s="93">
        <v>11.3</v>
      </c>
      <c r="P60" s="93">
        <v>8.43</v>
      </c>
      <c r="Q60" s="93">
        <v>5.13</v>
      </c>
      <c r="R60" s="93">
        <v>4.29</v>
      </c>
      <c r="S60" s="93">
        <v>0.51</v>
      </c>
      <c r="T60" s="93">
        <v>-0.5</v>
      </c>
      <c r="U60" s="93">
        <v>0</v>
      </c>
      <c r="V60" s="93">
        <v>94.25</v>
      </c>
      <c r="W60" s="93">
        <v>3.92</v>
      </c>
      <c r="X60" s="93">
        <v>10.84</v>
      </c>
      <c r="Y60" s="93">
        <v>27.93</v>
      </c>
    </row>
    <row r="61" spans="1:25" x14ac:dyDescent="0.3">
      <c r="A61">
        <v>724</v>
      </c>
      <c r="B61" t="s">
        <v>30</v>
      </c>
      <c r="C61" t="s">
        <v>26</v>
      </c>
      <c r="D61" s="92">
        <v>33849</v>
      </c>
      <c r="E61" t="s">
        <v>27</v>
      </c>
      <c r="F61" s="93">
        <v>8.81</v>
      </c>
      <c r="G61" s="93">
        <v>0.3</v>
      </c>
      <c r="H61" s="93">
        <v>9.06</v>
      </c>
      <c r="I61" s="93" t="s">
        <v>28</v>
      </c>
      <c r="J61" s="93" t="s">
        <v>28</v>
      </c>
      <c r="K61" s="93">
        <v>33.811999999999998</v>
      </c>
      <c r="L61" s="93" t="s">
        <v>28</v>
      </c>
      <c r="M61" s="93" t="s">
        <v>28</v>
      </c>
      <c r="N61" s="93">
        <v>101.819999999999</v>
      </c>
      <c r="O61" s="93">
        <v>11.1</v>
      </c>
      <c r="P61" s="93">
        <v>8.3599999999999905</v>
      </c>
      <c r="Q61" s="93">
        <v>144.80000000000001</v>
      </c>
      <c r="R61" s="93">
        <v>7.76</v>
      </c>
      <c r="S61" s="93">
        <v>3.92</v>
      </c>
      <c r="T61" s="93">
        <v>2.46</v>
      </c>
      <c r="U61" s="93">
        <v>6.37</v>
      </c>
      <c r="V61" s="93">
        <v>432.36</v>
      </c>
      <c r="W61" s="93">
        <v>11.26</v>
      </c>
      <c r="X61" s="93">
        <v>68.02</v>
      </c>
      <c r="Y61" s="93">
        <v>172.93</v>
      </c>
    </row>
    <row r="62" spans="1:25" x14ac:dyDescent="0.3">
      <c r="A62">
        <v>709</v>
      </c>
      <c r="B62" t="s">
        <v>25</v>
      </c>
      <c r="C62" t="s">
        <v>26</v>
      </c>
      <c r="D62" s="92">
        <v>33940</v>
      </c>
      <c r="E62" t="s">
        <v>27</v>
      </c>
      <c r="F62" s="93">
        <v>1.32</v>
      </c>
      <c r="G62" s="93">
        <v>2.5</v>
      </c>
      <c r="H62" s="93">
        <v>7.82</v>
      </c>
      <c r="I62" s="93" t="s">
        <v>28</v>
      </c>
      <c r="J62" s="93" t="s">
        <v>28</v>
      </c>
      <c r="K62" s="93">
        <v>33.271000000000001</v>
      </c>
      <c r="L62" s="93" t="s">
        <v>28</v>
      </c>
      <c r="M62" s="93" t="s">
        <v>28</v>
      </c>
      <c r="N62" s="93">
        <v>100.35</v>
      </c>
      <c r="O62" s="93">
        <v>17.8</v>
      </c>
      <c r="P62" s="93">
        <v>8.3000000000000007</v>
      </c>
      <c r="Q62" s="93">
        <v>5</v>
      </c>
      <c r="R62" s="93">
        <v>6.8</v>
      </c>
      <c r="S62" s="93">
        <v>0.2</v>
      </c>
      <c r="T62" s="93">
        <v>0.52</v>
      </c>
      <c r="U62" s="93">
        <v>0.71</v>
      </c>
      <c r="V62" s="93">
        <v>192.47</v>
      </c>
      <c r="W62" s="93">
        <v>3.74</v>
      </c>
      <c r="X62" s="93">
        <v>10.5399999999999</v>
      </c>
      <c r="Y62" s="93">
        <v>94.2</v>
      </c>
    </row>
    <row r="63" spans="1:25" x14ac:dyDescent="0.3">
      <c r="A63">
        <v>716</v>
      </c>
      <c r="B63" t="s">
        <v>29</v>
      </c>
      <c r="C63" t="s">
        <v>26</v>
      </c>
      <c r="D63" s="92">
        <v>33940</v>
      </c>
      <c r="E63" t="s">
        <v>27</v>
      </c>
      <c r="F63" s="93">
        <v>0.95</v>
      </c>
      <c r="G63" s="93">
        <v>1.9</v>
      </c>
      <c r="H63" s="93">
        <v>8.33</v>
      </c>
      <c r="I63" s="93" t="s">
        <v>28</v>
      </c>
      <c r="J63" s="93" t="s">
        <v>28</v>
      </c>
      <c r="K63" s="93">
        <v>31.236999999999998</v>
      </c>
      <c r="L63" s="93" t="s">
        <v>28</v>
      </c>
      <c r="M63" s="93" t="s">
        <v>28</v>
      </c>
      <c r="N63" s="93">
        <v>106.87</v>
      </c>
      <c r="O63" s="93">
        <v>18.399999999999899</v>
      </c>
      <c r="P63" s="93">
        <v>8.35</v>
      </c>
      <c r="Q63" s="93">
        <v>4.92</v>
      </c>
      <c r="R63" s="93">
        <v>6.03</v>
      </c>
      <c r="S63" s="93">
        <v>0.2</v>
      </c>
      <c r="T63" s="93">
        <v>0.52</v>
      </c>
      <c r="U63" s="93">
        <v>0.71</v>
      </c>
      <c r="V63" s="93">
        <v>287.24</v>
      </c>
      <c r="W63" s="93">
        <v>1.05</v>
      </c>
      <c r="X63" s="93">
        <v>10.5399999999999</v>
      </c>
      <c r="Y63" s="93">
        <v>187.66</v>
      </c>
    </row>
    <row r="64" spans="1:25" x14ac:dyDescent="0.3">
      <c r="A64">
        <v>724</v>
      </c>
      <c r="B64" t="s">
        <v>30</v>
      </c>
      <c r="C64" t="s">
        <v>26</v>
      </c>
      <c r="D64" s="92">
        <v>33940</v>
      </c>
      <c r="E64" t="s">
        <v>27</v>
      </c>
      <c r="F64" s="93">
        <v>2.65</v>
      </c>
      <c r="G64" s="93">
        <v>0.2</v>
      </c>
      <c r="H64" s="93">
        <v>7.76</v>
      </c>
      <c r="I64" s="93" t="s">
        <v>28</v>
      </c>
      <c r="J64" s="93" t="s">
        <v>28</v>
      </c>
      <c r="K64" s="93">
        <v>30.413</v>
      </c>
      <c r="L64" s="93" t="s">
        <v>28</v>
      </c>
      <c r="M64" s="93" t="s">
        <v>28</v>
      </c>
      <c r="N64" s="93">
        <v>98.837999999999994</v>
      </c>
      <c r="O64" s="93">
        <v>18.3</v>
      </c>
      <c r="P64" s="93">
        <v>8.1199999999999903</v>
      </c>
      <c r="Q64" s="93">
        <v>80</v>
      </c>
      <c r="R64" s="93">
        <v>12.95</v>
      </c>
      <c r="S64" s="93">
        <v>3.59</v>
      </c>
      <c r="T64" s="93">
        <v>27.74</v>
      </c>
      <c r="U64" s="93">
        <v>31.33</v>
      </c>
      <c r="V64" s="93">
        <v>553.69000000000005</v>
      </c>
      <c r="W64" s="93">
        <v>7.5</v>
      </c>
      <c r="X64" s="93">
        <v>63.63</v>
      </c>
      <c r="Y64" s="93">
        <v>276.33999999999997</v>
      </c>
    </row>
    <row r="65" spans="1:25" x14ac:dyDescent="0.3">
      <c r="A65">
        <v>709</v>
      </c>
      <c r="B65" t="s">
        <v>25</v>
      </c>
      <c r="C65" t="s">
        <v>26</v>
      </c>
      <c r="D65" s="92">
        <v>33989</v>
      </c>
      <c r="E65" t="s">
        <v>27</v>
      </c>
      <c r="F65" s="93">
        <v>1</v>
      </c>
      <c r="G65" s="93">
        <v>3.2</v>
      </c>
      <c r="H65" s="93">
        <v>7.87</v>
      </c>
      <c r="I65" s="93" t="s">
        <v>28</v>
      </c>
      <c r="J65" s="93" t="s">
        <v>28</v>
      </c>
      <c r="K65" s="93">
        <v>33.982999999999898</v>
      </c>
      <c r="L65" s="93" t="s">
        <v>28</v>
      </c>
      <c r="M65" s="93" t="s">
        <v>28</v>
      </c>
      <c r="N65" s="93">
        <v>112.8</v>
      </c>
      <c r="O65" s="93">
        <v>23.6</v>
      </c>
      <c r="P65" s="93">
        <v>8.07</v>
      </c>
      <c r="Q65" s="93">
        <v>2.4</v>
      </c>
      <c r="R65" s="93">
        <v>10.53</v>
      </c>
      <c r="S65" s="93">
        <v>0.7</v>
      </c>
      <c r="T65" s="93">
        <v>1.96</v>
      </c>
      <c r="U65" s="93">
        <v>2.66</v>
      </c>
      <c r="V65" s="93">
        <v>173.72</v>
      </c>
      <c r="W65" s="93">
        <v>5.58</v>
      </c>
      <c r="X65" s="93">
        <v>9.2899999999999903</v>
      </c>
      <c r="Y65" s="93">
        <v>74.14</v>
      </c>
    </row>
    <row r="66" spans="1:25" x14ac:dyDescent="0.3">
      <c r="A66">
        <v>716</v>
      </c>
      <c r="B66" t="s">
        <v>29</v>
      </c>
      <c r="C66" t="s">
        <v>26</v>
      </c>
      <c r="D66" s="92">
        <v>33989</v>
      </c>
      <c r="E66" t="s">
        <v>27</v>
      </c>
      <c r="F66" s="93">
        <v>0.89</v>
      </c>
      <c r="G66" s="93">
        <v>4</v>
      </c>
      <c r="H66" s="93">
        <v>7.94</v>
      </c>
      <c r="I66" s="93" t="s">
        <v>28</v>
      </c>
      <c r="J66" s="93" t="s">
        <v>28</v>
      </c>
      <c r="K66" s="93">
        <v>33.454999999999998</v>
      </c>
      <c r="L66" s="93" t="s">
        <v>28</v>
      </c>
      <c r="M66" s="93" t="s">
        <v>28</v>
      </c>
      <c r="N66" s="93">
        <v>114.03</v>
      </c>
      <c r="O66" s="93">
        <v>23.9</v>
      </c>
      <c r="P66" s="93">
        <v>8.26</v>
      </c>
      <c r="Q66" s="93">
        <v>2.83</v>
      </c>
      <c r="R66" s="93">
        <v>9.6999999999999904</v>
      </c>
      <c r="S66" s="93">
        <v>0.32</v>
      </c>
      <c r="T66" s="93">
        <v>0.53</v>
      </c>
      <c r="U66" s="93">
        <v>0.84</v>
      </c>
      <c r="V66" s="93">
        <v>198.38</v>
      </c>
      <c r="W66" s="93">
        <v>2.95</v>
      </c>
      <c r="X66" s="93">
        <v>6.97</v>
      </c>
      <c r="Y66" s="93">
        <v>97.44</v>
      </c>
    </row>
    <row r="67" spans="1:25" x14ac:dyDescent="0.3">
      <c r="A67">
        <v>724</v>
      </c>
      <c r="B67" t="s">
        <v>30</v>
      </c>
      <c r="C67" t="s">
        <v>26</v>
      </c>
      <c r="D67" s="92">
        <v>33989</v>
      </c>
      <c r="E67" t="s">
        <v>27</v>
      </c>
      <c r="F67" s="93">
        <v>2.1800000000000002</v>
      </c>
      <c r="G67" s="93">
        <v>1.9</v>
      </c>
      <c r="H67" s="93">
        <v>7.83</v>
      </c>
      <c r="I67" s="93" t="s">
        <v>28</v>
      </c>
      <c r="J67" s="93" t="s">
        <v>28</v>
      </c>
      <c r="K67" s="93">
        <v>33.597999999999999</v>
      </c>
      <c r="L67" s="93" t="s">
        <v>28</v>
      </c>
      <c r="M67" s="93" t="s">
        <v>28</v>
      </c>
      <c r="N67" s="93">
        <v>111.56</v>
      </c>
      <c r="O67" s="93">
        <v>23.4</v>
      </c>
      <c r="P67" s="93">
        <v>8.1300000000000008</v>
      </c>
      <c r="Q67" s="93">
        <v>4.79</v>
      </c>
      <c r="R67" s="93">
        <v>9.66</v>
      </c>
      <c r="S67" s="93">
        <v>0.25</v>
      </c>
      <c r="T67" s="93">
        <v>0.25</v>
      </c>
      <c r="U67" s="93">
        <v>0.49</v>
      </c>
      <c r="V67" s="93">
        <v>187.73</v>
      </c>
      <c r="W67" s="93">
        <v>2.72</v>
      </c>
      <c r="X67" s="93">
        <v>7.43</v>
      </c>
      <c r="Y67" s="93">
        <v>204.4</v>
      </c>
    </row>
    <row r="68" spans="1:25" x14ac:dyDescent="0.3">
      <c r="A68">
        <v>709</v>
      </c>
      <c r="B68" t="s">
        <v>25</v>
      </c>
      <c r="C68" t="s">
        <v>26</v>
      </c>
      <c r="D68" s="92">
        <v>34017</v>
      </c>
      <c r="E68" t="s">
        <v>27</v>
      </c>
      <c r="F68" s="93">
        <v>1.8</v>
      </c>
      <c r="G68" s="93">
        <v>4.5</v>
      </c>
      <c r="H68" s="93">
        <v>7.27</v>
      </c>
      <c r="I68" s="93" t="s">
        <v>28</v>
      </c>
      <c r="J68" s="93" t="s">
        <v>28</v>
      </c>
      <c r="K68" s="93">
        <v>34.201999999999998</v>
      </c>
      <c r="L68" s="93" t="s">
        <v>28</v>
      </c>
      <c r="M68" s="93" t="s">
        <v>28</v>
      </c>
      <c r="N68" s="93">
        <v>102.78</v>
      </c>
      <c r="O68" s="93">
        <v>22.7</v>
      </c>
      <c r="P68" s="93">
        <v>8.06</v>
      </c>
      <c r="Q68" s="93">
        <v>3.65</v>
      </c>
      <c r="R68" s="93">
        <v>5.73</v>
      </c>
      <c r="S68" s="93">
        <v>0.04</v>
      </c>
      <c r="T68" s="93">
        <v>0.81</v>
      </c>
      <c r="U68" s="93">
        <v>0.85</v>
      </c>
      <c r="V68" s="93">
        <v>178.33</v>
      </c>
      <c r="W68" s="93">
        <v>2.66</v>
      </c>
      <c r="X68" s="93">
        <v>7.67</v>
      </c>
      <c r="Y68" s="93">
        <v>42.17</v>
      </c>
    </row>
    <row r="69" spans="1:25" x14ac:dyDescent="0.3">
      <c r="A69">
        <v>716</v>
      </c>
      <c r="B69" t="s">
        <v>29</v>
      </c>
      <c r="C69" t="s">
        <v>26</v>
      </c>
      <c r="D69" s="92">
        <v>34017</v>
      </c>
      <c r="E69" t="s">
        <v>27</v>
      </c>
      <c r="F69" s="93">
        <v>1.85</v>
      </c>
      <c r="G69" s="93">
        <v>2</v>
      </c>
      <c r="H69" s="93">
        <v>7.28</v>
      </c>
      <c r="I69" s="93" t="s">
        <v>28</v>
      </c>
      <c r="J69" s="93" t="s">
        <v>28</v>
      </c>
      <c r="K69" s="93">
        <v>33.823</v>
      </c>
      <c r="L69" s="93" t="s">
        <v>28</v>
      </c>
      <c r="M69" s="93" t="s">
        <v>28</v>
      </c>
      <c r="N69" s="93">
        <v>103.52</v>
      </c>
      <c r="O69" s="93">
        <v>23.2</v>
      </c>
      <c r="P69" s="93">
        <v>8.44</v>
      </c>
      <c r="Q69" s="93">
        <v>5.66</v>
      </c>
      <c r="R69" s="93">
        <v>5.74</v>
      </c>
      <c r="S69" s="93">
        <v>0.04</v>
      </c>
      <c r="T69" s="93">
        <v>0.46</v>
      </c>
      <c r="U69" s="93">
        <v>0.5</v>
      </c>
      <c r="V69" s="93">
        <v>221.48</v>
      </c>
      <c r="W69" s="93">
        <v>1.57</v>
      </c>
      <c r="X69" s="93">
        <v>14.17</v>
      </c>
      <c r="Y69" s="93">
        <v>76.14</v>
      </c>
    </row>
    <row r="70" spans="1:25" x14ac:dyDescent="0.3">
      <c r="A70">
        <v>724</v>
      </c>
      <c r="B70" t="s">
        <v>30</v>
      </c>
      <c r="C70" t="s">
        <v>26</v>
      </c>
      <c r="D70" s="92">
        <v>34017</v>
      </c>
      <c r="E70" t="s">
        <v>27</v>
      </c>
      <c r="F70" s="93">
        <v>2.52</v>
      </c>
      <c r="G70" s="93">
        <v>1.6</v>
      </c>
      <c r="H70" s="93">
        <v>7.12</v>
      </c>
      <c r="I70" s="93" t="s">
        <v>28</v>
      </c>
      <c r="J70" s="93" t="s">
        <v>28</v>
      </c>
      <c r="K70" s="93">
        <v>33.923000000000002</v>
      </c>
      <c r="L70" s="93" t="s">
        <v>28</v>
      </c>
      <c r="M70" s="93" t="s">
        <v>28</v>
      </c>
      <c r="N70" s="93">
        <v>100.6</v>
      </c>
      <c r="O70" s="93">
        <v>22.8</v>
      </c>
      <c r="P70" s="93">
        <v>7.82</v>
      </c>
      <c r="Q70" s="93">
        <v>10.35</v>
      </c>
      <c r="R70" s="93">
        <v>7.84</v>
      </c>
      <c r="S70" s="93">
        <v>0.53</v>
      </c>
      <c r="T70" s="93">
        <v>3.33</v>
      </c>
      <c r="U70" s="93">
        <v>3.87</v>
      </c>
      <c r="V70" s="93">
        <v>222.95</v>
      </c>
      <c r="W70" s="93">
        <v>3.12</v>
      </c>
      <c r="X70" s="93">
        <v>15.56</v>
      </c>
      <c r="Y70" s="93">
        <v>267.44</v>
      </c>
    </row>
    <row r="71" spans="1:25" x14ac:dyDescent="0.3">
      <c r="A71">
        <v>709</v>
      </c>
      <c r="B71" t="s">
        <v>25</v>
      </c>
      <c r="C71" t="s">
        <v>26</v>
      </c>
      <c r="D71" s="92">
        <v>34046</v>
      </c>
      <c r="E71" t="s">
        <v>27</v>
      </c>
      <c r="F71" s="93">
        <v>1.9</v>
      </c>
      <c r="G71" s="93">
        <v>3.5</v>
      </c>
      <c r="H71" s="93">
        <v>7.38</v>
      </c>
      <c r="I71" s="93" t="s">
        <v>28</v>
      </c>
      <c r="J71" s="93" t="s">
        <v>28</v>
      </c>
      <c r="K71" s="93">
        <v>34.786999999999999</v>
      </c>
      <c r="L71" s="93" t="s">
        <v>28</v>
      </c>
      <c r="M71" s="93" t="s">
        <v>28</v>
      </c>
      <c r="N71" s="93">
        <v>99.825999999999894</v>
      </c>
      <c r="O71" s="93">
        <v>20.100000000000001</v>
      </c>
      <c r="P71" s="93">
        <v>8.1</v>
      </c>
      <c r="Q71" s="93">
        <v>2.9</v>
      </c>
      <c r="R71" s="93">
        <v>6.76</v>
      </c>
      <c r="S71" s="93">
        <v>0.14000000000000001</v>
      </c>
      <c r="T71" s="93">
        <v>1.68</v>
      </c>
      <c r="U71" s="93">
        <v>1.82</v>
      </c>
      <c r="V71" s="93">
        <v>182.76</v>
      </c>
      <c r="W71" s="93">
        <v>5.31</v>
      </c>
      <c r="X71" s="93">
        <v>11.15</v>
      </c>
      <c r="Y71" s="93">
        <v>53.37</v>
      </c>
    </row>
    <row r="72" spans="1:25" x14ac:dyDescent="0.3">
      <c r="A72">
        <v>716</v>
      </c>
      <c r="B72" t="s">
        <v>29</v>
      </c>
      <c r="C72" t="s">
        <v>26</v>
      </c>
      <c r="D72" s="92">
        <v>34046</v>
      </c>
      <c r="E72" t="s">
        <v>27</v>
      </c>
      <c r="F72" s="93">
        <v>2.92</v>
      </c>
      <c r="G72" s="93">
        <v>1.2</v>
      </c>
      <c r="H72" s="93">
        <v>7.3</v>
      </c>
      <c r="I72" s="93" t="s">
        <v>28</v>
      </c>
      <c r="J72" s="93" t="s">
        <v>28</v>
      </c>
      <c r="K72" s="93">
        <v>34.338999999999999</v>
      </c>
      <c r="L72" s="93" t="s">
        <v>28</v>
      </c>
      <c r="M72" s="93" t="s">
        <v>28</v>
      </c>
      <c r="N72" s="93">
        <v>98.257000000000005</v>
      </c>
      <c r="O72" s="93">
        <v>20</v>
      </c>
      <c r="P72" s="93">
        <v>8</v>
      </c>
      <c r="Q72" s="93">
        <v>9</v>
      </c>
      <c r="R72" s="93">
        <v>5.44</v>
      </c>
      <c r="S72" s="93">
        <v>0</v>
      </c>
      <c r="T72" s="93">
        <v>0.84</v>
      </c>
      <c r="U72" s="93">
        <v>0.84</v>
      </c>
      <c r="V72" s="93">
        <v>232.01</v>
      </c>
      <c r="W72" s="93">
        <v>3.29</v>
      </c>
      <c r="X72" s="93">
        <v>16.260000000000002</v>
      </c>
      <c r="Y72" s="93">
        <v>123.58</v>
      </c>
    </row>
    <row r="73" spans="1:25" x14ac:dyDescent="0.3">
      <c r="A73">
        <v>724</v>
      </c>
      <c r="B73" t="s">
        <v>30</v>
      </c>
      <c r="C73" t="s">
        <v>26</v>
      </c>
      <c r="D73" s="92">
        <v>34046</v>
      </c>
      <c r="E73" t="s">
        <v>27</v>
      </c>
      <c r="F73" s="93">
        <v>3.24</v>
      </c>
      <c r="G73" s="93">
        <v>0.9</v>
      </c>
      <c r="H73" s="93">
        <v>7.29</v>
      </c>
      <c r="I73" s="93" t="s">
        <v>28</v>
      </c>
      <c r="J73" s="93" t="s">
        <v>28</v>
      </c>
      <c r="K73" s="93">
        <v>34.555999999999898</v>
      </c>
      <c r="L73" s="93" t="s">
        <v>28</v>
      </c>
      <c r="M73" s="93" t="s">
        <v>28</v>
      </c>
      <c r="N73" s="93">
        <v>99.605000000000004</v>
      </c>
      <c r="O73" s="93">
        <v>20.7</v>
      </c>
      <c r="P73" s="93">
        <v>8.1</v>
      </c>
      <c r="Q73" s="93">
        <v>17.2</v>
      </c>
      <c r="R73" s="93">
        <v>7.26</v>
      </c>
      <c r="S73" s="93">
        <v>0.28000000000000003</v>
      </c>
      <c r="T73" s="93">
        <v>4.62</v>
      </c>
      <c r="U73" s="93">
        <v>4.9000000000000004</v>
      </c>
      <c r="V73" s="93">
        <v>240.27</v>
      </c>
      <c r="W73" s="93">
        <v>3.6</v>
      </c>
      <c r="X73" s="93">
        <v>19.510000000000002</v>
      </c>
      <c r="Y73" s="93">
        <v>160.1</v>
      </c>
    </row>
    <row r="74" spans="1:25" x14ac:dyDescent="0.3">
      <c r="A74">
        <v>709</v>
      </c>
      <c r="B74" t="s">
        <v>25</v>
      </c>
      <c r="C74" t="s">
        <v>26</v>
      </c>
      <c r="D74" s="92">
        <v>34080</v>
      </c>
      <c r="E74" t="s">
        <v>27</v>
      </c>
      <c r="F74" s="93">
        <v>1.19</v>
      </c>
      <c r="G74" s="93">
        <v>6</v>
      </c>
      <c r="H74" s="93">
        <v>8.08</v>
      </c>
      <c r="I74" s="93" t="s">
        <v>28</v>
      </c>
      <c r="J74" s="93" t="s">
        <v>28</v>
      </c>
      <c r="K74" s="93">
        <v>35.536000000000001</v>
      </c>
      <c r="L74" s="93" t="s">
        <v>28</v>
      </c>
      <c r="M74" s="93" t="s">
        <v>28</v>
      </c>
      <c r="N74" s="93">
        <v>106.52</v>
      </c>
      <c r="O74" s="93">
        <v>18.5</v>
      </c>
      <c r="P74" s="93">
        <v>8.0299999999999905</v>
      </c>
      <c r="Q74" s="93">
        <v>0.65</v>
      </c>
      <c r="R74" s="93">
        <v>8.65</v>
      </c>
      <c r="S74" s="93">
        <v>-0.19</v>
      </c>
      <c r="T74" s="93">
        <v>0.55000000000000004</v>
      </c>
      <c r="U74" s="93">
        <v>0.36</v>
      </c>
      <c r="V74" s="93">
        <v>111.53</v>
      </c>
      <c r="W74" s="93">
        <v>4.78</v>
      </c>
      <c r="X74" s="93">
        <v>10.4499999999999</v>
      </c>
      <c r="Y74" s="93">
        <v>69.52</v>
      </c>
    </row>
    <row r="75" spans="1:25" x14ac:dyDescent="0.3">
      <c r="A75">
        <v>716</v>
      </c>
      <c r="B75" t="s">
        <v>29</v>
      </c>
      <c r="C75" t="s">
        <v>26</v>
      </c>
      <c r="D75" s="92">
        <v>34080</v>
      </c>
      <c r="E75" t="s">
        <v>27</v>
      </c>
      <c r="F75" s="93">
        <v>0.77</v>
      </c>
      <c r="G75" s="93">
        <v>6.5</v>
      </c>
      <c r="H75" s="93">
        <v>7.99</v>
      </c>
      <c r="I75" s="93" t="s">
        <v>28</v>
      </c>
      <c r="J75" s="93" t="s">
        <v>28</v>
      </c>
      <c r="K75" s="93">
        <v>35.308999999999997</v>
      </c>
      <c r="L75" s="93" t="s">
        <v>28</v>
      </c>
      <c r="M75" s="93" t="s">
        <v>28</v>
      </c>
      <c r="N75" s="93">
        <v>106.61</v>
      </c>
      <c r="O75" s="93">
        <v>19.2</v>
      </c>
      <c r="P75" s="93">
        <v>8.0299999999999905</v>
      </c>
      <c r="Q75" s="93">
        <v>0.37</v>
      </c>
      <c r="R75" s="93">
        <v>8.23</v>
      </c>
      <c r="S75" s="93">
        <v>-0.19</v>
      </c>
      <c r="T75" s="93">
        <v>0.55000000000000004</v>
      </c>
      <c r="U75" s="93">
        <v>0.36</v>
      </c>
      <c r="V75" s="93">
        <v>142.41999999999999</v>
      </c>
      <c r="W75" s="93">
        <v>3.86</v>
      </c>
      <c r="X75" s="93">
        <v>8.1300000000000008</v>
      </c>
      <c r="Y75" s="93">
        <v>69.66</v>
      </c>
    </row>
    <row r="76" spans="1:25" x14ac:dyDescent="0.3">
      <c r="A76">
        <v>724</v>
      </c>
      <c r="B76" t="s">
        <v>30</v>
      </c>
      <c r="C76" t="s">
        <v>26</v>
      </c>
      <c r="D76" s="92">
        <v>34080</v>
      </c>
      <c r="E76" t="s">
        <v>27</v>
      </c>
      <c r="F76" s="93">
        <v>1.42</v>
      </c>
      <c r="G76" s="93">
        <v>1.5</v>
      </c>
      <c r="H76" s="93">
        <v>7.99</v>
      </c>
      <c r="I76" s="93" t="s">
        <v>28</v>
      </c>
      <c r="J76" s="93" t="s">
        <v>28</v>
      </c>
      <c r="K76" s="93">
        <v>35.253</v>
      </c>
      <c r="L76" s="93" t="s">
        <v>28</v>
      </c>
      <c r="M76" s="93" t="s">
        <v>28</v>
      </c>
      <c r="N76" s="93">
        <v>105.23</v>
      </c>
      <c r="O76" s="93">
        <v>18.5</v>
      </c>
      <c r="P76" s="93">
        <v>8.2899999999999903</v>
      </c>
      <c r="Q76" s="93">
        <v>2.85</v>
      </c>
      <c r="R76" s="93">
        <v>10.83</v>
      </c>
      <c r="S76" s="93">
        <v>1.21</v>
      </c>
      <c r="T76" s="93">
        <v>12.04</v>
      </c>
      <c r="U76" s="93">
        <v>13.24</v>
      </c>
      <c r="V76" s="93">
        <v>193.76</v>
      </c>
      <c r="W76" s="93">
        <v>3.4</v>
      </c>
      <c r="X76" s="93">
        <v>10.92</v>
      </c>
      <c r="Y76" s="93">
        <v>200.84</v>
      </c>
    </row>
    <row r="77" spans="1:25" x14ac:dyDescent="0.3">
      <c r="A77">
        <v>709</v>
      </c>
      <c r="B77" t="s">
        <v>25</v>
      </c>
      <c r="C77" t="s">
        <v>26</v>
      </c>
      <c r="D77" s="92">
        <v>34170</v>
      </c>
      <c r="E77" t="s">
        <v>27</v>
      </c>
      <c r="F77" s="93">
        <v>1.69</v>
      </c>
      <c r="G77" s="93">
        <v>5</v>
      </c>
      <c r="H77" s="93">
        <v>8.9</v>
      </c>
      <c r="I77" s="93" t="s">
        <v>28</v>
      </c>
      <c r="J77" s="93" t="s">
        <v>28</v>
      </c>
      <c r="K77" s="93">
        <v>35.274000000000001</v>
      </c>
      <c r="L77" s="93" t="s">
        <v>28</v>
      </c>
      <c r="M77" s="93" t="s">
        <v>28</v>
      </c>
      <c r="N77" s="93">
        <v>103.72</v>
      </c>
      <c r="O77" s="93">
        <v>12.4</v>
      </c>
      <c r="P77" s="93">
        <v>8.2200000000000006</v>
      </c>
      <c r="Q77" s="93">
        <v>2.4</v>
      </c>
      <c r="R77" s="93">
        <v>9.25</v>
      </c>
      <c r="S77" s="93">
        <v>0</v>
      </c>
      <c r="T77" s="93">
        <v>1</v>
      </c>
      <c r="U77" s="93">
        <v>1</v>
      </c>
      <c r="V77" s="93">
        <v>120.29</v>
      </c>
      <c r="W77" s="93">
        <v>4.8600000000000003</v>
      </c>
      <c r="X77" s="93">
        <v>12.08</v>
      </c>
      <c r="Y77" s="93">
        <v>20.829999999999899</v>
      </c>
    </row>
    <row r="78" spans="1:25" x14ac:dyDescent="0.3">
      <c r="A78">
        <v>716</v>
      </c>
      <c r="B78" t="s">
        <v>29</v>
      </c>
      <c r="C78" t="s">
        <v>26</v>
      </c>
      <c r="D78" s="92">
        <v>34170</v>
      </c>
      <c r="E78" t="s">
        <v>27</v>
      </c>
      <c r="F78" s="93">
        <v>1.1299999999999899</v>
      </c>
      <c r="G78" s="93">
        <v>3.5</v>
      </c>
      <c r="H78" s="93">
        <v>9.2100000000000009</v>
      </c>
      <c r="I78" s="93" t="s">
        <v>28</v>
      </c>
      <c r="J78" s="93" t="s">
        <v>28</v>
      </c>
      <c r="K78" s="93">
        <v>34.984000000000002</v>
      </c>
      <c r="L78" s="93" t="s">
        <v>28</v>
      </c>
      <c r="M78" s="93" t="s">
        <v>28</v>
      </c>
      <c r="N78" s="93">
        <v>105.36</v>
      </c>
      <c r="O78" s="93">
        <v>11.6</v>
      </c>
      <c r="P78" s="93">
        <v>8.2100000000000009</v>
      </c>
      <c r="Q78" s="93">
        <v>4.4800000000000004</v>
      </c>
      <c r="R78" s="93">
        <v>8.85</v>
      </c>
      <c r="S78" s="93">
        <v>0</v>
      </c>
      <c r="T78" s="93">
        <v>0.08</v>
      </c>
      <c r="U78" s="93">
        <v>0.08</v>
      </c>
      <c r="V78" s="93">
        <v>125.47</v>
      </c>
      <c r="W78" s="93">
        <v>2.5499999999999998</v>
      </c>
      <c r="X78" s="93">
        <v>9.76</v>
      </c>
      <c r="Y78" s="93">
        <v>36.99</v>
      </c>
    </row>
    <row r="79" spans="1:25" x14ac:dyDescent="0.3">
      <c r="A79">
        <v>724</v>
      </c>
      <c r="B79" t="s">
        <v>30</v>
      </c>
      <c r="C79" t="s">
        <v>26</v>
      </c>
      <c r="D79" s="92">
        <v>34170</v>
      </c>
      <c r="E79" t="s">
        <v>27</v>
      </c>
      <c r="F79" s="93">
        <v>1.99</v>
      </c>
      <c r="G79" s="93">
        <v>1.2</v>
      </c>
      <c r="H79" s="93">
        <v>9.0299999999999905</v>
      </c>
      <c r="I79" s="93" t="s">
        <v>28</v>
      </c>
      <c r="J79" s="93" t="s">
        <v>28</v>
      </c>
      <c r="K79" s="93">
        <v>34.024000000000001</v>
      </c>
      <c r="L79" s="93" t="s">
        <v>28</v>
      </c>
      <c r="M79" s="93" t="s">
        <v>28</v>
      </c>
      <c r="N79" s="93">
        <v>103.17</v>
      </c>
      <c r="O79" s="93">
        <v>11.8</v>
      </c>
      <c r="P79" s="93">
        <v>8.2100000000000009</v>
      </c>
      <c r="Q79" s="93">
        <v>8.9</v>
      </c>
      <c r="R79" s="93">
        <v>11.02</v>
      </c>
      <c r="S79" s="93">
        <v>1.26</v>
      </c>
      <c r="T79" s="93">
        <v>35.58</v>
      </c>
      <c r="U79" s="93">
        <v>36.840000000000003</v>
      </c>
      <c r="V79" s="93">
        <v>195.65</v>
      </c>
      <c r="W79" s="93">
        <v>3.2</v>
      </c>
      <c r="X79" s="93">
        <v>11.15</v>
      </c>
      <c r="Y79" s="93">
        <v>234.04</v>
      </c>
    </row>
    <row r="80" spans="1:25" x14ac:dyDescent="0.3">
      <c r="A80">
        <v>709</v>
      </c>
      <c r="B80" t="s">
        <v>25</v>
      </c>
      <c r="C80" t="s">
        <v>26</v>
      </c>
      <c r="D80" s="92">
        <v>34358</v>
      </c>
      <c r="E80" t="s">
        <v>27</v>
      </c>
      <c r="F80" s="93">
        <v>1.1499999999999899</v>
      </c>
      <c r="G80" s="93">
        <v>2.8</v>
      </c>
      <c r="H80" s="93">
        <v>9</v>
      </c>
      <c r="I80" s="93" t="s">
        <v>28</v>
      </c>
      <c r="J80" s="93" t="s">
        <v>28</v>
      </c>
      <c r="K80" s="93">
        <v>34.017000000000003</v>
      </c>
      <c r="L80" s="93" t="s">
        <v>28</v>
      </c>
      <c r="M80" s="93" t="s">
        <v>28</v>
      </c>
      <c r="N80" s="93">
        <v>122.36</v>
      </c>
      <c r="O80" s="93">
        <v>20.6</v>
      </c>
      <c r="P80" s="93">
        <v>8.3699999999999903</v>
      </c>
      <c r="Q80" s="93">
        <v>2.1800000000000002</v>
      </c>
      <c r="R80" s="93">
        <v>4.34</v>
      </c>
      <c r="S80" s="93">
        <v>0.27</v>
      </c>
      <c r="T80" s="93">
        <v>0.03</v>
      </c>
      <c r="U80" s="93">
        <v>0.3</v>
      </c>
      <c r="V80" s="93">
        <v>154.49</v>
      </c>
      <c r="W80" s="93">
        <v>2.87</v>
      </c>
      <c r="X80" s="93">
        <v>10.31</v>
      </c>
      <c r="Y80" s="93">
        <v>45</v>
      </c>
    </row>
    <row r="81" spans="1:25" x14ac:dyDescent="0.3">
      <c r="A81">
        <v>716</v>
      </c>
      <c r="B81" t="s">
        <v>29</v>
      </c>
      <c r="C81" t="s">
        <v>26</v>
      </c>
      <c r="D81" s="92">
        <v>34358</v>
      </c>
      <c r="E81" t="s">
        <v>27</v>
      </c>
      <c r="F81" s="93">
        <v>0.82</v>
      </c>
      <c r="G81" s="93">
        <v>3.5</v>
      </c>
      <c r="H81" s="93">
        <v>9.57</v>
      </c>
      <c r="I81" s="93" t="s">
        <v>28</v>
      </c>
      <c r="J81" s="93" t="s">
        <v>28</v>
      </c>
      <c r="K81" s="93">
        <v>33.088999999999999</v>
      </c>
      <c r="L81" s="93" t="s">
        <v>28</v>
      </c>
      <c r="M81" s="93" t="s">
        <v>28</v>
      </c>
      <c r="N81" s="93">
        <v>130.59</v>
      </c>
      <c r="O81" s="93">
        <v>21.1</v>
      </c>
      <c r="P81" s="93">
        <v>8.34</v>
      </c>
      <c r="Q81" s="93">
        <v>6.12</v>
      </c>
      <c r="R81" s="93">
        <v>6.32</v>
      </c>
      <c r="S81" s="93">
        <v>0.39</v>
      </c>
      <c r="T81" s="93">
        <v>0.2</v>
      </c>
      <c r="U81" s="93">
        <v>0.57999999999999996</v>
      </c>
      <c r="V81" s="93">
        <v>227.1</v>
      </c>
      <c r="W81" s="93">
        <v>1.56</v>
      </c>
      <c r="X81" s="93">
        <v>10.41</v>
      </c>
      <c r="Y81" s="93">
        <v>65.650000000000006</v>
      </c>
    </row>
    <row r="82" spans="1:25" x14ac:dyDescent="0.3">
      <c r="A82">
        <v>724</v>
      </c>
      <c r="B82" t="s">
        <v>30</v>
      </c>
      <c r="C82" t="s">
        <v>26</v>
      </c>
      <c r="D82" s="92">
        <v>34358</v>
      </c>
      <c r="E82" t="s">
        <v>27</v>
      </c>
      <c r="F82" s="93">
        <v>5.94</v>
      </c>
      <c r="G82" s="93">
        <v>0.4</v>
      </c>
      <c r="H82" s="93">
        <v>8.6199999999999903</v>
      </c>
      <c r="I82" s="93" t="s">
        <v>28</v>
      </c>
      <c r="J82" s="93" t="s">
        <v>28</v>
      </c>
      <c r="K82" s="93">
        <v>32.200000000000003</v>
      </c>
      <c r="L82" s="93" t="s">
        <v>28</v>
      </c>
      <c r="M82" s="93" t="s">
        <v>28</v>
      </c>
      <c r="N82" s="93">
        <v>117.19</v>
      </c>
      <c r="O82" s="93">
        <v>21.2</v>
      </c>
      <c r="P82" s="93">
        <v>8.09</v>
      </c>
      <c r="Q82" s="93">
        <v>50</v>
      </c>
      <c r="R82" s="93">
        <v>16.57</v>
      </c>
      <c r="S82" s="93">
        <v>6.84</v>
      </c>
      <c r="T82" s="93">
        <v>33.17</v>
      </c>
      <c r="U82" s="93">
        <v>40.01</v>
      </c>
      <c r="V82" s="93">
        <v>452.43</v>
      </c>
      <c r="W82" s="93">
        <v>4.79</v>
      </c>
      <c r="X82" s="93">
        <v>46.73</v>
      </c>
      <c r="Y82" s="93">
        <v>291.62</v>
      </c>
    </row>
    <row r="83" spans="1:25" x14ac:dyDescent="0.3">
      <c r="A83">
        <v>709</v>
      </c>
      <c r="B83" t="s">
        <v>25</v>
      </c>
      <c r="C83" t="s">
        <v>26</v>
      </c>
      <c r="D83" s="92">
        <v>34408</v>
      </c>
      <c r="E83" t="s">
        <v>27</v>
      </c>
      <c r="F83" s="93">
        <v>1.05</v>
      </c>
      <c r="G83" s="93">
        <v>5</v>
      </c>
      <c r="H83" s="93">
        <v>7.73</v>
      </c>
      <c r="I83" s="93" t="s">
        <v>28</v>
      </c>
      <c r="J83" s="93" t="s">
        <v>28</v>
      </c>
      <c r="K83" s="93">
        <v>35.271999999999998</v>
      </c>
      <c r="L83" s="93" t="s">
        <v>28</v>
      </c>
      <c r="M83" s="93" t="s">
        <v>28</v>
      </c>
      <c r="N83" s="93">
        <v>100.95</v>
      </c>
      <c r="O83" s="93">
        <v>18.100000000000001</v>
      </c>
      <c r="P83" s="93">
        <v>8.0500000000000007</v>
      </c>
      <c r="Q83" s="93">
        <v>2.2200000000000002</v>
      </c>
      <c r="R83" s="93">
        <v>6.01</v>
      </c>
      <c r="S83" s="93">
        <v>0.22</v>
      </c>
      <c r="T83" s="93">
        <v>0.98</v>
      </c>
      <c r="U83" s="93">
        <v>1.21</v>
      </c>
      <c r="V83" s="93">
        <v>128.63999999999899</v>
      </c>
      <c r="W83" s="93">
        <v>7.55</v>
      </c>
      <c r="X83" s="93">
        <v>13.7</v>
      </c>
      <c r="Y83" s="93">
        <v>28.97</v>
      </c>
    </row>
    <row r="84" spans="1:25" x14ac:dyDescent="0.3">
      <c r="A84">
        <v>716</v>
      </c>
      <c r="B84" t="s">
        <v>29</v>
      </c>
      <c r="C84" t="s">
        <v>26</v>
      </c>
      <c r="D84" s="92">
        <v>34408</v>
      </c>
      <c r="E84" t="s">
        <v>27</v>
      </c>
      <c r="F84" s="93">
        <v>1.43</v>
      </c>
      <c r="G84" s="93">
        <v>4.5</v>
      </c>
      <c r="H84" s="93">
        <v>7.61</v>
      </c>
      <c r="I84" s="93" t="s">
        <v>28</v>
      </c>
      <c r="J84" s="93" t="s">
        <v>28</v>
      </c>
      <c r="K84" s="93">
        <v>34.512</v>
      </c>
      <c r="L84" s="93" t="s">
        <v>28</v>
      </c>
      <c r="M84" s="93" t="s">
        <v>28</v>
      </c>
      <c r="N84" s="93">
        <v>98.84</v>
      </c>
      <c r="O84" s="93">
        <v>18</v>
      </c>
      <c r="P84" s="93">
        <v>8.1</v>
      </c>
      <c r="Q84" s="93">
        <v>1.1499999999999899</v>
      </c>
      <c r="R84" s="93">
        <v>7.1</v>
      </c>
      <c r="S84" s="93">
        <v>0.38</v>
      </c>
      <c r="T84" s="93">
        <v>1.65</v>
      </c>
      <c r="U84" s="93">
        <v>2.02999999999999</v>
      </c>
      <c r="V84" s="93">
        <v>179.1</v>
      </c>
      <c r="W84" s="93">
        <v>4.1500000000000004</v>
      </c>
      <c r="X84" s="93">
        <v>12.5</v>
      </c>
      <c r="Y84" s="93">
        <v>44.03</v>
      </c>
    </row>
    <row r="85" spans="1:25" x14ac:dyDescent="0.3">
      <c r="A85">
        <v>724</v>
      </c>
      <c r="B85" t="s">
        <v>30</v>
      </c>
      <c r="C85" t="s">
        <v>26</v>
      </c>
      <c r="D85" s="92">
        <v>34408</v>
      </c>
      <c r="E85" t="s">
        <v>27</v>
      </c>
      <c r="F85" s="93">
        <v>1.68</v>
      </c>
      <c r="G85" s="93">
        <v>1.8</v>
      </c>
      <c r="H85" s="93">
        <v>7.65</v>
      </c>
      <c r="I85" s="93" t="s">
        <v>28</v>
      </c>
      <c r="J85" s="93" t="s">
        <v>28</v>
      </c>
      <c r="K85" s="93">
        <v>35.279000000000003</v>
      </c>
      <c r="L85" s="93" t="s">
        <v>28</v>
      </c>
      <c r="M85" s="93" t="s">
        <v>28</v>
      </c>
      <c r="N85" s="93">
        <v>99.63</v>
      </c>
      <c r="O85" s="93">
        <v>17.899999999999899</v>
      </c>
      <c r="P85" s="93">
        <v>8.1099999999999905</v>
      </c>
      <c r="Q85" s="93">
        <v>5.23</v>
      </c>
      <c r="R85" s="93">
        <v>6.68</v>
      </c>
      <c r="S85" s="93">
        <v>0.39</v>
      </c>
      <c r="T85" s="93">
        <v>1.89</v>
      </c>
      <c r="U85" s="93">
        <v>2.27999999999999</v>
      </c>
      <c r="V85" s="93">
        <v>159.34</v>
      </c>
      <c r="W85" s="93">
        <v>4.12</v>
      </c>
      <c r="X85" s="93">
        <v>13.43</v>
      </c>
      <c r="Y85" s="93">
        <v>103.13</v>
      </c>
    </row>
    <row r="86" spans="1:25" x14ac:dyDescent="0.3">
      <c r="A86">
        <v>709</v>
      </c>
      <c r="B86" t="s">
        <v>25</v>
      </c>
      <c r="C86" t="s">
        <v>26</v>
      </c>
      <c r="D86" s="92">
        <v>34438</v>
      </c>
      <c r="E86" t="s">
        <v>27</v>
      </c>
      <c r="F86" s="93">
        <v>1.4</v>
      </c>
      <c r="G86" s="93">
        <v>6.5</v>
      </c>
      <c r="H86" s="93">
        <v>7.75</v>
      </c>
      <c r="I86" s="93" t="s">
        <v>28</v>
      </c>
      <c r="J86" s="93" t="s">
        <v>28</v>
      </c>
      <c r="K86" s="93">
        <v>35.423000000000002</v>
      </c>
      <c r="L86" s="93" t="s">
        <v>28</v>
      </c>
      <c r="M86" s="93" t="s">
        <v>28</v>
      </c>
      <c r="N86" s="93">
        <v>98.442999999999998</v>
      </c>
      <c r="O86" s="93">
        <v>16.600000000000001</v>
      </c>
      <c r="P86" s="93">
        <v>8.3800000000000008</v>
      </c>
      <c r="Q86" s="93">
        <v>2.5</v>
      </c>
      <c r="R86" s="93">
        <v>5.25</v>
      </c>
      <c r="S86" s="93">
        <v>0.24</v>
      </c>
      <c r="T86" s="93">
        <v>0.9</v>
      </c>
      <c r="U86" s="93">
        <v>1.1299999999999899</v>
      </c>
      <c r="V86" s="93">
        <v>111.11</v>
      </c>
      <c r="W86" s="93">
        <v>7.62</v>
      </c>
      <c r="X86" s="93">
        <v>15.7</v>
      </c>
      <c r="Y86" s="93">
        <v>18.16</v>
      </c>
    </row>
    <row r="87" spans="1:25" x14ac:dyDescent="0.3">
      <c r="A87">
        <v>716</v>
      </c>
      <c r="B87" t="s">
        <v>29</v>
      </c>
      <c r="C87" t="s">
        <v>26</v>
      </c>
      <c r="D87" s="92">
        <v>34438</v>
      </c>
      <c r="E87" t="s">
        <v>27</v>
      </c>
      <c r="F87" s="93">
        <v>1.58</v>
      </c>
      <c r="G87" s="93">
        <v>5.3</v>
      </c>
      <c r="H87" s="93">
        <v>7.75</v>
      </c>
      <c r="I87" s="93" t="s">
        <v>28</v>
      </c>
      <c r="J87" s="93" t="s">
        <v>28</v>
      </c>
      <c r="K87" s="93">
        <v>34.932000000000002</v>
      </c>
      <c r="L87" s="93" t="s">
        <v>28</v>
      </c>
      <c r="M87" s="93" t="s">
        <v>28</v>
      </c>
      <c r="N87" s="93">
        <v>98.585999999999999</v>
      </c>
      <c r="O87" s="93">
        <v>16.8</v>
      </c>
      <c r="P87" s="93">
        <v>8.24</v>
      </c>
      <c r="Q87" s="93">
        <v>1.17</v>
      </c>
      <c r="R87" s="93">
        <v>4.2300000000000004</v>
      </c>
      <c r="S87" s="93">
        <v>0.13</v>
      </c>
      <c r="T87" s="93">
        <v>0.41</v>
      </c>
      <c r="U87" s="93">
        <v>0.55000000000000004</v>
      </c>
      <c r="V87" s="93">
        <v>141.66</v>
      </c>
      <c r="W87" s="93">
        <v>4.01</v>
      </c>
      <c r="X87" s="93">
        <v>11.52</v>
      </c>
      <c r="Y87" s="93">
        <v>36.07</v>
      </c>
    </row>
    <row r="88" spans="1:25" x14ac:dyDescent="0.3">
      <c r="A88">
        <v>724</v>
      </c>
      <c r="B88" t="s">
        <v>30</v>
      </c>
      <c r="C88" t="s">
        <v>26</v>
      </c>
      <c r="D88" s="92">
        <v>34438</v>
      </c>
      <c r="E88" t="s">
        <v>27</v>
      </c>
      <c r="F88" s="93">
        <v>2.29</v>
      </c>
      <c r="G88" s="93">
        <v>1.3</v>
      </c>
      <c r="H88" s="93">
        <v>7.74</v>
      </c>
      <c r="I88" s="93" t="s">
        <v>28</v>
      </c>
      <c r="J88" s="93" t="s">
        <v>28</v>
      </c>
      <c r="K88" s="93">
        <v>35.174999999999898</v>
      </c>
      <c r="L88" s="93" t="s">
        <v>28</v>
      </c>
      <c r="M88" s="93" t="s">
        <v>28</v>
      </c>
      <c r="N88" s="93">
        <v>97.86</v>
      </c>
      <c r="O88" s="93">
        <v>16.399999999999899</v>
      </c>
      <c r="P88" s="93">
        <v>8.3599999999999905</v>
      </c>
      <c r="Q88" s="93">
        <v>18.37</v>
      </c>
      <c r="R88" s="93">
        <v>8.43</v>
      </c>
      <c r="S88" s="93">
        <v>0.74</v>
      </c>
      <c r="T88" s="93">
        <v>4.26</v>
      </c>
      <c r="U88" s="93">
        <v>4.99</v>
      </c>
      <c r="V88" s="93">
        <v>205.37</v>
      </c>
      <c r="W88" s="93">
        <v>5.61</v>
      </c>
      <c r="X88" s="93">
        <v>21.32</v>
      </c>
      <c r="Y88" s="93">
        <v>174.8</v>
      </c>
    </row>
    <row r="89" spans="1:25" x14ac:dyDescent="0.3">
      <c r="A89">
        <v>709</v>
      </c>
      <c r="B89" t="s">
        <v>25</v>
      </c>
      <c r="C89" t="s">
        <v>26</v>
      </c>
      <c r="D89" s="92">
        <v>34565</v>
      </c>
      <c r="E89" t="s">
        <v>27</v>
      </c>
      <c r="F89" s="93">
        <v>1.46</v>
      </c>
      <c r="G89" s="93">
        <v>4.2</v>
      </c>
      <c r="H89" s="93">
        <v>8.99</v>
      </c>
      <c r="I89" s="93" t="s">
        <v>28</v>
      </c>
      <c r="J89" s="93" t="s">
        <v>28</v>
      </c>
      <c r="K89" s="93">
        <v>35.287999999999897</v>
      </c>
      <c r="L89" s="93" t="s">
        <v>28</v>
      </c>
      <c r="M89" s="93" t="s">
        <v>28</v>
      </c>
      <c r="N89" s="93">
        <v>102.67</v>
      </c>
      <c r="O89" s="93">
        <v>11.4</v>
      </c>
      <c r="P89" s="93">
        <v>8.26</v>
      </c>
      <c r="Q89" s="93">
        <v>3.78</v>
      </c>
      <c r="R89" s="93">
        <v>5.85</v>
      </c>
      <c r="S89" s="93">
        <v>0.46</v>
      </c>
      <c r="T89" s="93">
        <v>1.19</v>
      </c>
      <c r="U89" s="93">
        <v>1.65</v>
      </c>
      <c r="V89" s="93">
        <v>121.61</v>
      </c>
      <c r="W89" s="93">
        <v>9.7200000000000006</v>
      </c>
      <c r="X89" s="93">
        <v>15.1</v>
      </c>
      <c r="Y89" s="93">
        <v>41.77</v>
      </c>
    </row>
    <row r="90" spans="1:25" x14ac:dyDescent="0.3">
      <c r="A90">
        <v>716</v>
      </c>
      <c r="B90" t="s">
        <v>29</v>
      </c>
      <c r="C90" t="s">
        <v>26</v>
      </c>
      <c r="D90" s="92">
        <v>34565</v>
      </c>
      <c r="E90" t="s">
        <v>27</v>
      </c>
      <c r="F90" s="93">
        <v>0.75</v>
      </c>
      <c r="G90" s="93">
        <v>6</v>
      </c>
      <c r="H90" s="93">
        <v>9.1099999999999905</v>
      </c>
      <c r="I90" s="93" t="s">
        <v>28</v>
      </c>
      <c r="J90" s="93" t="s">
        <v>28</v>
      </c>
      <c r="K90" s="93">
        <v>37.984999999999999</v>
      </c>
      <c r="L90" s="93" t="s">
        <v>28</v>
      </c>
      <c r="M90" s="93" t="s">
        <v>28</v>
      </c>
      <c r="N90" s="93">
        <v>106.24</v>
      </c>
      <c r="O90" s="93">
        <v>11.6</v>
      </c>
      <c r="P90" s="93">
        <v>8.16</v>
      </c>
      <c r="Q90" s="93">
        <v>5.16</v>
      </c>
      <c r="R90" s="93">
        <v>5.74</v>
      </c>
      <c r="S90" s="93">
        <v>0.04</v>
      </c>
      <c r="T90" s="93">
        <v>0.14000000000000001</v>
      </c>
      <c r="U90" s="93">
        <v>0.18</v>
      </c>
      <c r="V90" s="93">
        <v>119.03</v>
      </c>
      <c r="W90" s="93">
        <v>7.34</v>
      </c>
      <c r="X90" s="93">
        <v>12.89</v>
      </c>
      <c r="Y90" s="93">
        <v>24.14</v>
      </c>
    </row>
    <row r="91" spans="1:25" x14ac:dyDescent="0.3">
      <c r="A91">
        <v>724</v>
      </c>
      <c r="B91" t="s">
        <v>30</v>
      </c>
      <c r="C91" t="s">
        <v>26</v>
      </c>
      <c r="D91" s="92">
        <v>34565</v>
      </c>
      <c r="E91" t="s">
        <v>27</v>
      </c>
      <c r="F91" s="93">
        <v>2.42</v>
      </c>
      <c r="G91" s="93">
        <v>1</v>
      </c>
      <c r="H91" s="93">
        <v>9.15</v>
      </c>
      <c r="I91" s="93" t="s">
        <v>28</v>
      </c>
      <c r="J91" s="93" t="s">
        <v>28</v>
      </c>
      <c r="K91" s="93">
        <v>33.779000000000003</v>
      </c>
      <c r="L91" s="93" t="s">
        <v>28</v>
      </c>
      <c r="M91" s="93" t="s">
        <v>28</v>
      </c>
      <c r="N91" s="93">
        <v>101.93</v>
      </c>
      <c r="O91" s="93">
        <v>10.6999999999999</v>
      </c>
      <c r="P91" s="93">
        <v>8.2200000000000006</v>
      </c>
      <c r="Q91" s="93">
        <v>29.54</v>
      </c>
      <c r="R91" s="93">
        <v>8.9700000000000006</v>
      </c>
      <c r="S91" s="93">
        <v>1.57</v>
      </c>
      <c r="T91" s="93">
        <v>32.29</v>
      </c>
      <c r="U91" s="93">
        <v>33.86</v>
      </c>
      <c r="V91" s="93">
        <v>238.13</v>
      </c>
      <c r="W91" s="93">
        <v>5.32</v>
      </c>
      <c r="X91" s="93">
        <v>22.67</v>
      </c>
      <c r="Y91" s="93">
        <v>209.78</v>
      </c>
    </row>
    <row r="92" spans="1:25" x14ac:dyDescent="0.3">
      <c r="A92">
        <v>709</v>
      </c>
      <c r="B92" t="s">
        <v>25</v>
      </c>
      <c r="C92" t="s">
        <v>26</v>
      </c>
      <c r="D92" s="92">
        <v>34585</v>
      </c>
      <c r="E92" t="s">
        <v>27</v>
      </c>
      <c r="F92" s="93">
        <v>0.85</v>
      </c>
      <c r="G92" s="93">
        <v>3.4</v>
      </c>
      <c r="H92" s="93">
        <v>8.9700000000000006</v>
      </c>
      <c r="I92" s="93" t="s">
        <v>28</v>
      </c>
      <c r="J92" s="93" t="s">
        <v>28</v>
      </c>
      <c r="K92" s="93">
        <v>35.433999999999997</v>
      </c>
      <c r="L92" s="93" t="s">
        <v>28</v>
      </c>
      <c r="M92" s="93" t="s">
        <v>28</v>
      </c>
      <c r="N92" s="93">
        <v>104.93</v>
      </c>
      <c r="O92" s="93">
        <v>12.5</v>
      </c>
      <c r="P92" s="93">
        <v>8.5</v>
      </c>
      <c r="Q92" s="93">
        <v>7.51</v>
      </c>
      <c r="R92" s="93">
        <v>4.6399999999999997</v>
      </c>
      <c r="S92" s="93">
        <v>0.13</v>
      </c>
      <c r="T92" s="93">
        <v>0.28000000000000003</v>
      </c>
      <c r="U92" s="93">
        <v>0.41</v>
      </c>
      <c r="V92" s="93">
        <v>105.13</v>
      </c>
      <c r="W92" s="93">
        <v>8.89</v>
      </c>
      <c r="X92" s="93">
        <v>14.24</v>
      </c>
      <c r="Y92" s="93">
        <v>18.190000000000001</v>
      </c>
    </row>
    <row r="93" spans="1:25" x14ac:dyDescent="0.3">
      <c r="A93">
        <v>716</v>
      </c>
      <c r="B93" t="s">
        <v>29</v>
      </c>
      <c r="C93" t="s">
        <v>26</v>
      </c>
      <c r="D93" s="92">
        <v>34585</v>
      </c>
      <c r="E93" t="s">
        <v>27</v>
      </c>
      <c r="F93" s="93">
        <v>0.73</v>
      </c>
      <c r="G93" s="93">
        <v>5</v>
      </c>
      <c r="H93" s="93">
        <v>8.7899999999999903</v>
      </c>
      <c r="I93" s="93" t="s">
        <v>28</v>
      </c>
      <c r="J93" s="93" t="s">
        <v>28</v>
      </c>
      <c r="K93" s="93">
        <v>35.265000000000001</v>
      </c>
      <c r="L93" s="93" t="s">
        <v>28</v>
      </c>
      <c r="M93" s="93" t="s">
        <v>28</v>
      </c>
      <c r="N93" s="93">
        <v>105.569999999999</v>
      </c>
      <c r="O93" s="93">
        <v>13.8</v>
      </c>
      <c r="P93" s="93">
        <v>8.24</v>
      </c>
      <c r="Q93" s="93">
        <v>6.75</v>
      </c>
      <c r="R93" s="93">
        <v>4.28</v>
      </c>
      <c r="S93" s="93">
        <v>0.11</v>
      </c>
      <c r="T93" s="93">
        <v>0.1</v>
      </c>
      <c r="U93" s="93">
        <v>0.21</v>
      </c>
      <c r="V93" s="93">
        <v>110.65</v>
      </c>
      <c r="W93" s="93">
        <v>4.37</v>
      </c>
      <c r="X93" s="93">
        <v>7.87</v>
      </c>
      <c r="Y93" s="93">
        <v>40.83</v>
      </c>
    </row>
    <row r="94" spans="1:25" x14ac:dyDescent="0.3">
      <c r="A94">
        <v>724</v>
      </c>
      <c r="B94" t="s">
        <v>30</v>
      </c>
      <c r="C94" t="s">
        <v>26</v>
      </c>
      <c r="D94" s="92">
        <v>34585</v>
      </c>
      <c r="E94" t="s">
        <v>27</v>
      </c>
      <c r="F94" s="93">
        <v>2.21</v>
      </c>
      <c r="G94" s="93">
        <v>1.4</v>
      </c>
      <c r="H94" s="93">
        <v>8.6199999999999903</v>
      </c>
      <c r="I94" s="93" t="s">
        <v>28</v>
      </c>
      <c r="J94" s="93" t="s">
        <v>28</v>
      </c>
      <c r="K94" s="93">
        <v>34.512999999999998</v>
      </c>
      <c r="L94" s="93" t="s">
        <v>28</v>
      </c>
      <c r="M94" s="93" t="s">
        <v>28</v>
      </c>
      <c r="N94" s="93">
        <v>102.39</v>
      </c>
      <c r="O94" s="93">
        <v>13.5</v>
      </c>
      <c r="P94" s="93">
        <v>8.07</v>
      </c>
      <c r="Q94" s="93">
        <v>18.899999999999899</v>
      </c>
      <c r="R94" s="93">
        <v>4.8099999999999996</v>
      </c>
      <c r="S94" s="93">
        <v>0.23</v>
      </c>
      <c r="T94" s="93">
        <v>1.04</v>
      </c>
      <c r="U94" s="93">
        <v>1.27</v>
      </c>
      <c r="V94" s="93">
        <v>174.38999999999899</v>
      </c>
      <c r="W94" s="93">
        <v>4.49</v>
      </c>
      <c r="X94" s="93">
        <v>16</v>
      </c>
      <c r="Y94" s="93">
        <v>114.19</v>
      </c>
    </row>
    <row r="95" spans="1:25" x14ac:dyDescent="0.3">
      <c r="A95">
        <v>709</v>
      </c>
      <c r="B95" t="s">
        <v>25</v>
      </c>
      <c r="C95" t="s">
        <v>26</v>
      </c>
      <c r="D95" s="92">
        <v>34656</v>
      </c>
      <c r="E95" t="s">
        <v>27</v>
      </c>
      <c r="F95" s="93">
        <v>1.0900000000000001</v>
      </c>
      <c r="G95" s="93">
        <v>2.5</v>
      </c>
      <c r="H95" s="93">
        <v>8.01</v>
      </c>
      <c r="I95" s="93" t="s">
        <v>28</v>
      </c>
      <c r="J95" s="93" t="s">
        <v>28</v>
      </c>
      <c r="K95" s="93">
        <v>34.942</v>
      </c>
      <c r="L95" s="93" t="s">
        <v>28</v>
      </c>
      <c r="M95" s="93" t="s">
        <v>28</v>
      </c>
      <c r="N95" s="93">
        <v>97.772000000000006</v>
      </c>
      <c r="O95" s="93">
        <v>14.7</v>
      </c>
      <c r="P95" s="93" t="s">
        <v>28</v>
      </c>
      <c r="Q95" s="93">
        <v>12.83</v>
      </c>
      <c r="R95" s="93">
        <v>3.62</v>
      </c>
      <c r="S95" s="93">
        <v>0</v>
      </c>
      <c r="T95" s="93">
        <v>0.35</v>
      </c>
      <c r="U95" s="93">
        <v>0.35</v>
      </c>
      <c r="V95" s="93">
        <v>112.48</v>
      </c>
      <c r="W95" s="93">
        <v>3.15</v>
      </c>
      <c r="X95" s="93">
        <v>12.9</v>
      </c>
      <c r="Y95" s="93">
        <v>36.67</v>
      </c>
    </row>
    <row r="96" spans="1:25" x14ac:dyDescent="0.3">
      <c r="A96">
        <v>716</v>
      </c>
      <c r="B96" t="s">
        <v>29</v>
      </c>
      <c r="C96" t="s">
        <v>26</v>
      </c>
      <c r="D96" s="92">
        <v>34656</v>
      </c>
      <c r="E96" t="s">
        <v>27</v>
      </c>
      <c r="F96" s="93">
        <v>0.76</v>
      </c>
      <c r="G96" s="93">
        <v>4.2</v>
      </c>
      <c r="H96" s="93">
        <v>8.08</v>
      </c>
      <c r="I96" s="93" t="s">
        <v>28</v>
      </c>
      <c r="J96" s="93" t="s">
        <v>28</v>
      </c>
      <c r="K96" s="93">
        <v>34.581000000000003</v>
      </c>
      <c r="L96" s="93" t="s">
        <v>28</v>
      </c>
      <c r="M96" s="93" t="s">
        <v>28</v>
      </c>
      <c r="N96" s="93">
        <v>105.569999999999</v>
      </c>
      <c r="O96" s="93">
        <v>18.3</v>
      </c>
      <c r="P96" s="93" t="s">
        <v>28</v>
      </c>
      <c r="Q96" s="93">
        <v>1.37</v>
      </c>
      <c r="R96" s="93">
        <v>3.95</v>
      </c>
      <c r="S96" s="93">
        <v>0.12</v>
      </c>
      <c r="T96" s="93">
        <v>0.1</v>
      </c>
      <c r="U96" s="93">
        <v>0.22</v>
      </c>
      <c r="V96" s="93">
        <v>134.97999999999999</v>
      </c>
      <c r="W96" s="93">
        <v>0.75</v>
      </c>
      <c r="X96" s="93">
        <v>12.62</v>
      </c>
      <c r="Y96" s="93">
        <v>61.57</v>
      </c>
    </row>
    <row r="97" spans="1:25" x14ac:dyDescent="0.3">
      <c r="A97">
        <v>724</v>
      </c>
      <c r="B97" t="s">
        <v>30</v>
      </c>
      <c r="C97" t="s">
        <v>26</v>
      </c>
      <c r="D97" s="92">
        <v>34656</v>
      </c>
      <c r="E97" t="s">
        <v>27</v>
      </c>
      <c r="F97" s="93">
        <v>6.23</v>
      </c>
      <c r="G97" s="93">
        <v>1.2</v>
      </c>
      <c r="H97" s="93">
        <v>8.23</v>
      </c>
      <c r="I97" s="93" t="s">
        <v>28</v>
      </c>
      <c r="J97" s="93" t="s">
        <v>28</v>
      </c>
      <c r="K97" s="93">
        <v>33.423999999999999</v>
      </c>
      <c r="L97" s="93" t="s">
        <v>28</v>
      </c>
      <c r="M97" s="93" t="s">
        <v>28</v>
      </c>
      <c r="N97" s="93">
        <v>102.51</v>
      </c>
      <c r="O97" s="93">
        <v>16.2</v>
      </c>
      <c r="P97" s="93" t="s">
        <v>28</v>
      </c>
      <c r="Q97" s="93">
        <v>11.47</v>
      </c>
      <c r="R97" s="93">
        <v>3.64</v>
      </c>
      <c r="S97" s="93">
        <v>0.28000000000000003</v>
      </c>
      <c r="T97" s="93">
        <v>0.54</v>
      </c>
      <c r="U97" s="93">
        <v>0.83</v>
      </c>
      <c r="V97" s="93">
        <v>189.43</v>
      </c>
      <c r="W97" s="93">
        <v>0.51</v>
      </c>
      <c r="X97" s="93">
        <v>16.71</v>
      </c>
      <c r="Y97" s="93">
        <v>159.61000000000001</v>
      </c>
    </row>
    <row r="98" spans="1:25" x14ac:dyDescent="0.3">
      <c r="A98">
        <v>709</v>
      </c>
      <c r="B98" t="s">
        <v>25</v>
      </c>
      <c r="C98" t="s">
        <v>26</v>
      </c>
      <c r="D98" s="92">
        <v>34786</v>
      </c>
      <c r="E98" t="s">
        <v>27</v>
      </c>
      <c r="F98" s="93">
        <v>1.1000000000000001</v>
      </c>
      <c r="G98" s="93">
        <v>2.4</v>
      </c>
      <c r="H98" s="93">
        <v>7.27</v>
      </c>
      <c r="I98" s="93" t="s">
        <v>28</v>
      </c>
      <c r="J98" s="93" t="s">
        <v>28</v>
      </c>
      <c r="K98" s="93">
        <v>36.479999999999897</v>
      </c>
      <c r="L98" s="93" t="s">
        <v>28</v>
      </c>
      <c r="M98" s="93" t="s">
        <v>28</v>
      </c>
      <c r="N98" s="93">
        <v>94.81</v>
      </c>
      <c r="O98" s="93">
        <v>17.600000000000001</v>
      </c>
      <c r="P98" s="93">
        <v>8.17</v>
      </c>
      <c r="Q98" s="93">
        <v>5.35</v>
      </c>
      <c r="R98" s="93">
        <v>1.79</v>
      </c>
      <c r="S98" s="93">
        <v>0.41</v>
      </c>
      <c r="T98" s="93">
        <v>1.29</v>
      </c>
      <c r="U98" s="93">
        <v>1.7</v>
      </c>
      <c r="V98" s="93">
        <v>131.80000000000001</v>
      </c>
      <c r="W98" s="93">
        <v>5.37</v>
      </c>
      <c r="X98" s="93">
        <v>10.55</v>
      </c>
      <c r="Y98" s="93">
        <v>60.41</v>
      </c>
    </row>
    <row r="99" spans="1:25" x14ac:dyDescent="0.3">
      <c r="A99">
        <v>716</v>
      </c>
      <c r="B99" t="s">
        <v>29</v>
      </c>
      <c r="C99" t="s">
        <v>26</v>
      </c>
      <c r="D99" s="92">
        <v>34786</v>
      </c>
      <c r="E99" t="s">
        <v>27</v>
      </c>
      <c r="F99" s="93">
        <v>1.47</v>
      </c>
      <c r="G99" s="93">
        <v>2.8</v>
      </c>
      <c r="H99" s="93">
        <v>7.26</v>
      </c>
      <c r="I99" s="93" t="s">
        <v>28</v>
      </c>
      <c r="J99" s="93" t="s">
        <v>28</v>
      </c>
      <c r="K99" s="93">
        <v>36.875999999999998</v>
      </c>
      <c r="L99" s="93" t="s">
        <v>28</v>
      </c>
      <c r="M99" s="93" t="s">
        <v>28</v>
      </c>
      <c r="N99" s="93">
        <v>93.92</v>
      </c>
      <c r="O99" s="93">
        <v>17.100000000000001</v>
      </c>
      <c r="P99" s="93">
        <v>8.35</v>
      </c>
      <c r="Q99" s="93">
        <v>7.75</v>
      </c>
      <c r="R99" s="93">
        <v>2.8</v>
      </c>
      <c r="S99" s="93">
        <v>0.31</v>
      </c>
      <c r="T99" s="93">
        <v>0.83</v>
      </c>
      <c r="U99" s="93">
        <v>1.1299999999999899</v>
      </c>
      <c r="V99" s="93">
        <v>93.319999999999894</v>
      </c>
      <c r="W99" s="93">
        <v>3.95</v>
      </c>
      <c r="X99" s="93">
        <v>7.12</v>
      </c>
      <c r="Y99" s="93">
        <v>51.45</v>
      </c>
    </row>
    <row r="100" spans="1:25" x14ac:dyDescent="0.3">
      <c r="A100">
        <v>724</v>
      </c>
      <c r="B100" t="s">
        <v>30</v>
      </c>
      <c r="C100" t="s">
        <v>26</v>
      </c>
      <c r="D100" s="92">
        <v>34786</v>
      </c>
      <c r="E100" t="s">
        <v>27</v>
      </c>
      <c r="F100" s="93">
        <v>2.25</v>
      </c>
      <c r="G100" s="93">
        <v>0.5</v>
      </c>
      <c r="H100" s="93">
        <v>7.3</v>
      </c>
      <c r="I100" s="93" t="s">
        <v>28</v>
      </c>
      <c r="J100" s="93" t="s">
        <v>28</v>
      </c>
      <c r="K100" s="93">
        <v>36.936999999999998</v>
      </c>
      <c r="L100" s="93" t="s">
        <v>28</v>
      </c>
      <c r="M100" s="93" t="s">
        <v>28</v>
      </c>
      <c r="N100" s="93">
        <v>95.984999999999999</v>
      </c>
      <c r="O100" s="93">
        <v>17.899999999999899</v>
      </c>
      <c r="P100" s="93">
        <v>8.1199999999999903</v>
      </c>
      <c r="Q100" s="93">
        <v>7.65</v>
      </c>
      <c r="R100" s="93">
        <v>10.94</v>
      </c>
      <c r="S100" s="93">
        <v>2.5099999999999998</v>
      </c>
      <c r="T100" s="93">
        <v>12.09</v>
      </c>
      <c r="U100" s="93">
        <v>14.59</v>
      </c>
      <c r="V100" s="93">
        <v>197.94</v>
      </c>
      <c r="W100" s="93">
        <v>6.81</v>
      </c>
      <c r="X100" s="93">
        <v>16.93</v>
      </c>
      <c r="Y100" s="93">
        <v>332.94</v>
      </c>
    </row>
    <row r="101" spans="1:25" x14ac:dyDescent="0.3">
      <c r="A101">
        <v>709</v>
      </c>
      <c r="B101" t="s">
        <v>25</v>
      </c>
      <c r="C101" t="s">
        <v>26</v>
      </c>
      <c r="D101" s="92">
        <v>34850</v>
      </c>
      <c r="E101" t="s">
        <v>27</v>
      </c>
      <c r="F101" s="93">
        <v>1.17</v>
      </c>
      <c r="G101" s="93">
        <v>7.5</v>
      </c>
      <c r="H101" s="93">
        <v>8.3000000000000007</v>
      </c>
      <c r="I101" s="93" t="s">
        <v>28</v>
      </c>
      <c r="J101" s="93" t="s">
        <v>28</v>
      </c>
      <c r="K101" s="93">
        <v>35.241999999999898</v>
      </c>
      <c r="L101" s="93" t="s">
        <v>28</v>
      </c>
      <c r="M101" s="93" t="s">
        <v>28</v>
      </c>
      <c r="N101" s="93">
        <v>96.92</v>
      </c>
      <c r="O101" s="93">
        <v>12.5</v>
      </c>
      <c r="P101" s="93">
        <v>8.2200000000000006</v>
      </c>
      <c r="Q101" s="93">
        <v>4.79</v>
      </c>
      <c r="R101" s="93">
        <v>3.47</v>
      </c>
      <c r="S101" s="93">
        <v>2.4500000000000002</v>
      </c>
      <c r="T101" s="93">
        <v>9.36</v>
      </c>
      <c r="U101" s="93">
        <v>11.82</v>
      </c>
      <c r="V101" s="93">
        <v>80.72</v>
      </c>
      <c r="W101" s="93">
        <v>8.81</v>
      </c>
      <c r="X101" s="93">
        <v>14.94</v>
      </c>
      <c r="Y101" s="93">
        <v>53.88</v>
      </c>
    </row>
    <row r="102" spans="1:25" x14ac:dyDescent="0.3">
      <c r="A102">
        <v>716</v>
      </c>
      <c r="B102" t="s">
        <v>29</v>
      </c>
      <c r="C102" t="s">
        <v>26</v>
      </c>
      <c r="D102" s="92">
        <v>34850</v>
      </c>
      <c r="E102" t="s">
        <v>27</v>
      </c>
      <c r="F102" s="93">
        <v>0.96</v>
      </c>
      <c r="G102" s="93">
        <v>5.3</v>
      </c>
      <c r="H102" s="93">
        <v>8.3599999999999905</v>
      </c>
      <c r="I102" s="93" t="s">
        <v>28</v>
      </c>
      <c r="J102" s="93" t="s">
        <v>28</v>
      </c>
      <c r="K102" s="93">
        <v>34.953000000000003</v>
      </c>
      <c r="L102" s="93" t="s">
        <v>28</v>
      </c>
      <c r="M102" s="93" t="s">
        <v>28</v>
      </c>
      <c r="N102" s="93">
        <v>98.468999999999994</v>
      </c>
      <c r="O102" s="93">
        <v>13</v>
      </c>
      <c r="P102" s="93">
        <v>8.16</v>
      </c>
      <c r="Q102" s="93">
        <v>3.46</v>
      </c>
      <c r="R102" s="93">
        <v>1.44</v>
      </c>
      <c r="S102" s="93">
        <v>0.53</v>
      </c>
      <c r="T102" s="93">
        <v>4.45</v>
      </c>
      <c r="U102" s="93">
        <v>4.9800000000000004</v>
      </c>
      <c r="V102" s="93">
        <v>100.89</v>
      </c>
      <c r="W102" s="93">
        <v>5.14</v>
      </c>
      <c r="X102" s="93">
        <v>12.66</v>
      </c>
      <c r="Y102" s="93">
        <v>85.73</v>
      </c>
    </row>
    <row r="103" spans="1:25" x14ac:dyDescent="0.3">
      <c r="A103">
        <v>724</v>
      </c>
      <c r="B103" t="s">
        <v>30</v>
      </c>
      <c r="C103" t="s">
        <v>26</v>
      </c>
      <c r="D103" s="92">
        <v>34850</v>
      </c>
      <c r="E103" t="s">
        <v>27</v>
      </c>
      <c r="F103" s="93">
        <v>5.28</v>
      </c>
      <c r="G103" s="93">
        <v>0.9</v>
      </c>
      <c r="H103" s="93">
        <v>8.32</v>
      </c>
      <c r="I103" s="93" t="s">
        <v>28</v>
      </c>
      <c r="J103" s="93" t="s">
        <v>28</v>
      </c>
      <c r="K103" s="93">
        <v>33.695</v>
      </c>
      <c r="L103" s="93" t="s">
        <v>28</v>
      </c>
      <c r="M103" s="93" t="s">
        <v>28</v>
      </c>
      <c r="N103" s="93">
        <v>94.492999999999995</v>
      </c>
      <c r="O103" s="93">
        <v>11.6</v>
      </c>
      <c r="P103" s="93">
        <v>8.17</v>
      </c>
      <c r="Q103" s="93">
        <v>20.45</v>
      </c>
      <c r="R103" s="93">
        <v>5.34</v>
      </c>
      <c r="S103" s="93">
        <v>1.9</v>
      </c>
      <c r="T103" s="93">
        <v>21.19</v>
      </c>
      <c r="U103" s="93">
        <v>23.09</v>
      </c>
      <c r="V103" s="93">
        <v>199.58</v>
      </c>
      <c r="W103" s="93">
        <v>5.9</v>
      </c>
      <c r="X103" s="93">
        <v>19.53</v>
      </c>
      <c r="Y103" s="93">
        <v>282.95</v>
      </c>
    </row>
    <row r="104" spans="1:25" x14ac:dyDescent="0.3">
      <c r="A104">
        <v>709</v>
      </c>
      <c r="B104" t="s">
        <v>25</v>
      </c>
      <c r="C104" t="s">
        <v>26</v>
      </c>
      <c r="D104" s="92">
        <v>34929</v>
      </c>
      <c r="E104" t="s">
        <v>27</v>
      </c>
      <c r="F104" s="93">
        <v>2.11</v>
      </c>
      <c r="G104" s="93">
        <v>4.5</v>
      </c>
      <c r="H104" s="93">
        <v>9.07</v>
      </c>
      <c r="I104" s="93" t="s">
        <v>28</v>
      </c>
      <c r="J104" s="93" t="s">
        <v>28</v>
      </c>
      <c r="K104" s="93">
        <v>32.015999999999998</v>
      </c>
      <c r="L104" s="93" t="s">
        <v>28</v>
      </c>
      <c r="M104" s="93" t="s">
        <v>28</v>
      </c>
      <c r="N104" s="93">
        <v>101.24</v>
      </c>
      <c r="O104" s="93">
        <v>11.3</v>
      </c>
      <c r="P104" s="93">
        <v>8.48</v>
      </c>
      <c r="Q104" s="93">
        <v>3.15</v>
      </c>
      <c r="R104" s="93">
        <v>1.03</v>
      </c>
      <c r="S104" s="93">
        <v>0.44</v>
      </c>
      <c r="T104" s="93">
        <v>2.29</v>
      </c>
      <c r="U104" s="93">
        <v>2.73</v>
      </c>
      <c r="V104" s="93">
        <v>155.16</v>
      </c>
      <c r="W104" s="93">
        <v>3.82</v>
      </c>
      <c r="X104" s="93">
        <v>11.15</v>
      </c>
      <c r="Y104" s="93">
        <v>52.22</v>
      </c>
    </row>
    <row r="105" spans="1:25" x14ac:dyDescent="0.3">
      <c r="A105">
        <v>716</v>
      </c>
      <c r="B105" t="s">
        <v>29</v>
      </c>
      <c r="C105" t="s">
        <v>26</v>
      </c>
      <c r="D105" s="92">
        <v>34929</v>
      </c>
      <c r="E105" t="s">
        <v>27</v>
      </c>
      <c r="F105" s="93">
        <v>2.11</v>
      </c>
      <c r="G105" s="93">
        <v>2.5</v>
      </c>
      <c r="H105" s="93">
        <v>8.94</v>
      </c>
      <c r="I105" s="93" t="s">
        <v>28</v>
      </c>
      <c r="J105" s="93" t="s">
        <v>28</v>
      </c>
      <c r="K105" s="93">
        <v>30.260999999999999</v>
      </c>
      <c r="L105" s="93" t="s">
        <v>28</v>
      </c>
      <c r="M105" s="93" t="s">
        <v>28</v>
      </c>
      <c r="N105" s="93">
        <v>98.715000000000003</v>
      </c>
      <c r="O105" s="93">
        <v>11.3</v>
      </c>
      <c r="P105" s="93">
        <v>8.5</v>
      </c>
      <c r="Q105" s="93">
        <v>15.05</v>
      </c>
      <c r="R105" s="93">
        <v>1.1599999999999999</v>
      </c>
      <c r="S105" s="93">
        <v>0.56999999999999895</v>
      </c>
      <c r="T105" s="93">
        <v>4.33</v>
      </c>
      <c r="U105" s="93">
        <v>4.91</v>
      </c>
      <c r="V105" s="93">
        <v>260.17</v>
      </c>
      <c r="W105" s="93">
        <v>2.4900000000000002</v>
      </c>
      <c r="X105" s="93">
        <v>13.32</v>
      </c>
      <c r="Y105" s="93">
        <v>62.65</v>
      </c>
    </row>
    <row r="106" spans="1:25" x14ac:dyDescent="0.3">
      <c r="A106">
        <v>724</v>
      </c>
      <c r="B106" t="s">
        <v>30</v>
      </c>
      <c r="C106" t="s">
        <v>26</v>
      </c>
      <c r="D106" s="92">
        <v>34929</v>
      </c>
      <c r="E106" t="s">
        <v>27</v>
      </c>
      <c r="F106" s="93">
        <v>7</v>
      </c>
      <c r="G106" s="93">
        <v>0.3</v>
      </c>
      <c r="H106" s="93">
        <v>8.74</v>
      </c>
      <c r="I106" s="93" t="s">
        <v>28</v>
      </c>
      <c r="J106" s="93" t="s">
        <v>28</v>
      </c>
      <c r="K106" s="93">
        <v>27.584</v>
      </c>
      <c r="L106" s="93" t="s">
        <v>28</v>
      </c>
      <c r="M106" s="93" t="s">
        <v>28</v>
      </c>
      <c r="N106" s="93">
        <v>95.872</v>
      </c>
      <c r="O106" s="93">
        <v>11.8</v>
      </c>
      <c r="P106" s="93">
        <v>8.1999999999999904</v>
      </c>
      <c r="Q106" s="93">
        <v>166.1</v>
      </c>
      <c r="R106" s="93">
        <v>10.8</v>
      </c>
      <c r="S106" s="93">
        <v>1.48</v>
      </c>
      <c r="T106" s="93">
        <v>122.2</v>
      </c>
      <c r="U106" s="93">
        <v>123.68</v>
      </c>
      <c r="V106" s="93">
        <v>710.41</v>
      </c>
      <c r="W106" s="93">
        <v>14.94</v>
      </c>
      <c r="X106" s="93">
        <v>89.19</v>
      </c>
      <c r="Y106" s="93">
        <v>344.95</v>
      </c>
    </row>
    <row r="107" spans="1:25" x14ac:dyDescent="0.3">
      <c r="A107">
        <v>709</v>
      </c>
      <c r="B107" t="s">
        <v>25</v>
      </c>
      <c r="C107" t="s">
        <v>26</v>
      </c>
      <c r="D107" s="92">
        <v>34952</v>
      </c>
      <c r="E107" t="s">
        <v>27</v>
      </c>
      <c r="F107" s="93">
        <v>1.1499999999999899</v>
      </c>
      <c r="G107" s="93">
        <v>5.5</v>
      </c>
      <c r="H107" s="93">
        <v>8.52</v>
      </c>
      <c r="I107" s="93" t="s">
        <v>28</v>
      </c>
      <c r="J107" s="93" t="s">
        <v>28</v>
      </c>
      <c r="K107" s="93">
        <v>33.741</v>
      </c>
      <c r="L107" s="93" t="s">
        <v>28</v>
      </c>
      <c r="M107" s="93" t="s">
        <v>28</v>
      </c>
      <c r="N107" s="93">
        <v>95.317999999999998</v>
      </c>
      <c r="O107" s="93">
        <v>10.9</v>
      </c>
      <c r="P107" s="93">
        <v>8.26</v>
      </c>
      <c r="Q107" s="93">
        <v>2.92</v>
      </c>
      <c r="R107" s="93">
        <v>4.08</v>
      </c>
      <c r="S107" s="93">
        <v>0.45</v>
      </c>
      <c r="T107" s="93">
        <v>1.98</v>
      </c>
      <c r="U107" s="93">
        <v>2.4300000000000002</v>
      </c>
      <c r="V107" s="93">
        <v>126.28</v>
      </c>
      <c r="W107" s="93">
        <v>6.4</v>
      </c>
      <c r="X107" s="93">
        <v>13.01</v>
      </c>
      <c r="Y107" s="93">
        <v>37.36</v>
      </c>
    </row>
    <row r="108" spans="1:25" x14ac:dyDescent="0.3">
      <c r="A108">
        <v>716</v>
      </c>
      <c r="B108" t="s">
        <v>29</v>
      </c>
      <c r="C108" t="s">
        <v>26</v>
      </c>
      <c r="D108" s="92">
        <v>34952</v>
      </c>
      <c r="E108" t="s">
        <v>27</v>
      </c>
      <c r="F108" s="93">
        <v>1.1100000000000001</v>
      </c>
      <c r="G108" s="93">
        <v>4.8</v>
      </c>
      <c r="H108" s="93">
        <v>8.64</v>
      </c>
      <c r="I108" s="93" t="s">
        <v>28</v>
      </c>
      <c r="J108" s="93" t="s">
        <v>28</v>
      </c>
      <c r="K108" s="93">
        <v>32.851999999999897</v>
      </c>
      <c r="L108" s="93" t="s">
        <v>28</v>
      </c>
      <c r="M108" s="93" t="s">
        <v>28</v>
      </c>
      <c r="N108" s="93">
        <v>97.174999999999997</v>
      </c>
      <c r="O108" s="93">
        <v>11.4</v>
      </c>
      <c r="P108" s="93">
        <v>8.16</v>
      </c>
      <c r="Q108" s="93">
        <v>2.7</v>
      </c>
      <c r="R108" s="93">
        <v>4.6500000000000004</v>
      </c>
      <c r="S108" s="93">
        <v>0.39</v>
      </c>
      <c r="T108" s="93">
        <v>1.78</v>
      </c>
      <c r="U108" s="93">
        <v>2.17</v>
      </c>
      <c r="V108" s="93">
        <v>154.6</v>
      </c>
      <c r="W108" s="93">
        <v>4.24</v>
      </c>
      <c r="X108" s="93">
        <v>12.08</v>
      </c>
      <c r="Y108" s="93">
        <v>52.49</v>
      </c>
    </row>
    <row r="109" spans="1:25" x14ac:dyDescent="0.3">
      <c r="A109">
        <v>724</v>
      </c>
      <c r="B109" t="s">
        <v>30</v>
      </c>
      <c r="C109" t="s">
        <v>26</v>
      </c>
      <c r="D109" s="92">
        <v>34952</v>
      </c>
      <c r="E109" t="s">
        <v>27</v>
      </c>
      <c r="F109" s="93">
        <v>2.3199999999999998</v>
      </c>
      <c r="G109" s="93">
        <v>1.7</v>
      </c>
      <c r="H109" s="93">
        <v>8.74</v>
      </c>
      <c r="I109" s="93" t="s">
        <v>28</v>
      </c>
      <c r="J109" s="93" t="s">
        <v>28</v>
      </c>
      <c r="K109" s="93">
        <v>31.364000000000001</v>
      </c>
      <c r="L109" s="93" t="s">
        <v>28</v>
      </c>
      <c r="M109" s="93" t="s">
        <v>28</v>
      </c>
      <c r="N109" s="93">
        <v>96.256</v>
      </c>
      <c r="O109" s="93">
        <v>10.9</v>
      </c>
      <c r="P109" s="93">
        <v>8.1999999999999904</v>
      </c>
      <c r="Q109" s="93">
        <v>6.86</v>
      </c>
      <c r="R109" s="93">
        <v>4.87</v>
      </c>
      <c r="S109" s="93">
        <v>1.18</v>
      </c>
      <c r="T109" s="93">
        <v>8.6300000000000008</v>
      </c>
      <c r="U109" s="93">
        <v>9.81</v>
      </c>
      <c r="V109" s="93">
        <v>215.19</v>
      </c>
      <c r="W109" s="93">
        <v>3.18</v>
      </c>
      <c r="X109" s="93">
        <v>14.56</v>
      </c>
      <c r="Y109" s="93">
        <v>100.3</v>
      </c>
    </row>
    <row r="110" spans="1:25" x14ac:dyDescent="0.3">
      <c r="A110">
        <v>709</v>
      </c>
      <c r="B110" t="s">
        <v>25</v>
      </c>
      <c r="C110" t="s">
        <v>26</v>
      </c>
      <c r="D110" s="92">
        <v>35095</v>
      </c>
      <c r="E110" t="s">
        <v>27</v>
      </c>
      <c r="F110" s="93">
        <v>1.48</v>
      </c>
      <c r="G110" s="93" t="s">
        <v>28</v>
      </c>
      <c r="H110" s="93">
        <v>7.25</v>
      </c>
      <c r="I110" s="93" t="s">
        <v>28</v>
      </c>
      <c r="J110" s="93" t="s">
        <v>28</v>
      </c>
      <c r="K110" s="93">
        <v>35.496000000000002</v>
      </c>
      <c r="L110" s="93" t="s">
        <v>28</v>
      </c>
      <c r="M110" s="93" t="s">
        <v>28</v>
      </c>
      <c r="N110" s="93">
        <v>96.8</v>
      </c>
      <c r="O110" s="93">
        <v>19.2</v>
      </c>
      <c r="P110" s="93">
        <v>8.18</v>
      </c>
      <c r="Q110" s="93">
        <v>12.4</v>
      </c>
      <c r="R110" s="93">
        <v>5.58</v>
      </c>
      <c r="S110" s="93">
        <v>0.46</v>
      </c>
      <c r="T110" s="93">
        <v>1.42</v>
      </c>
      <c r="U110" s="93">
        <v>1.88</v>
      </c>
      <c r="V110" s="93">
        <v>99.41</v>
      </c>
      <c r="W110" s="93">
        <v>6.86</v>
      </c>
      <c r="X110" s="93">
        <v>12.98</v>
      </c>
      <c r="Y110" s="93">
        <v>39.549999999999898</v>
      </c>
    </row>
    <row r="111" spans="1:25" x14ac:dyDescent="0.3">
      <c r="A111">
        <v>716</v>
      </c>
      <c r="B111" t="s">
        <v>29</v>
      </c>
      <c r="C111" t="s">
        <v>26</v>
      </c>
      <c r="D111" s="92">
        <v>35095</v>
      </c>
      <c r="E111" t="s">
        <v>27</v>
      </c>
      <c r="F111" s="93">
        <v>1.71</v>
      </c>
      <c r="G111" s="93" t="s">
        <v>28</v>
      </c>
      <c r="H111" s="93">
        <v>7.05</v>
      </c>
      <c r="I111" s="93" t="s">
        <v>28</v>
      </c>
      <c r="J111" s="93" t="s">
        <v>28</v>
      </c>
      <c r="K111" s="93">
        <v>34.722999999999999</v>
      </c>
      <c r="L111" s="93" t="s">
        <v>28</v>
      </c>
      <c r="M111" s="93" t="s">
        <v>28</v>
      </c>
      <c r="N111" s="93">
        <v>95.048000000000002</v>
      </c>
      <c r="O111" s="93">
        <v>19.899999999999899</v>
      </c>
      <c r="P111" s="93">
        <v>8.1999999999999904</v>
      </c>
      <c r="Q111" s="93">
        <v>8.51</v>
      </c>
      <c r="R111" s="93">
        <v>5.58</v>
      </c>
      <c r="S111" s="93">
        <v>0.13</v>
      </c>
      <c r="T111" s="93">
        <v>0.48</v>
      </c>
      <c r="U111" s="93">
        <v>0.61</v>
      </c>
      <c r="V111" s="93">
        <v>140.71</v>
      </c>
      <c r="W111" s="93">
        <v>3.81</v>
      </c>
      <c r="X111" s="93">
        <v>11.4499999999999</v>
      </c>
      <c r="Y111" s="93">
        <v>72.77</v>
      </c>
    </row>
    <row r="112" spans="1:25" x14ac:dyDescent="0.3">
      <c r="A112">
        <v>724</v>
      </c>
      <c r="B112" t="s">
        <v>30</v>
      </c>
      <c r="C112" t="s">
        <v>26</v>
      </c>
      <c r="D112" s="92">
        <v>35095</v>
      </c>
      <c r="E112" t="s">
        <v>27</v>
      </c>
      <c r="F112" s="93">
        <v>3.58</v>
      </c>
      <c r="G112" s="93" t="s">
        <v>28</v>
      </c>
      <c r="H112" s="93">
        <v>7.02</v>
      </c>
      <c r="I112" s="93" t="s">
        <v>28</v>
      </c>
      <c r="J112" s="93" t="s">
        <v>28</v>
      </c>
      <c r="K112" s="93">
        <v>35.069899999999897</v>
      </c>
      <c r="L112" s="93" t="s">
        <v>28</v>
      </c>
      <c r="M112" s="93" t="s">
        <v>28</v>
      </c>
      <c r="N112" s="93">
        <v>94.989000000000004</v>
      </c>
      <c r="O112" s="93">
        <v>20</v>
      </c>
      <c r="P112" s="93">
        <v>8.33</v>
      </c>
      <c r="Q112" s="93">
        <v>26.4</v>
      </c>
      <c r="R112" s="93">
        <v>6.42</v>
      </c>
      <c r="S112" s="93">
        <v>1.36</v>
      </c>
      <c r="T112" s="93">
        <v>6.58</v>
      </c>
      <c r="U112" s="93">
        <v>7.94</v>
      </c>
      <c r="V112" s="93">
        <v>197.18</v>
      </c>
      <c r="W112" s="93">
        <v>4.2</v>
      </c>
      <c r="X112" s="93">
        <v>20.18</v>
      </c>
      <c r="Y112" s="93">
        <v>249.65</v>
      </c>
    </row>
    <row r="113" spans="1:25" x14ac:dyDescent="0.3">
      <c r="A113">
        <v>709</v>
      </c>
      <c r="B113" t="s">
        <v>25</v>
      </c>
      <c r="C113" t="s">
        <v>26</v>
      </c>
      <c r="D113" s="92">
        <v>35108</v>
      </c>
      <c r="E113" t="s">
        <v>27</v>
      </c>
      <c r="F113" s="93">
        <v>1.69</v>
      </c>
      <c r="G113" s="93">
        <v>2.4</v>
      </c>
      <c r="H113" s="93">
        <v>7.35</v>
      </c>
      <c r="I113" s="93" t="s">
        <v>28</v>
      </c>
      <c r="J113" s="93" t="s">
        <v>28</v>
      </c>
      <c r="K113" s="93">
        <v>34.96</v>
      </c>
      <c r="L113" s="93" t="s">
        <v>28</v>
      </c>
      <c r="M113" s="93" t="s">
        <v>28</v>
      </c>
      <c r="N113" s="93">
        <v>95.284999999999997</v>
      </c>
      <c r="O113" s="93">
        <v>17.8</v>
      </c>
      <c r="P113" s="93">
        <v>8.08</v>
      </c>
      <c r="Q113" s="93">
        <v>4.1500000000000004</v>
      </c>
      <c r="R113" s="93">
        <v>9.76</v>
      </c>
      <c r="S113" s="93">
        <v>0.99</v>
      </c>
      <c r="T113" s="93">
        <v>3.67</v>
      </c>
      <c r="U113" s="93">
        <v>4.66</v>
      </c>
      <c r="V113" s="93">
        <v>176.62</v>
      </c>
      <c r="W113" s="93">
        <v>5.39</v>
      </c>
      <c r="X113" s="93">
        <v>20.37</v>
      </c>
      <c r="Y113" s="93">
        <v>108.99</v>
      </c>
    </row>
    <row r="114" spans="1:25" x14ac:dyDescent="0.3">
      <c r="A114">
        <v>716</v>
      </c>
      <c r="B114" t="s">
        <v>29</v>
      </c>
      <c r="C114" t="s">
        <v>26</v>
      </c>
      <c r="D114" s="92">
        <v>35108</v>
      </c>
      <c r="E114" t="s">
        <v>27</v>
      </c>
      <c r="F114" s="93">
        <v>2.7</v>
      </c>
      <c r="G114" s="93">
        <v>0.9</v>
      </c>
      <c r="H114" s="93">
        <v>7.63</v>
      </c>
      <c r="I114" s="93" t="s">
        <v>28</v>
      </c>
      <c r="J114" s="93" t="s">
        <v>28</v>
      </c>
      <c r="K114" s="93">
        <v>33.353400000000001</v>
      </c>
      <c r="L114" s="93" t="s">
        <v>28</v>
      </c>
      <c r="M114" s="93" t="s">
        <v>28</v>
      </c>
      <c r="N114" s="93">
        <v>96.281000000000006</v>
      </c>
      <c r="O114" s="93">
        <v>16.899999999999899</v>
      </c>
      <c r="P114" s="93">
        <v>8.01</v>
      </c>
      <c r="Q114" s="93">
        <v>10.9499999999999</v>
      </c>
      <c r="R114" s="93">
        <v>10.33</v>
      </c>
      <c r="S114" s="93">
        <v>1.59</v>
      </c>
      <c r="T114" s="93">
        <v>26.49</v>
      </c>
      <c r="U114" s="93">
        <v>28.08</v>
      </c>
      <c r="V114" s="93">
        <v>312.45</v>
      </c>
      <c r="W114" s="93">
        <v>4.63</v>
      </c>
      <c r="X114" s="93">
        <v>29.52</v>
      </c>
      <c r="Y114" s="93">
        <v>390.32</v>
      </c>
    </row>
    <row r="115" spans="1:25" x14ac:dyDescent="0.3">
      <c r="A115">
        <v>724</v>
      </c>
      <c r="B115" t="s">
        <v>30</v>
      </c>
      <c r="C115" t="s">
        <v>26</v>
      </c>
      <c r="D115" s="92">
        <v>35108</v>
      </c>
      <c r="E115" t="s">
        <v>27</v>
      </c>
      <c r="F115" s="93">
        <v>9.0299999999999905</v>
      </c>
      <c r="G115" s="93">
        <v>0.3</v>
      </c>
      <c r="H115" s="93">
        <v>7.8</v>
      </c>
      <c r="I115" s="93" t="s">
        <v>28</v>
      </c>
      <c r="J115" s="93" t="s">
        <v>28</v>
      </c>
      <c r="K115" s="93">
        <v>34.607799999999997</v>
      </c>
      <c r="L115" s="93" t="s">
        <v>28</v>
      </c>
      <c r="M115" s="93" t="s">
        <v>28</v>
      </c>
      <c r="N115" s="93">
        <v>98.798000000000002</v>
      </c>
      <c r="O115" s="93">
        <v>16.7</v>
      </c>
      <c r="P115" s="93">
        <v>7.9</v>
      </c>
      <c r="Q115" s="93">
        <v>158.85</v>
      </c>
      <c r="R115" s="93">
        <v>17.3</v>
      </c>
      <c r="S115" s="93">
        <v>2.64</v>
      </c>
      <c r="T115" s="93">
        <v>11.95</v>
      </c>
      <c r="U115" s="93">
        <v>14.59</v>
      </c>
      <c r="V115" s="93">
        <v>665.88</v>
      </c>
      <c r="W115" s="93">
        <v>10.59</v>
      </c>
      <c r="X115" s="93">
        <v>121.22</v>
      </c>
      <c r="Y115" s="93">
        <v>470.62</v>
      </c>
    </row>
    <row r="116" spans="1:25" x14ac:dyDescent="0.3">
      <c r="A116">
        <v>709</v>
      </c>
      <c r="B116" t="s">
        <v>25</v>
      </c>
      <c r="C116" t="s">
        <v>26</v>
      </c>
      <c r="D116" s="92">
        <v>35194</v>
      </c>
      <c r="E116" t="s">
        <v>27</v>
      </c>
      <c r="F116" s="93">
        <v>1.63</v>
      </c>
      <c r="G116" s="93">
        <v>2.5</v>
      </c>
      <c r="H116" s="93">
        <v>7.83</v>
      </c>
      <c r="I116" s="93" t="s">
        <v>28</v>
      </c>
      <c r="J116" s="93" t="s">
        <v>28</v>
      </c>
      <c r="K116" s="93">
        <v>35.130800000000001</v>
      </c>
      <c r="L116" s="93" t="s">
        <v>28</v>
      </c>
      <c r="M116" s="93" t="s">
        <v>28</v>
      </c>
      <c r="N116" s="93">
        <v>95.263000000000005</v>
      </c>
      <c r="O116" s="93">
        <v>14.5</v>
      </c>
      <c r="P116" s="93">
        <v>7.86</v>
      </c>
      <c r="Q116" s="93">
        <v>6.1</v>
      </c>
      <c r="R116" s="93">
        <v>5.57</v>
      </c>
      <c r="S116" s="93">
        <v>0.55000000000000004</v>
      </c>
      <c r="T116" s="93">
        <v>3.63</v>
      </c>
      <c r="U116" s="93">
        <v>4.1799999999999899</v>
      </c>
      <c r="V116" s="93">
        <v>125.3</v>
      </c>
      <c r="W116" s="93">
        <v>3.82</v>
      </c>
      <c r="X116" s="93">
        <v>12.33</v>
      </c>
      <c r="Y116" s="93">
        <v>52.43</v>
      </c>
    </row>
    <row r="117" spans="1:25" x14ac:dyDescent="0.3">
      <c r="A117">
        <v>716</v>
      </c>
      <c r="B117" t="s">
        <v>29</v>
      </c>
      <c r="C117" t="s">
        <v>26</v>
      </c>
      <c r="D117" s="92">
        <v>35194</v>
      </c>
      <c r="E117" t="s">
        <v>27</v>
      </c>
      <c r="F117" s="93">
        <v>1.05</v>
      </c>
      <c r="G117" s="93">
        <v>3.5</v>
      </c>
      <c r="H117" s="93">
        <v>7.7</v>
      </c>
      <c r="I117" s="93" t="s">
        <v>28</v>
      </c>
      <c r="J117" s="93" t="s">
        <v>28</v>
      </c>
      <c r="K117" s="93">
        <v>34.2425</v>
      </c>
      <c r="L117" s="93" t="s">
        <v>28</v>
      </c>
      <c r="M117" s="93" t="s">
        <v>28</v>
      </c>
      <c r="N117" s="93">
        <v>93.953000000000003</v>
      </c>
      <c r="O117" s="93">
        <v>14.9</v>
      </c>
      <c r="P117" s="93">
        <v>8</v>
      </c>
      <c r="Q117" s="93">
        <v>2.9</v>
      </c>
      <c r="R117" s="93">
        <v>4.66</v>
      </c>
      <c r="S117" s="93">
        <v>0.5</v>
      </c>
      <c r="T117" s="93">
        <v>1.38</v>
      </c>
      <c r="U117" s="93">
        <v>1.88</v>
      </c>
      <c r="V117" s="93">
        <v>139.91999999999999</v>
      </c>
      <c r="W117" s="93">
        <v>1.61</v>
      </c>
      <c r="X117" s="93">
        <v>6.71</v>
      </c>
      <c r="Y117" s="93">
        <v>93.5</v>
      </c>
    </row>
    <row r="118" spans="1:25" x14ac:dyDescent="0.3">
      <c r="A118">
        <v>724</v>
      </c>
      <c r="B118" t="s">
        <v>30</v>
      </c>
      <c r="C118" t="s">
        <v>26</v>
      </c>
      <c r="D118" s="92">
        <v>35194</v>
      </c>
      <c r="E118" t="s">
        <v>27</v>
      </c>
      <c r="F118" s="93">
        <v>3.25</v>
      </c>
      <c r="G118" s="93">
        <v>0.5</v>
      </c>
      <c r="H118" s="93">
        <v>7.55</v>
      </c>
      <c r="I118" s="93" t="s">
        <v>28</v>
      </c>
      <c r="J118" s="93" t="s">
        <v>28</v>
      </c>
      <c r="K118" s="93">
        <v>33.091500000000003</v>
      </c>
      <c r="L118" s="93" t="s">
        <v>28</v>
      </c>
      <c r="M118" s="93" t="s">
        <v>28</v>
      </c>
      <c r="N118" s="93">
        <v>91.686000000000007</v>
      </c>
      <c r="O118" s="93">
        <v>15</v>
      </c>
      <c r="P118" s="93">
        <v>7.83</v>
      </c>
      <c r="Q118" s="93">
        <v>31.6</v>
      </c>
      <c r="R118" s="93">
        <v>12.36</v>
      </c>
      <c r="S118" s="93">
        <v>2</v>
      </c>
      <c r="T118" s="93">
        <v>18.649999999999899</v>
      </c>
      <c r="U118" s="93">
        <v>20.64</v>
      </c>
      <c r="V118" s="93">
        <v>241</v>
      </c>
      <c r="W118" s="93">
        <v>4.7699999999999996</v>
      </c>
      <c r="X118" s="93">
        <v>25.11</v>
      </c>
      <c r="Y118" s="93">
        <v>511.62</v>
      </c>
    </row>
    <row r="119" spans="1:25" x14ac:dyDescent="0.3">
      <c r="A119">
        <v>709</v>
      </c>
      <c r="B119" t="s">
        <v>25</v>
      </c>
      <c r="C119" t="s">
        <v>26</v>
      </c>
      <c r="D119" s="92">
        <v>35219</v>
      </c>
      <c r="E119" t="s">
        <v>27</v>
      </c>
      <c r="F119" s="93">
        <v>1.6</v>
      </c>
      <c r="G119" s="93">
        <v>4.3</v>
      </c>
      <c r="H119" s="93">
        <v>8.27</v>
      </c>
      <c r="I119" s="93" t="s">
        <v>28</v>
      </c>
      <c r="J119" s="93" t="s">
        <v>28</v>
      </c>
      <c r="K119" s="93">
        <v>35.393500000000003</v>
      </c>
      <c r="L119" s="93" t="s">
        <v>28</v>
      </c>
      <c r="M119" s="93" t="s">
        <v>28</v>
      </c>
      <c r="N119" s="93">
        <v>95.944999999999894</v>
      </c>
      <c r="O119" s="93">
        <v>12.1</v>
      </c>
      <c r="P119" s="93">
        <v>8.1999999999999904</v>
      </c>
      <c r="Q119" s="93">
        <v>3.1</v>
      </c>
      <c r="R119" s="93">
        <v>3.19</v>
      </c>
      <c r="S119" s="93">
        <v>0.6</v>
      </c>
      <c r="T119" s="93">
        <v>3.37</v>
      </c>
      <c r="U119" s="93">
        <v>3.96</v>
      </c>
      <c r="V119" s="93">
        <v>95.23</v>
      </c>
      <c r="W119" s="93">
        <v>7.49</v>
      </c>
      <c r="X119" s="93">
        <v>14.26</v>
      </c>
      <c r="Y119" s="93">
        <v>33.65</v>
      </c>
    </row>
    <row r="120" spans="1:25" x14ac:dyDescent="0.3">
      <c r="A120">
        <v>716</v>
      </c>
      <c r="B120" t="s">
        <v>29</v>
      </c>
      <c r="C120" t="s">
        <v>26</v>
      </c>
      <c r="D120" s="92">
        <v>35219</v>
      </c>
      <c r="E120" t="s">
        <v>27</v>
      </c>
      <c r="F120" s="93">
        <v>1.28</v>
      </c>
      <c r="G120" s="93">
        <v>3.8</v>
      </c>
      <c r="H120" s="93">
        <v>8.35</v>
      </c>
      <c r="I120" s="93" t="s">
        <v>28</v>
      </c>
      <c r="J120" s="93" t="s">
        <v>28</v>
      </c>
      <c r="K120" s="93">
        <v>35.1633</v>
      </c>
      <c r="L120" s="93" t="s">
        <v>28</v>
      </c>
      <c r="M120" s="93" t="s">
        <v>28</v>
      </c>
      <c r="N120" s="93">
        <v>98.122</v>
      </c>
      <c r="O120" s="93">
        <v>12.8</v>
      </c>
      <c r="P120" s="93">
        <v>8.2100000000000009</v>
      </c>
      <c r="Q120" s="93">
        <v>4.2</v>
      </c>
      <c r="R120" s="93">
        <v>2.17</v>
      </c>
      <c r="S120" s="93">
        <v>0.34</v>
      </c>
      <c r="T120" s="93">
        <v>0.88</v>
      </c>
      <c r="U120" s="93">
        <v>1.22</v>
      </c>
      <c r="V120" s="93">
        <v>114.61</v>
      </c>
      <c r="W120" s="93">
        <v>3.76</v>
      </c>
      <c r="X120" s="93">
        <v>17.510000000000002</v>
      </c>
      <c r="Y120" s="93">
        <v>61.15</v>
      </c>
    </row>
    <row r="121" spans="1:25" x14ac:dyDescent="0.3">
      <c r="A121">
        <v>724</v>
      </c>
      <c r="B121" t="s">
        <v>30</v>
      </c>
      <c r="C121" t="s">
        <v>26</v>
      </c>
      <c r="D121" s="92">
        <v>35219</v>
      </c>
      <c r="E121" t="s">
        <v>27</v>
      </c>
      <c r="F121" s="93">
        <v>2.76</v>
      </c>
      <c r="G121" s="93">
        <v>1</v>
      </c>
      <c r="H121" s="93">
        <v>8.3800000000000008</v>
      </c>
      <c r="I121" s="93" t="s">
        <v>28</v>
      </c>
      <c r="J121" s="93" t="s">
        <v>28</v>
      </c>
      <c r="K121" s="93">
        <v>33.929499999999898</v>
      </c>
      <c r="L121" s="93" t="s">
        <v>28</v>
      </c>
      <c r="M121" s="93" t="s">
        <v>28</v>
      </c>
      <c r="N121" s="93">
        <v>96.725999999999999</v>
      </c>
      <c r="O121" s="93">
        <v>12.3</v>
      </c>
      <c r="P121" s="93">
        <v>8.1300000000000008</v>
      </c>
      <c r="Q121" s="93">
        <v>15.85</v>
      </c>
      <c r="R121" s="93">
        <v>3.24</v>
      </c>
      <c r="S121" s="93">
        <v>0.8</v>
      </c>
      <c r="T121" s="93">
        <v>6.51</v>
      </c>
      <c r="U121" s="93">
        <v>7.31</v>
      </c>
      <c r="V121" s="93">
        <v>200.58</v>
      </c>
      <c r="W121" s="93">
        <v>3.17</v>
      </c>
      <c r="X121" s="93">
        <v>23</v>
      </c>
      <c r="Y121" s="93">
        <v>302.39</v>
      </c>
    </row>
    <row r="122" spans="1:25" x14ac:dyDescent="0.3">
      <c r="A122">
        <v>709</v>
      </c>
      <c r="B122" t="s">
        <v>25</v>
      </c>
      <c r="C122" t="s">
        <v>26</v>
      </c>
      <c r="D122" s="92">
        <v>35246</v>
      </c>
      <c r="E122" t="s">
        <v>27</v>
      </c>
      <c r="F122" s="93">
        <v>1.56</v>
      </c>
      <c r="G122" s="93">
        <v>2.2999999999999901</v>
      </c>
      <c r="H122" s="93">
        <v>8.58</v>
      </c>
      <c r="I122" s="93" t="s">
        <v>28</v>
      </c>
      <c r="J122" s="93" t="s">
        <v>28</v>
      </c>
      <c r="K122" s="93">
        <v>35.590600000000002</v>
      </c>
      <c r="L122" s="93" t="s">
        <v>28</v>
      </c>
      <c r="M122" s="93" t="s">
        <v>28</v>
      </c>
      <c r="N122" s="93">
        <v>99.858999999999995</v>
      </c>
      <c r="O122" s="93">
        <v>12.2</v>
      </c>
      <c r="P122" s="93">
        <v>7.78</v>
      </c>
      <c r="Q122" s="93" t="s">
        <v>28</v>
      </c>
      <c r="R122" s="93">
        <v>5.52</v>
      </c>
      <c r="S122" s="93">
        <v>0.38</v>
      </c>
      <c r="T122" s="93">
        <v>3.31</v>
      </c>
      <c r="U122" s="93">
        <v>3.69</v>
      </c>
      <c r="V122" s="93">
        <v>147.71</v>
      </c>
      <c r="W122" s="93">
        <v>8.74</v>
      </c>
      <c r="X122" s="93">
        <v>13.61</v>
      </c>
      <c r="Y122" s="93">
        <v>82.99</v>
      </c>
    </row>
    <row r="123" spans="1:25" x14ac:dyDescent="0.3">
      <c r="A123">
        <v>716</v>
      </c>
      <c r="B123" t="s">
        <v>29</v>
      </c>
      <c r="C123" t="s">
        <v>26</v>
      </c>
      <c r="D123" s="92">
        <v>35246</v>
      </c>
      <c r="E123" t="s">
        <v>27</v>
      </c>
      <c r="F123" s="93">
        <v>1.59</v>
      </c>
      <c r="G123" s="93">
        <v>2.5</v>
      </c>
      <c r="H123" s="93">
        <v>8.57</v>
      </c>
      <c r="I123" s="93" t="s">
        <v>28</v>
      </c>
      <c r="J123" s="93" t="s">
        <v>28</v>
      </c>
      <c r="K123" s="93">
        <v>35.603200000000001</v>
      </c>
      <c r="L123" s="93" t="s">
        <v>28</v>
      </c>
      <c r="M123" s="93" t="s">
        <v>28</v>
      </c>
      <c r="N123" s="93">
        <v>97.418999999999997</v>
      </c>
      <c r="O123" s="93">
        <v>11.1</v>
      </c>
      <c r="P123" s="93">
        <v>7.98</v>
      </c>
      <c r="Q123" s="93" t="s">
        <v>28</v>
      </c>
      <c r="R123" s="93">
        <v>5.64</v>
      </c>
      <c r="S123" s="93">
        <v>0.34</v>
      </c>
      <c r="T123" s="93">
        <v>3.48</v>
      </c>
      <c r="U123" s="93">
        <v>3.82</v>
      </c>
      <c r="V123" s="93">
        <v>148.36000000000001</v>
      </c>
      <c r="W123" s="93">
        <v>7.97</v>
      </c>
      <c r="X123" s="93">
        <v>12.26</v>
      </c>
      <c r="Y123" s="93">
        <v>77.14</v>
      </c>
    </row>
    <row r="124" spans="1:25" x14ac:dyDescent="0.3">
      <c r="A124">
        <v>724</v>
      </c>
      <c r="B124" t="s">
        <v>30</v>
      </c>
      <c r="C124" t="s">
        <v>26</v>
      </c>
      <c r="D124" s="92">
        <v>35246</v>
      </c>
      <c r="E124" t="s">
        <v>27</v>
      </c>
      <c r="F124" s="93">
        <v>2.95</v>
      </c>
      <c r="G124" s="93">
        <v>0.5</v>
      </c>
      <c r="H124" s="93">
        <v>8.49</v>
      </c>
      <c r="I124" s="93" t="s">
        <v>28</v>
      </c>
      <c r="J124" s="93" t="s">
        <v>28</v>
      </c>
      <c r="K124" s="93">
        <v>35.220700000000001</v>
      </c>
      <c r="L124" s="93" t="s">
        <v>28</v>
      </c>
      <c r="M124" s="93" t="s">
        <v>28</v>
      </c>
      <c r="N124" s="93">
        <v>100.471</v>
      </c>
      <c r="O124" s="93">
        <v>13.1</v>
      </c>
      <c r="P124" s="93">
        <v>7.77</v>
      </c>
      <c r="Q124" s="93" t="s">
        <v>28</v>
      </c>
      <c r="R124" s="93">
        <v>8.07</v>
      </c>
      <c r="S124" s="93">
        <v>1.1100000000000001</v>
      </c>
      <c r="T124" s="93">
        <v>19.98</v>
      </c>
      <c r="U124" s="93">
        <v>21.09</v>
      </c>
      <c r="V124" s="93">
        <v>305.32</v>
      </c>
      <c r="W124" s="93">
        <v>13.74</v>
      </c>
      <c r="X124" s="93">
        <v>39.630000000000003</v>
      </c>
      <c r="Y124" s="93">
        <v>343.6</v>
      </c>
    </row>
    <row r="125" spans="1:25" x14ac:dyDescent="0.3">
      <c r="A125">
        <v>709</v>
      </c>
      <c r="B125" t="s">
        <v>25</v>
      </c>
      <c r="C125" t="s">
        <v>26</v>
      </c>
      <c r="D125" s="92">
        <v>35389</v>
      </c>
      <c r="E125" t="s">
        <v>27</v>
      </c>
      <c r="F125" s="93">
        <v>1.31</v>
      </c>
      <c r="G125" s="93">
        <v>3.8</v>
      </c>
      <c r="H125" s="93">
        <v>7.7</v>
      </c>
      <c r="I125" s="93" t="s">
        <v>28</v>
      </c>
      <c r="J125" s="93" t="s">
        <v>28</v>
      </c>
      <c r="K125" s="93">
        <v>34.602499999999999</v>
      </c>
      <c r="L125" s="93" t="s">
        <v>28</v>
      </c>
      <c r="M125" s="93" t="s">
        <v>28</v>
      </c>
      <c r="N125" s="93">
        <v>94.753</v>
      </c>
      <c r="O125" s="93">
        <v>15.2</v>
      </c>
      <c r="P125" s="93">
        <v>8.18</v>
      </c>
      <c r="Q125" s="93">
        <v>3.99</v>
      </c>
      <c r="R125" s="93">
        <v>8.1999999999999904</v>
      </c>
      <c r="S125" s="93">
        <v>0.15</v>
      </c>
      <c r="T125" s="93">
        <v>0.24</v>
      </c>
      <c r="U125" s="93">
        <v>0.39</v>
      </c>
      <c r="V125" s="93">
        <v>131.66</v>
      </c>
      <c r="W125" s="93">
        <v>5.57</v>
      </c>
      <c r="X125" s="93">
        <v>16.399999999999899</v>
      </c>
      <c r="Y125" s="93">
        <v>51.15</v>
      </c>
    </row>
    <row r="126" spans="1:25" x14ac:dyDescent="0.3">
      <c r="A126">
        <v>716</v>
      </c>
      <c r="B126" t="s">
        <v>29</v>
      </c>
      <c r="C126" t="s">
        <v>26</v>
      </c>
      <c r="D126" s="92">
        <v>35389</v>
      </c>
      <c r="E126" t="s">
        <v>27</v>
      </c>
      <c r="F126" s="93">
        <v>1.88</v>
      </c>
      <c r="G126" s="93">
        <v>1.8</v>
      </c>
      <c r="H126" s="93">
        <v>7.68</v>
      </c>
      <c r="I126" s="93" t="s">
        <v>28</v>
      </c>
      <c r="J126" s="93" t="s">
        <v>28</v>
      </c>
      <c r="K126" s="93">
        <v>33.096800000000002</v>
      </c>
      <c r="L126" s="93" t="s">
        <v>28</v>
      </c>
      <c r="M126" s="93" t="s">
        <v>28</v>
      </c>
      <c r="N126" s="93">
        <v>94.293999999999997</v>
      </c>
      <c r="O126" s="93">
        <v>15.6</v>
      </c>
      <c r="P126" s="93">
        <v>8.17</v>
      </c>
      <c r="Q126" s="93">
        <v>8.66</v>
      </c>
      <c r="R126" s="93">
        <v>8.89</v>
      </c>
      <c r="S126" s="93">
        <v>0.25</v>
      </c>
      <c r="T126" s="93">
        <v>-0.12</v>
      </c>
      <c r="U126" s="93">
        <v>0.13</v>
      </c>
      <c r="V126" s="93">
        <v>199.22</v>
      </c>
      <c r="W126" s="93">
        <v>3.14</v>
      </c>
      <c r="X126" s="93">
        <v>14.45</v>
      </c>
      <c r="Y126" s="93">
        <v>155.94</v>
      </c>
    </row>
    <row r="127" spans="1:25" x14ac:dyDescent="0.3">
      <c r="A127">
        <v>724</v>
      </c>
      <c r="B127" t="s">
        <v>30</v>
      </c>
      <c r="C127" t="s">
        <v>26</v>
      </c>
      <c r="D127" s="92">
        <v>35389</v>
      </c>
      <c r="E127" t="s">
        <v>27</v>
      </c>
      <c r="F127" s="93">
        <v>6.3</v>
      </c>
      <c r="G127" s="93">
        <v>0.5</v>
      </c>
      <c r="H127" s="93">
        <v>7.72</v>
      </c>
      <c r="I127" s="93" t="s">
        <v>28</v>
      </c>
      <c r="J127" s="93" t="s">
        <v>28</v>
      </c>
      <c r="K127" s="93">
        <v>32.965200000000003</v>
      </c>
      <c r="L127" s="93" t="s">
        <v>28</v>
      </c>
      <c r="M127" s="93" t="s">
        <v>28</v>
      </c>
      <c r="N127" s="93">
        <v>94.432000000000002</v>
      </c>
      <c r="O127" s="93">
        <v>15.4</v>
      </c>
      <c r="P127" s="93">
        <v>8.09</v>
      </c>
      <c r="Q127" s="93">
        <v>64.83</v>
      </c>
      <c r="R127" s="93">
        <v>11.36</v>
      </c>
      <c r="S127" s="93">
        <v>1.51</v>
      </c>
      <c r="T127" s="93">
        <v>6.98</v>
      </c>
      <c r="U127" s="93">
        <v>8.49</v>
      </c>
      <c r="V127" s="93">
        <v>470.45</v>
      </c>
      <c r="W127" s="93">
        <v>8.39</v>
      </c>
      <c r="X127" s="93">
        <v>73.86</v>
      </c>
      <c r="Y127" s="93">
        <v>245.8</v>
      </c>
    </row>
    <row r="128" spans="1:25" x14ac:dyDescent="0.3">
      <c r="A128">
        <v>709</v>
      </c>
      <c r="B128" t="s">
        <v>25</v>
      </c>
      <c r="C128" t="s">
        <v>26</v>
      </c>
      <c r="D128" s="92">
        <v>35419</v>
      </c>
      <c r="E128" t="s">
        <v>27</v>
      </c>
      <c r="F128" s="93">
        <v>1.79</v>
      </c>
      <c r="G128" s="93">
        <v>3.2</v>
      </c>
      <c r="H128" s="93">
        <v>7.26</v>
      </c>
      <c r="I128" s="93" t="s">
        <v>28</v>
      </c>
      <c r="J128" s="93" t="s">
        <v>28</v>
      </c>
      <c r="K128" s="93">
        <v>34.720300000000002</v>
      </c>
      <c r="L128" s="93" t="s">
        <v>28</v>
      </c>
      <c r="M128" s="93" t="s">
        <v>28</v>
      </c>
      <c r="N128" s="93">
        <v>93.712999999999994</v>
      </c>
      <c r="O128" s="93">
        <v>17.600000000000001</v>
      </c>
      <c r="P128" s="93">
        <v>8.1999999999999904</v>
      </c>
      <c r="Q128" s="93">
        <v>3.75</v>
      </c>
      <c r="R128" s="93">
        <v>5.74</v>
      </c>
      <c r="S128" s="93">
        <v>0.06</v>
      </c>
      <c r="T128" s="93">
        <v>0.45</v>
      </c>
      <c r="U128" s="93">
        <v>0.51</v>
      </c>
      <c r="V128" s="93">
        <v>170.82</v>
      </c>
      <c r="W128" s="93">
        <v>1.05</v>
      </c>
      <c r="X128" s="93">
        <v>12.22</v>
      </c>
      <c r="Y128" s="93">
        <v>79.56</v>
      </c>
    </row>
    <row r="129" spans="1:25" x14ac:dyDescent="0.3">
      <c r="A129">
        <v>716</v>
      </c>
      <c r="B129" t="s">
        <v>29</v>
      </c>
      <c r="C129" t="s">
        <v>26</v>
      </c>
      <c r="D129" s="92">
        <v>35419</v>
      </c>
      <c r="E129" t="s">
        <v>27</v>
      </c>
      <c r="F129" s="93">
        <v>1.85</v>
      </c>
      <c r="G129" s="93">
        <v>2.8</v>
      </c>
      <c r="H129" s="93">
        <v>7.2</v>
      </c>
      <c r="I129" s="93" t="s">
        <v>28</v>
      </c>
      <c r="J129" s="93" t="s">
        <v>28</v>
      </c>
      <c r="K129" s="93">
        <v>34.382899999999999</v>
      </c>
      <c r="L129" s="93" t="s">
        <v>28</v>
      </c>
      <c r="M129" s="93" t="s">
        <v>28</v>
      </c>
      <c r="N129" s="93">
        <v>92.929000000000002</v>
      </c>
      <c r="O129" s="93">
        <v>17.7</v>
      </c>
      <c r="P129" s="93">
        <v>8.17</v>
      </c>
      <c r="Q129" s="93">
        <v>5.15</v>
      </c>
      <c r="R129" s="93">
        <v>5.16</v>
      </c>
      <c r="S129" s="93">
        <v>0.14000000000000001</v>
      </c>
      <c r="T129" s="93">
        <v>-0.01</v>
      </c>
      <c r="U129" s="93">
        <v>0.14000000000000001</v>
      </c>
      <c r="V129" s="93">
        <v>181.25</v>
      </c>
      <c r="W129" s="93">
        <v>3.79</v>
      </c>
      <c r="X129" s="93">
        <v>14.26</v>
      </c>
      <c r="Y129" s="93">
        <v>129.88</v>
      </c>
    </row>
    <row r="130" spans="1:25" x14ac:dyDescent="0.3">
      <c r="A130">
        <v>724</v>
      </c>
      <c r="B130" t="s">
        <v>30</v>
      </c>
      <c r="C130" t="s">
        <v>26</v>
      </c>
      <c r="D130" s="92">
        <v>35419</v>
      </c>
      <c r="E130" t="s">
        <v>27</v>
      </c>
      <c r="F130" s="93">
        <v>5.0999999999999996</v>
      </c>
      <c r="G130" s="93">
        <v>0.5</v>
      </c>
      <c r="H130" s="93">
        <v>7.35</v>
      </c>
      <c r="I130" s="93" t="s">
        <v>28</v>
      </c>
      <c r="J130" s="93" t="s">
        <v>28</v>
      </c>
      <c r="K130" s="93">
        <v>34.420200000000001</v>
      </c>
      <c r="L130" s="93" t="s">
        <v>28</v>
      </c>
      <c r="M130" s="93" t="s">
        <v>28</v>
      </c>
      <c r="N130" s="93">
        <v>94.442999999999998</v>
      </c>
      <c r="O130" s="93">
        <v>17.5</v>
      </c>
      <c r="P130" s="93">
        <v>8.07</v>
      </c>
      <c r="Q130" s="93">
        <v>42.9</v>
      </c>
      <c r="R130" s="93">
        <v>6.26</v>
      </c>
      <c r="S130" s="93">
        <v>0.63</v>
      </c>
      <c r="T130" s="93">
        <v>1.87</v>
      </c>
      <c r="U130" s="93">
        <v>2.5</v>
      </c>
      <c r="V130" s="93">
        <v>304.17</v>
      </c>
      <c r="W130" s="93">
        <v>6.36</v>
      </c>
      <c r="X130" s="93">
        <v>41.62</v>
      </c>
      <c r="Y130" s="93">
        <v>264.68</v>
      </c>
    </row>
    <row r="131" spans="1:25" x14ac:dyDescent="0.3">
      <c r="A131">
        <v>709</v>
      </c>
      <c r="B131" t="s">
        <v>25</v>
      </c>
      <c r="C131" t="s">
        <v>26</v>
      </c>
      <c r="D131" s="92">
        <v>35468</v>
      </c>
      <c r="E131" t="s">
        <v>27</v>
      </c>
      <c r="F131" s="93">
        <v>0.81</v>
      </c>
      <c r="G131" s="93">
        <v>5.5</v>
      </c>
      <c r="H131" s="93">
        <v>6.92</v>
      </c>
      <c r="I131" s="93" t="s">
        <v>28</v>
      </c>
      <c r="J131" s="93" t="s">
        <v>28</v>
      </c>
      <c r="K131" s="93">
        <v>35.787399999999998</v>
      </c>
      <c r="L131" s="93" t="s">
        <v>28</v>
      </c>
      <c r="M131" s="93" t="s">
        <v>28</v>
      </c>
      <c r="N131" s="93">
        <v>97.915000000000006</v>
      </c>
      <c r="O131" s="93">
        <v>22.3</v>
      </c>
      <c r="P131" s="93">
        <v>8.1199999999999903</v>
      </c>
      <c r="Q131" s="93">
        <v>3.93</v>
      </c>
      <c r="R131" s="93">
        <v>4.12</v>
      </c>
      <c r="S131" s="93">
        <v>0.3</v>
      </c>
      <c r="T131" s="93">
        <v>1.1000000000000001</v>
      </c>
      <c r="U131" s="93">
        <v>1.4</v>
      </c>
      <c r="V131" s="93">
        <v>123.66</v>
      </c>
      <c r="W131" s="93">
        <v>5.74</v>
      </c>
      <c r="X131" s="93">
        <v>10.8699999999999</v>
      </c>
      <c r="Y131" s="93">
        <v>50.56</v>
      </c>
    </row>
    <row r="132" spans="1:25" x14ac:dyDescent="0.3">
      <c r="A132">
        <v>716</v>
      </c>
      <c r="B132" t="s">
        <v>29</v>
      </c>
      <c r="C132" t="s">
        <v>26</v>
      </c>
      <c r="D132" s="92">
        <v>35468</v>
      </c>
      <c r="E132" t="s">
        <v>27</v>
      </c>
      <c r="F132" s="93">
        <v>1.38</v>
      </c>
      <c r="G132" s="93">
        <v>4.8</v>
      </c>
      <c r="H132" s="93">
        <v>6.37</v>
      </c>
      <c r="I132" s="93" t="s">
        <v>28</v>
      </c>
      <c r="J132" s="93" t="s">
        <v>28</v>
      </c>
      <c r="K132" s="93">
        <v>36.059699999999999</v>
      </c>
      <c r="L132" s="93" t="s">
        <v>28</v>
      </c>
      <c r="M132" s="93" t="s">
        <v>28</v>
      </c>
      <c r="N132" s="93">
        <v>91.367999999999995</v>
      </c>
      <c r="O132" s="93">
        <v>22.899999999999899</v>
      </c>
      <c r="P132" s="93">
        <v>8.06</v>
      </c>
      <c r="Q132" s="93">
        <v>1.84</v>
      </c>
      <c r="R132" s="93">
        <v>6.43</v>
      </c>
      <c r="S132" s="93">
        <v>0.46</v>
      </c>
      <c r="T132" s="93">
        <v>1.24</v>
      </c>
      <c r="U132" s="93">
        <v>1.7</v>
      </c>
      <c r="V132" s="93">
        <v>182.42</v>
      </c>
      <c r="W132" s="93">
        <v>3.82</v>
      </c>
      <c r="X132" s="93">
        <v>10.029999999999999</v>
      </c>
      <c r="Y132" s="93">
        <v>123.71</v>
      </c>
    </row>
    <row r="133" spans="1:25" x14ac:dyDescent="0.3">
      <c r="A133">
        <v>724</v>
      </c>
      <c r="B133" t="s">
        <v>30</v>
      </c>
      <c r="C133" t="s">
        <v>26</v>
      </c>
      <c r="D133" s="92">
        <v>35468</v>
      </c>
      <c r="E133" t="s">
        <v>27</v>
      </c>
      <c r="F133" s="93">
        <v>1.79</v>
      </c>
      <c r="G133" s="93">
        <v>1.9</v>
      </c>
      <c r="H133" s="93">
        <v>6.53</v>
      </c>
      <c r="I133" s="93" t="s">
        <v>28</v>
      </c>
      <c r="J133" s="93" t="s">
        <v>28</v>
      </c>
      <c r="K133" s="93">
        <v>36.411799999999999</v>
      </c>
      <c r="L133" s="93" t="s">
        <v>28</v>
      </c>
      <c r="M133" s="93" t="s">
        <v>28</v>
      </c>
      <c r="N133" s="93">
        <v>96.03</v>
      </c>
      <c r="O133" s="93">
        <v>24.3</v>
      </c>
      <c r="P133" s="93">
        <v>8.06</v>
      </c>
      <c r="Q133" s="93">
        <v>5.26</v>
      </c>
      <c r="R133" s="93">
        <v>3.42</v>
      </c>
      <c r="S133" s="93">
        <v>0.11</v>
      </c>
      <c r="T133" s="93">
        <v>0</v>
      </c>
      <c r="U133" s="93">
        <v>0.11</v>
      </c>
      <c r="V133" s="93">
        <v>171.84</v>
      </c>
      <c r="W133" s="93">
        <v>3.41</v>
      </c>
      <c r="X133" s="93">
        <v>9.8000000000000007</v>
      </c>
      <c r="Y133" s="93">
        <v>235.83</v>
      </c>
    </row>
    <row r="134" spans="1:25" x14ac:dyDescent="0.3">
      <c r="A134">
        <v>709</v>
      </c>
      <c r="B134" t="s">
        <v>25</v>
      </c>
      <c r="C134" t="s">
        <v>26</v>
      </c>
      <c r="D134" s="92">
        <v>35503</v>
      </c>
      <c r="E134" t="s">
        <v>27</v>
      </c>
      <c r="F134" s="93" t="s">
        <v>28</v>
      </c>
      <c r="G134" s="93">
        <v>1.3</v>
      </c>
      <c r="H134" s="93">
        <v>6.95</v>
      </c>
      <c r="I134" s="93" t="s">
        <v>28</v>
      </c>
      <c r="J134" s="93" t="s">
        <v>28</v>
      </c>
      <c r="K134" s="93">
        <v>36.917099999999998</v>
      </c>
      <c r="L134" s="93" t="s">
        <v>28</v>
      </c>
      <c r="M134" s="93" t="s">
        <v>28</v>
      </c>
      <c r="N134" s="93">
        <v>94.677999999999997</v>
      </c>
      <c r="O134" s="93">
        <v>19.8</v>
      </c>
      <c r="P134" s="93">
        <v>8.08</v>
      </c>
      <c r="Q134" s="93">
        <v>11.08</v>
      </c>
      <c r="R134" s="93">
        <v>3.85</v>
      </c>
      <c r="S134" s="93">
        <v>-0.01</v>
      </c>
      <c r="T134" s="93">
        <v>0.09</v>
      </c>
      <c r="U134" s="93">
        <v>7.0000000000000007E-2</v>
      </c>
      <c r="V134" s="93">
        <v>193.33</v>
      </c>
      <c r="W134" s="93">
        <v>1.46</v>
      </c>
      <c r="X134" s="93">
        <v>17.489999999999899</v>
      </c>
      <c r="Y134" s="93">
        <v>143</v>
      </c>
    </row>
    <row r="135" spans="1:25" x14ac:dyDescent="0.3">
      <c r="A135">
        <v>716</v>
      </c>
      <c r="B135" t="s">
        <v>29</v>
      </c>
      <c r="C135" t="s">
        <v>26</v>
      </c>
      <c r="D135" s="92">
        <v>35503</v>
      </c>
      <c r="E135" t="s">
        <v>27</v>
      </c>
      <c r="F135" s="93" t="s">
        <v>28</v>
      </c>
      <c r="G135" s="93">
        <v>1</v>
      </c>
      <c r="H135" s="93">
        <v>6.7</v>
      </c>
      <c r="I135" s="93" t="s">
        <v>28</v>
      </c>
      <c r="J135" s="93" t="s">
        <v>28</v>
      </c>
      <c r="K135" s="93">
        <v>37.297699999999999</v>
      </c>
      <c r="L135" s="93" t="s">
        <v>28</v>
      </c>
      <c r="M135" s="93" t="s">
        <v>28</v>
      </c>
      <c r="N135" s="93">
        <v>88.909000000000006</v>
      </c>
      <c r="O135" s="93">
        <v>18.3</v>
      </c>
      <c r="P135" s="93">
        <v>8.02</v>
      </c>
      <c r="Q135" s="93">
        <v>10.050000000000001</v>
      </c>
      <c r="R135" s="93">
        <v>3.74</v>
      </c>
      <c r="S135" s="93">
        <v>0.06</v>
      </c>
      <c r="T135" s="93">
        <v>0.23</v>
      </c>
      <c r="U135" s="93">
        <v>0.28999999999999998</v>
      </c>
      <c r="V135" s="93">
        <v>216.99</v>
      </c>
      <c r="W135" s="93">
        <v>1.97</v>
      </c>
      <c r="X135" s="93">
        <v>17.07</v>
      </c>
      <c r="Y135" s="93">
        <v>206.78</v>
      </c>
    </row>
    <row r="136" spans="1:25" x14ac:dyDescent="0.3">
      <c r="A136">
        <v>724</v>
      </c>
      <c r="B136" t="s">
        <v>30</v>
      </c>
      <c r="C136" t="s">
        <v>26</v>
      </c>
      <c r="D136" s="92">
        <v>35503</v>
      </c>
      <c r="E136" t="s">
        <v>27</v>
      </c>
      <c r="F136" s="93" t="s">
        <v>28</v>
      </c>
      <c r="G136" s="93">
        <v>0.2</v>
      </c>
      <c r="H136" s="93">
        <v>6.93</v>
      </c>
      <c r="I136" s="93" t="s">
        <v>28</v>
      </c>
      <c r="J136" s="93" t="s">
        <v>28</v>
      </c>
      <c r="K136" s="93">
        <v>37.877800000000001</v>
      </c>
      <c r="L136" s="93" t="s">
        <v>28</v>
      </c>
      <c r="M136" s="93" t="s">
        <v>28</v>
      </c>
      <c r="N136" s="93">
        <v>90.117999999999995</v>
      </c>
      <c r="O136" s="93">
        <v>17</v>
      </c>
      <c r="P136" s="93">
        <v>8</v>
      </c>
      <c r="Q136" s="93">
        <v>130.33000000000001</v>
      </c>
      <c r="R136" s="93">
        <v>4.7699999999999996</v>
      </c>
      <c r="S136" s="93">
        <v>0.6</v>
      </c>
      <c r="T136" s="93">
        <v>2.2000000000000002</v>
      </c>
      <c r="U136" s="93">
        <v>2.79</v>
      </c>
      <c r="V136" s="93">
        <v>548.97</v>
      </c>
      <c r="W136" s="93">
        <v>7.31</v>
      </c>
      <c r="X136" s="93">
        <v>92.24</v>
      </c>
      <c r="Y136" s="93">
        <v>683.14</v>
      </c>
    </row>
    <row r="137" spans="1:25" x14ac:dyDescent="0.3">
      <c r="A137">
        <v>709</v>
      </c>
      <c r="B137" t="s">
        <v>25</v>
      </c>
      <c r="C137" t="s">
        <v>26</v>
      </c>
      <c r="D137" s="92">
        <v>35536</v>
      </c>
      <c r="E137" t="s">
        <v>27</v>
      </c>
      <c r="F137" s="93">
        <v>1.51</v>
      </c>
      <c r="G137" s="93">
        <v>3.1</v>
      </c>
      <c r="H137" s="93">
        <v>7.41</v>
      </c>
      <c r="I137" s="93" t="s">
        <v>28</v>
      </c>
      <c r="J137" s="93" t="s">
        <v>28</v>
      </c>
      <c r="K137" s="93">
        <v>36.712800000000001</v>
      </c>
      <c r="L137" s="93" t="s">
        <v>28</v>
      </c>
      <c r="M137" s="93" t="s">
        <v>28</v>
      </c>
      <c r="N137" s="93">
        <v>94.340999999999994</v>
      </c>
      <c r="O137" s="93">
        <v>16.3</v>
      </c>
      <c r="P137" s="93">
        <v>8.1099999999999905</v>
      </c>
      <c r="Q137" s="93">
        <v>5.45</v>
      </c>
      <c r="R137" s="93">
        <v>10.66</v>
      </c>
      <c r="S137" s="93">
        <v>0.67</v>
      </c>
      <c r="T137" s="93">
        <v>3.88</v>
      </c>
      <c r="U137" s="93">
        <v>4.55</v>
      </c>
      <c r="V137" s="93">
        <v>155.85</v>
      </c>
      <c r="W137" s="93">
        <v>6.2</v>
      </c>
      <c r="X137" s="93">
        <v>11.89</v>
      </c>
      <c r="Y137" s="93">
        <v>65</v>
      </c>
    </row>
    <row r="138" spans="1:25" x14ac:dyDescent="0.3">
      <c r="A138">
        <v>716</v>
      </c>
      <c r="B138" t="s">
        <v>29</v>
      </c>
      <c r="C138" t="s">
        <v>26</v>
      </c>
      <c r="D138" s="92">
        <v>35536</v>
      </c>
      <c r="E138" t="s">
        <v>27</v>
      </c>
      <c r="F138" s="93">
        <v>1.98</v>
      </c>
      <c r="G138" s="93">
        <v>3.2</v>
      </c>
      <c r="H138" s="93">
        <v>7.29</v>
      </c>
      <c r="I138" s="93" t="s">
        <v>28</v>
      </c>
      <c r="J138" s="93" t="s">
        <v>28</v>
      </c>
      <c r="K138" s="93">
        <v>37.034999999999897</v>
      </c>
      <c r="L138" s="93" t="s">
        <v>28</v>
      </c>
      <c r="M138" s="93" t="s">
        <v>28</v>
      </c>
      <c r="N138" s="93">
        <v>91.953999999999894</v>
      </c>
      <c r="O138" s="93">
        <v>15.7</v>
      </c>
      <c r="P138" s="93">
        <v>8.09</v>
      </c>
      <c r="Q138" s="93">
        <v>3.65</v>
      </c>
      <c r="R138" s="93">
        <v>8.9700000000000006</v>
      </c>
      <c r="S138" s="93">
        <v>0.18</v>
      </c>
      <c r="T138" s="93">
        <v>0.35</v>
      </c>
      <c r="U138" s="93">
        <v>0.53</v>
      </c>
      <c r="V138" s="93">
        <v>169.5</v>
      </c>
      <c r="W138" s="93">
        <v>8.43</v>
      </c>
      <c r="X138" s="93">
        <v>10.220000000000001</v>
      </c>
      <c r="Y138" s="93">
        <v>84.97</v>
      </c>
    </row>
    <row r="139" spans="1:25" x14ac:dyDescent="0.3">
      <c r="A139">
        <v>724</v>
      </c>
      <c r="B139" t="s">
        <v>30</v>
      </c>
      <c r="C139" t="s">
        <v>26</v>
      </c>
      <c r="D139" s="92">
        <v>35536</v>
      </c>
      <c r="E139" t="s">
        <v>27</v>
      </c>
      <c r="F139" s="93">
        <v>2.33</v>
      </c>
      <c r="G139" s="93">
        <v>0.6</v>
      </c>
      <c r="H139" s="93">
        <v>7.33</v>
      </c>
      <c r="I139" s="93" t="s">
        <v>28</v>
      </c>
      <c r="J139" s="93" t="s">
        <v>28</v>
      </c>
      <c r="K139" s="93">
        <v>37.422800000000002</v>
      </c>
      <c r="L139" s="93" t="s">
        <v>28</v>
      </c>
      <c r="M139" s="93" t="s">
        <v>28</v>
      </c>
      <c r="N139" s="93">
        <v>92.759</v>
      </c>
      <c r="O139" s="93">
        <v>15.8</v>
      </c>
      <c r="P139" s="93">
        <v>8.01</v>
      </c>
      <c r="Q139" s="93">
        <v>40.33</v>
      </c>
      <c r="R139" s="93">
        <v>22.25</v>
      </c>
      <c r="S139" s="93">
        <v>2.92</v>
      </c>
      <c r="T139" s="93">
        <v>20.37</v>
      </c>
      <c r="U139" s="93">
        <v>23.29</v>
      </c>
      <c r="V139" s="93">
        <v>315.67</v>
      </c>
      <c r="W139" s="93">
        <v>9.4700000000000006</v>
      </c>
      <c r="X139" s="93">
        <v>33.82</v>
      </c>
      <c r="Y139" s="93">
        <v>450.25</v>
      </c>
    </row>
    <row r="140" spans="1:25" x14ac:dyDescent="0.3">
      <c r="A140">
        <v>709</v>
      </c>
      <c r="B140" t="s">
        <v>25</v>
      </c>
      <c r="C140" t="s">
        <v>26</v>
      </c>
      <c r="D140" s="92">
        <v>35563</v>
      </c>
      <c r="E140" t="s">
        <v>27</v>
      </c>
      <c r="F140" s="93">
        <v>1.94</v>
      </c>
      <c r="G140" s="93">
        <v>1.6</v>
      </c>
      <c r="H140" s="93">
        <v>7.65</v>
      </c>
      <c r="I140" s="93" t="s">
        <v>28</v>
      </c>
      <c r="J140" s="93" t="s">
        <v>28</v>
      </c>
      <c r="K140" s="93">
        <v>36.113199999999999</v>
      </c>
      <c r="L140" s="93" t="s">
        <v>28</v>
      </c>
      <c r="M140" s="93" t="s">
        <v>28</v>
      </c>
      <c r="N140" s="93">
        <v>93.587999999999994</v>
      </c>
      <c r="O140" s="93">
        <v>14.5</v>
      </c>
      <c r="P140" s="93">
        <v>8.0399999999999903</v>
      </c>
      <c r="Q140" s="93">
        <v>10.34</v>
      </c>
      <c r="R140" s="93">
        <v>11.91</v>
      </c>
      <c r="S140" s="93">
        <v>1.48</v>
      </c>
      <c r="T140" s="93">
        <v>10.17</v>
      </c>
      <c r="U140" s="93">
        <v>11.65</v>
      </c>
      <c r="V140" s="93">
        <v>135.9</v>
      </c>
      <c r="W140" s="93">
        <v>8.26</v>
      </c>
      <c r="X140" s="93">
        <v>24.53</v>
      </c>
      <c r="Y140" s="93">
        <v>73.78</v>
      </c>
    </row>
    <row r="141" spans="1:25" x14ac:dyDescent="0.3">
      <c r="A141">
        <v>716</v>
      </c>
      <c r="B141" t="s">
        <v>29</v>
      </c>
      <c r="C141" t="s">
        <v>26</v>
      </c>
      <c r="D141" s="92">
        <v>35563</v>
      </c>
      <c r="E141" t="s">
        <v>27</v>
      </c>
      <c r="F141" s="93">
        <v>1.45</v>
      </c>
      <c r="G141" s="93">
        <v>2</v>
      </c>
      <c r="H141" s="93">
        <v>7.65</v>
      </c>
      <c r="I141" s="93" t="s">
        <v>28</v>
      </c>
      <c r="J141" s="93" t="s">
        <v>28</v>
      </c>
      <c r="K141" s="93">
        <v>36.239899999999999</v>
      </c>
      <c r="L141" s="93" t="s">
        <v>28</v>
      </c>
      <c r="M141" s="93" t="s">
        <v>28</v>
      </c>
      <c r="N141" s="93">
        <v>92.055999999999997</v>
      </c>
      <c r="O141" s="93">
        <v>13.6</v>
      </c>
      <c r="P141" s="93">
        <v>7.91</v>
      </c>
      <c r="Q141" s="93">
        <v>6.53</v>
      </c>
      <c r="R141" s="93">
        <v>10.72</v>
      </c>
      <c r="S141" s="93">
        <v>0.71</v>
      </c>
      <c r="T141" s="93">
        <v>2.78</v>
      </c>
      <c r="U141" s="93">
        <v>3.49</v>
      </c>
      <c r="V141" s="93">
        <v>145.21</v>
      </c>
      <c r="W141" s="93">
        <v>3.55</v>
      </c>
      <c r="X141" s="93">
        <v>17.47</v>
      </c>
      <c r="Y141" s="93">
        <v>143.80000000000001</v>
      </c>
    </row>
    <row r="142" spans="1:25" x14ac:dyDescent="0.3">
      <c r="A142">
        <v>724</v>
      </c>
      <c r="B142" t="s">
        <v>30</v>
      </c>
      <c r="C142" t="s">
        <v>26</v>
      </c>
      <c r="D142" s="92">
        <v>35563</v>
      </c>
      <c r="E142" t="s">
        <v>27</v>
      </c>
      <c r="F142" s="93">
        <v>3.42</v>
      </c>
      <c r="G142" s="93">
        <v>0.3</v>
      </c>
      <c r="H142" s="93">
        <v>7.75</v>
      </c>
      <c r="I142" s="93" t="s">
        <v>28</v>
      </c>
      <c r="J142" s="93" t="s">
        <v>28</v>
      </c>
      <c r="K142" s="93">
        <v>36.164099999999998</v>
      </c>
      <c r="L142" s="93" t="s">
        <v>28</v>
      </c>
      <c r="M142" s="93" t="s">
        <v>28</v>
      </c>
      <c r="N142" s="93">
        <v>91.488</v>
      </c>
      <c r="O142" s="93">
        <v>12.7</v>
      </c>
      <c r="P142" s="93">
        <v>7.89</v>
      </c>
      <c r="Q142" s="93">
        <v>59.7</v>
      </c>
      <c r="R142" s="93">
        <v>16.3</v>
      </c>
      <c r="S142" s="93">
        <v>1.63</v>
      </c>
      <c r="T142" s="93">
        <v>10.6999999999999</v>
      </c>
      <c r="U142" s="93">
        <v>12.33</v>
      </c>
      <c r="V142" s="93">
        <v>338.18</v>
      </c>
      <c r="W142" s="93">
        <v>7.22</v>
      </c>
      <c r="X142" s="93">
        <v>48.96</v>
      </c>
      <c r="Y142" s="93">
        <v>324.95999999999998</v>
      </c>
    </row>
    <row r="143" spans="1:25" x14ac:dyDescent="0.3">
      <c r="A143">
        <v>709</v>
      </c>
      <c r="B143" t="s">
        <v>25</v>
      </c>
      <c r="C143" t="s">
        <v>26</v>
      </c>
      <c r="D143" s="92">
        <v>35647</v>
      </c>
      <c r="E143" t="s">
        <v>27</v>
      </c>
      <c r="F143" s="93">
        <v>1.48</v>
      </c>
      <c r="G143" s="93">
        <v>4.5</v>
      </c>
      <c r="H143" s="93">
        <v>8.9499999999999904</v>
      </c>
      <c r="I143" s="93" t="s">
        <v>28</v>
      </c>
      <c r="J143" s="93" t="s">
        <v>28</v>
      </c>
      <c r="K143" s="93">
        <v>35.599499999999999</v>
      </c>
      <c r="L143" s="93" t="s">
        <v>28</v>
      </c>
      <c r="M143" s="93" t="s">
        <v>28</v>
      </c>
      <c r="N143" s="93">
        <v>104.559</v>
      </c>
      <c r="O143" s="93">
        <v>12.4</v>
      </c>
      <c r="P143" s="93">
        <v>6.08</v>
      </c>
      <c r="Q143" s="93">
        <v>4.96</v>
      </c>
      <c r="R143" s="93">
        <v>3.6</v>
      </c>
      <c r="S143" s="93">
        <v>0.28999999999999998</v>
      </c>
      <c r="T143" s="93">
        <v>1.35</v>
      </c>
      <c r="U143" s="93">
        <v>1.64</v>
      </c>
      <c r="V143" s="93">
        <v>113.22</v>
      </c>
      <c r="W143" s="93">
        <v>8.08</v>
      </c>
      <c r="X143" s="93">
        <v>13.29</v>
      </c>
      <c r="Y143" s="93">
        <v>25.52</v>
      </c>
    </row>
    <row r="144" spans="1:25" x14ac:dyDescent="0.3">
      <c r="A144">
        <v>716</v>
      </c>
      <c r="B144" t="s">
        <v>29</v>
      </c>
      <c r="C144" t="s">
        <v>26</v>
      </c>
      <c r="D144" s="92">
        <v>35647</v>
      </c>
      <c r="E144" t="s">
        <v>27</v>
      </c>
      <c r="F144" s="93">
        <v>0.98</v>
      </c>
      <c r="G144" s="93">
        <v>3.5</v>
      </c>
      <c r="H144" s="93">
        <v>8.77</v>
      </c>
      <c r="I144" s="93" t="s">
        <v>28</v>
      </c>
      <c r="J144" s="93" t="s">
        <v>28</v>
      </c>
      <c r="K144" s="93">
        <v>35.571899999999999</v>
      </c>
      <c r="L144" s="93" t="s">
        <v>28</v>
      </c>
      <c r="M144" s="93" t="s">
        <v>28</v>
      </c>
      <c r="N144" s="93">
        <v>99.659000000000006</v>
      </c>
      <c r="O144" s="93">
        <v>11.1</v>
      </c>
      <c r="P144" s="93">
        <v>6.8</v>
      </c>
      <c r="Q144" s="93">
        <v>5.33</v>
      </c>
      <c r="R144" s="93">
        <v>3.28</v>
      </c>
      <c r="S144" s="93">
        <v>0.03</v>
      </c>
      <c r="T144" s="93">
        <v>0.3</v>
      </c>
      <c r="U144" s="93">
        <v>0.33</v>
      </c>
      <c r="V144" s="93">
        <v>130.66</v>
      </c>
      <c r="W144" s="93">
        <v>3.86</v>
      </c>
      <c r="X144" s="93">
        <v>11.1</v>
      </c>
      <c r="Y144" s="93">
        <v>47.84</v>
      </c>
    </row>
    <row r="145" spans="1:25" x14ac:dyDescent="0.3">
      <c r="A145">
        <v>724</v>
      </c>
      <c r="B145" t="s">
        <v>30</v>
      </c>
      <c r="C145" t="s">
        <v>26</v>
      </c>
      <c r="D145" s="92">
        <v>35647</v>
      </c>
      <c r="E145" t="s">
        <v>27</v>
      </c>
      <c r="F145" s="93">
        <v>1.35</v>
      </c>
      <c r="G145" s="93">
        <v>1.1000000000000001</v>
      </c>
      <c r="H145" s="93">
        <v>8.77</v>
      </c>
      <c r="I145" s="93" t="s">
        <v>28</v>
      </c>
      <c r="J145" s="93" t="s">
        <v>28</v>
      </c>
      <c r="K145" s="93">
        <v>35.117800000000003</v>
      </c>
      <c r="L145" s="93" t="s">
        <v>28</v>
      </c>
      <c r="M145" s="93" t="s">
        <v>28</v>
      </c>
      <c r="N145" s="93">
        <v>99.632999999999996</v>
      </c>
      <c r="O145" s="93">
        <v>11.1999999999999</v>
      </c>
      <c r="P145" s="93">
        <v>7.34</v>
      </c>
      <c r="Q145" s="93">
        <v>8.8800000000000008</v>
      </c>
      <c r="R145" s="93">
        <v>3.34</v>
      </c>
      <c r="S145" s="93">
        <v>0.39</v>
      </c>
      <c r="T145" s="93">
        <v>3.46</v>
      </c>
      <c r="U145" s="93">
        <v>3.85</v>
      </c>
      <c r="V145" s="93">
        <v>155.88</v>
      </c>
      <c r="W145" s="93">
        <v>3.5</v>
      </c>
      <c r="X145" s="93">
        <v>10.41</v>
      </c>
      <c r="Y145" s="93">
        <v>179.02</v>
      </c>
    </row>
    <row r="146" spans="1:25" x14ac:dyDescent="0.3">
      <c r="A146">
        <v>709</v>
      </c>
      <c r="B146" t="s">
        <v>25</v>
      </c>
      <c r="C146" t="s">
        <v>26</v>
      </c>
      <c r="D146" s="92">
        <v>35704</v>
      </c>
      <c r="E146" t="s">
        <v>27</v>
      </c>
      <c r="F146" s="93">
        <v>1.51</v>
      </c>
      <c r="G146" s="93">
        <v>2.1</v>
      </c>
      <c r="H146" s="93">
        <v>8.07</v>
      </c>
      <c r="I146" s="93" t="s">
        <v>28</v>
      </c>
      <c r="J146" s="93" t="s">
        <v>28</v>
      </c>
      <c r="K146" s="93">
        <v>35.083500000000001</v>
      </c>
      <c r="L146" s="93" t="s">
        <v>28</v>
      </c>
      <c r="M146" s="93" t="s">
        <v>28</v>
      </c>
      <c r="N146" s="93">
        <v>98.733000000000004</v>
      </c>
      <c r="O146" s="93">
        <v>14.8</v>
      </c>
      <c r="P146" s="93" t="s">
        <v>28</v>
      </c>
      <c r="Q146" s="93">
        <v>10.44</v>
      </c>
      <c r="R146" s="93">
        <v>4.1900000000000004</v>
      </c>
      <c r="S146" s="93">
        <v>0.1</v>
      </c>
      <c r="T146" s="93">
        <v>0.73</v>
      </c>
      <c r="U146" s="93">
        <v>0.83</v>
      </c>
      <c r="V146" s="93">
        <v>136.54</v>
      </c>
      <c r="W146" s="93">
        <v>2.98</v>
      </c>
      <c r="X146" s="93">
        <v>10.8699999999999</v>
      </c>
      <c r="Y146" s="93">
        <v>92.33</v>
      </c>
    </row>
    <row r="147" spans="1:25" x14ac:dyDescent="0.3">
      <c r="A147">
        <v>716</v>
      </c>
      <c r="B147" t="s">
        <v>29</v>
      </c>
      <c r="C147" t="s">
        <v>26</v>
      </c>
      <c r="D147" s="92">
        <v>35704</v>
      </c>
      <c r="E147" t="s">
        <v>27</v>
      </c>
      <c r="F147" s="93">
        <v>1.18</v>
      </c>
      <c r="G147" s="93">
        <v>2.1</v>
      </c>
      <c r="H147" s="93">
        <v>8.3000000000000007</v>
      </c>
      <c r="I147" s="93" t="s">
        <v>28</v>
      </c>
      <c r="J147" s="93" t="s">
        <v>28</v>
      </c>
      <c r="K147" s="93">
        <v>34.9071</v>
      </c>
      <c r="L147" s="93" t="s">
        <v>28</v>
      </c>
      <c r="M147" s="93" t="s">
        <v>28</v>
      </c>
      <c r="N147" s="93">
        <v>103.121</v>
      </c>
      <c r="O147" s="93">
        <v>15.6</v>
      </c>
      <c r="P147" s="93" t="s">
        <v>28</v>
      </c>
      <c r="Q147" s="93">
        <v>6.11</v>
      </c>
      <c r="R147" s="93">
        <v>5</v>
      </c>
      <c r="S147" s="93">
        <v>0.08</v>
      </c>
      <c r="T147" s="93">
        <v>0.31</v>
      </c>
      <c r="U147" s="93">
        <v>0.38</v>
      </c>
      <c r="V147" s="93">
        <v>134.12</v>
      </c>
      <c r="W147" s="93">
        <v>1.55</v>
      </c>
      <c r="X147" s="93">
        <v>4.32</v>
      </c>
      <c r="Y147" s="93">
        <v>148.53</v>
      </c>
    </row>
    <row r="148" spans="1:25" x14ac:dyDescent="0.3">
      <c r="A148">
        <v>724</v>
      </c>
      <c r="B148" t="s">
        <v>30</v>
      </c>
      <c r="C148" t="s">
        <v>26</v>
      </c>
      <c r="D148" s="92">
        <v>35704</v>
      </c>
      <c r="E148" t="s">
        <v>27</v>
      </c>
      <c r="F148" s="93">
        <v>2.86</v>
      </c>
      <c r="G148" s="93">
        <v>0.8</v>
      </c>
      <c r="H148" s="93">
        <v>7.75</v>
      </c>
      <c r="I148" s="93" t="s">
        <v>28</v>
      </c>
      <c r="J148" s="93" t="s">
        <v>28</v>
      </c>
      <c r="K148" s="93">
        <v>34.314700000000002</v>
      </c>
      <c r="L148" s="93" t="s">
        <v>28</v>
      </c>
      <c r="M148" s="93" t="s">
        <v>28</v>
      </c>
      <c r="N148" s="93">
        <v>96.076999999999998</v>
      </c>
      <c r="O148" s="93">
        <v>15.7</v>
      </c>
      <c r="P148" s="93" t="s">
        <v>28</v>
      </c>
      <c r="Q148" s="93">
        <v>48.41</v>
      </c>
      <c r="R148" s="93">
        <v>5.48</v>
      </c>
      <c r="S148" s="93">
        <v>0.09</v>
      </c>
      <c r="T148" s="93">
        <v>0.57999999999999996</v>
      </c>
      <c r="U148" s="93">
        <v>0.67</v>
      </c>
      <c r="V148" s="93">
        <v>197.37</v>
      </c>
      <c r="W148" s="93">
        <v>2.93</v>
      </c>
      <c r="X148" s="93">
        <v>15.19</v>
      </c>
      <c r="Y148" s="93">
        <v>335.58</v>
      </c>
    </row>
    <row r="149" spans="1:25" x14ac:dyDescent="0.3">
      <c r="A149">
        <v>709</v>
      </c>
      <c r="B149" t="s">
        <v>25</v>
      </c>
      <c r="C149" t="s">
        <v>26</v>
      </c>
      <c r="D149" s="92">
        <v>35767</v>
      </c>
      <c r="E149" t="s">
        <v>27</v>
      </c>
      <c r="F149" s="93">
        <v>1.76</v>
      </c>
      <c r="G149" s="93">
        <v>2.5</v>
      </c>
      <c r="H149" s="93">
        <v>7.1</v>
      </c>
      <c r="I149" s="93" t="s">
        <v>28</v>
      </c>
      <c r="J149" s="93" t="s">
        <v>28</v>
      </c>
      <c r="K149" s="93">
        <v>35.170699999999897</v>
      </c>
      <c r="L149" s="93" t="s">
        <v>28</v>
      </c>
      <c r="M149" s="93" t="s">
        <v>28</v>
      </c>
      <c r="N149" s="93">
        <v>94.286000000000001</v>
      </c>
      <c r="O149" s="93">
        <v>19</v>
      </c>
      <c r="P149" s="93" t="s">
        <v>28</v>
      </c>
      <c r="Q149" s="93">
        <v>5.35</v>
      </c>
      <c r="R149" s="93">
        <v>2.4</v>
      </c>
      <c r="S149" s="93">
        <v>0.03</v>
      </c>
      <c r="T149" s="93">
        <v>0.48</v>
      </c>
      <c r="U149" s="93">
        <v>0.5</v>
      </c>
      <c r="V149" s="93">
        <v>104.74</v>
      </c>
      <c r="W149" s="93">
        <v>2.14</v>
      </c>
      <c r="X149" s="93">
        <v>11.38</v>
      </c>
      <c r="Y149" s="93">
        <v>87.39</v>
      </c>
    </row>
    <row r="150" spans="1:25" x14ac:dyDescent="0.3">
      <c r="A150">
        <v>716</v>
      </c>
      <c r="B150" t="s">
        <v>29</v>
      </c>
      <c r="C150" t="s">
        <v>26</v>
      </c>
      <c r="D150" s="92">
        <v>35767</v>
      </c>
      <c r="E150" t="s">
        <v>27</v>
      </c>
      <c r="F150" s="93">
        <v>2.19</v>
      </c>
      <c r="G150" s="93">
        <v>1.8</v>
      </c>
      <c r="H150" s="93">
        <v>6.98</v>
      </c>
      <c r="I150" s="93" t="s">
        <v>28</v>
      </c>
      <c r="J150" s="93" t="s">
        <v>28</v>
      </c>
      <c r="K150" s="93">
        <v>35.342399999999998</v>
      </c>
      <c r="L150" s="93" t="s">
        <v>28</v>
      </c>
      <c r="M150" s="93" t="s">
        <v>28</v>
      </c>
      <c r="N150" s="93">
        <v>93.402000000000001</v>
      </c>
      <c r="O150" s="93">
        <v>19.3</v>
      </c>
      <c r="P150" s="93" t="s">
        <v>28</v>
      </c>
      <c r="Q150" s="93">
        <v>6.95</v>
      </c>
      <c r="R150" s="93">
        <v>2.65</v>
      </c>
      <c r="S150" s="93">
        <v>0.17</v>
      </c>
      <c r="T150" s="93">
        <v>0.63</v>
      </c>
      <c r="U150" s="93">
        <v>0.8</v>
      </c>
      <c r="V150" s="93">
        <v>128.38</v>
      </c>
      <c r="W150" s="93">
        <v>0.91</v>
      </c>
      <c r="X150" s="93">
        <v>10.17</v>
      </c>
      <c r="Y150" s="93">
        <v>187.56</v>
      </c>
    </row>
    <row r="151" spans="1:25" x14ac:dyDescent="0.3">
      <c r="A151">
        <v>724</v>
      </c>
      <c r="B151" t="s">
        <v>30</v>
      </c>
      <c r="C151" t="s">
        <v>26</v>
      </c>
      <c r="D151" s="92">
        <v>35767</v>
      </c>
      <c r="E151" t="s">
        <v>27</v>
      </c>
      <c r="F151" s="93">
        <v>5.76</v>
      </c>
      <c r="G151" s="93">
        <v>0.3</v>
      </c>
      <c r="H151" s="93">
        <v>6.88</v>
      </c>
      <c r="I151" s="93" t="s">
        <v>28</v>
      </c>
      <c r="J151" s="93" t="s">
        <v>28</v>
      </c>
      <c r="K151" s="93">
        <v>35.400599999999898</v>
      </c>
      <c r="L151" s="93" t="s">
        <v>28</v>
      </c>
      <c r="M151" s="93" t="s">
        <v>28</v>
      </c>
      <c r="N151" s="93">
        <v>90.087999999999894</v>
      </c>
      <c r="O151" s="93">
        <v>18.2</v>
      </c>
      <c r="P151" s="93" t="s">
        <v>28</v>
      </c>
      <c r="Q151" s="93">
        <v>102.2</v>
      </c>
      <c r="R151" s="93">
        <v>4.54</v>
      </c>
      <c r="S151" s="93">
        <v>0.89</v>
      </c>
      <c r="T151" s="93">
        <v>2.12</v>
      </c>
      <c r="U151" s="93">
        <v>3.01</v>
      </c>
      <c r="V151" s="93">
        <v>421.5</v>
      </c>
      <c r="W151" s="93">
        <v>6.33</v>
      </c>
      <c r="X151" s="93">
        <v>66.06</v>
      </c>
      <c r="Y151" s="93">
        <v>671.35</v>
      </c>
    </row>
    <row r="152" spans="1:25" x14ac:dyDescent="0.3">
      <c r="A152">
        <v>709</v>
      </c>
      <c r="B152" t="s">
        <v>25</v>
      </c>
      <c r="C152" t="s">
        <v>26</v>
      </c>
      <c r="D152" s="92">
        <v>35815</v>
      </c>
      <c r="E152" t="s">
        <v>27</v>
      </c>
      <c r="F152" s="93">
        <v>2.38</v>
      </c>
      <c r="G152" s="93">
        <v>3</v>
      </c>
      <c r="H152" s="93">
        <v>6.74</v>
      </c>
      <c r="I152" s="93" t="s">
        <v>28</v>
      </c>
      <c r="J152" s="93" t="s">
        <v>28</v>
      </c>
      <c r="K152" s="93">
        <v>35.791499999999999</v>
      </c>
      <c r="L152" s="93" t="s">
        <v>28</v>
      </c>
      <c r="M152" s="93" t="s">
        <v>28</v>
      </c>
      <c r="N152" s="93">
        <v>95.936000000000007</v>
      </c>
      <c r="O152" s="93">
        <v>22.6</v>
      </c>
      <c r="P152" s="93" t="s">
        <v>28</v>
      </c>
      <c r="Q152" s="93">
        <v>4.62</v>
      </c>
      <c r="R152" s="93">
        <v>-0.35</v>
      </c>
      <c r="S152" s="93">
        <v>0.25</v>
      </c>
      <c r="T152" s="93">
        <v>0.35</v>
      </c>
      <c r="U152" s="93">
        <v>0.61</v>
      </c>
      <c r="V152" s="93">
        <v>131.72999999999999</v>
      </c>
      <c r="W152" s="93">
        <v>1.89</v>
      </c>
      <c r="X152" s="93">
        <v>14.77</v>
      </c>
      <c r="Y152" s="93">
        <v>149.41999999999999</v>
      </c>
    </row>
    <row r="153" spans="1:25" x14ac:dyDescent="0.3">
      <c r="A153">
        <v>716</v>
      </c>
      <c r="B153" t="s">
        <v>29</v>
      </c>
      <c r="C153" t="s">
        <v>26</v>
      </c>
      <c r="D153" s="92">
        <v>35815</v>
      </c>
      <c r="E153" t="s">
        <v>27</v>
      </c>
      <c r="F153" s="93">
        <v>2.69</v>
      </c>
      <c r="G153" s="93">
        <v>1.8</v>
      </c>
      <c r="H153" s="93">
        <v>6.32</v>
      </c>
      <c r="I153" s="93" t="s">
        <v>28</v>
      </c>
      <c r="J153" s="93" t="s">
        <v>28</v>
      </c>
      <c r="K153" s="93">
        <v>36.289499999999897</v>
      </c>
      <c r="L153" s="93" t="s">
        <v>28</v>
      </c>
      <c r="M153" s="93" t="s">
        <v>28</v>
      </c>
      <c r="N153" s="93">
        <v>90.058999999999997</v>
      </c>
      <c r="O153" s="93">
        <v>22.5</v>
      </c>
      <c r="P153" s="93" t="s">
        <v>28</v>
      </c>
      <c r="Q153" s="93">
        <v>6.54</v>
      </c>
      <c r="R153" s="93">
        <v>-0.03</v>
      </c>
      <c r="S153" s="93">
        <v>0.28999999999999998</v>
      </c>
      <c r="T153" s="93">
        <v>0.32</v>
      </c>
      <c r="U153" s="93">
        <v>0.61</v>
      </c>
      <c r="V153" s="93">
        <v>160.46</v>
      </c>
      <c r="W153" s="93">
        <v>1.06</v>
      </c>
      <c r="X153" s="93">
        <v>15.05</v>
      </c>
      <c r="Y153" s="93">
        <v>263.48</v>
      </c>
    </row>
    <row r="154" spans="1:25" x14ac:dyDescent="0.3">
      <c r="A154">
        <v>724</v>
      </c>
      <c r="B154" t="s">
        <v>30</v>
      </c>
      <c r="C154" t="s">
        <v>26</v>
      </c>
      <c r="D154" s="92">
        <v>35815</v>
      </c>
      <c r="E154" t="s">
        <v>27</v>
      </c>
      <c r="F154" s="93">
        <v>3.97</v>
      </c>
      <c r="G154" s="93">
        <v>0.4</v>
      </c>
      <c r="H154" s="93">
        <v>6.32</v>
      </c>
      <c r="I154" s="93" t="s">
        <v>28</v>
      </c>
      <c r="J154" s="93" t="s">
        <v>28</v>
      </c>
      <c r="K154" s="93">
        <v>37.328099999999999</v>
      </c>
      <c r="L154" s="93" t="s">
        <v>28</v>
      </c>
      <c r="M154" s="93" t="s">
        <v>28</v>
      </c>
      <c r="N154" s="93">
        <v>90.545000000000002</v>
      </c>
      <c r="O154" s="93">
        <v>22.5</v>
      </c>
      <c r="P154" s="93" t="s">
        <v>28</v>
      </c>
      <c r="Q154" s="93">
        <v>85.36</v>
      </c>
      <c r="R154" s="93">
        <v>21.26</v>
      </c>
      <c r="S154" s="93">
        <v>3.49</v>
      </c>
      <c r="T154" s="93">
        <v>15.75</v>
      </c>
      <c r="U154" s="93">
        <v>19.239999999999899</v>
      </c>
      <c r="V154" s="93">
        <v>379.97</v>
      </c>
      <c r="W154" s="93">
        <v>8.3800000000000008</v>
      </c>
      <c r="X154" s="93">
        <v>53.05</v>
      </c>
      <c r="Y154" s="93">
        <v>902.21</v>
      </c>
    </row>
    <row r="155" spans="1:25" x14ac:dyDescent="0.3">
      <c r="A155">
        <v>709</v>
      </c>
      <c r="B155" t="s">
        <v>25</v>
      </c>
      <c r="C155" t="s">
        <v>26</v>
      </c>
      <c r="D155" s="92">
        <v>35871</v>
      </c>
      <c r="E155" t="s">
        <v>27</v>
      </c>
      <c r="F155" s="93">
        <v>1.69</v>
      </c>
      <c r="G155" s="93">
        <v>1.9</v>
      </c>
      <c r="H155" s="93">
        <v>7.17</v>
      </c>
      <c r="I155" s="93" t="s">
        <v>28</v>
      </c>
      <c r="J155" s="93" t="s">
        <v>28</v>
      </c>
      <c r="K155" s="93">
        <v>36.1646</v>
      </c>
      <c r="L155" s="93" t="s">
        <v>28</v>
      </c>
      <c r="M155" s="93" t="s">
        <v>28</v>
      </c>
      <c r="N155" s="93">
        <v>96.95</v>
      </c>
      <c r="O155" s="93">
        <v>19.600000000000001</v>
      </c>
      <c r="P155" s="93">
        <v>8.09</v>
      </c>
      <c r="Q155" s="93">
        <v>11.34</v>
      </c>
      <c r="R155" s="93">
        <v>4.3099999999999898</v>
      </c>
      <c r="S155" s="93">
        <v>0.83</v>
      </c>
      <c r="T155" s="93">
        <v>6.47</v>
      </c>
      <c r="U155" s="93">
        <v>7.3</v>
      </c>
      <c r="V155" s="93">
        <v>145.05000000000001</v>
      </c>
      <c r="W155" s="93">
        <v>5.59</v>
      </c>
      <c r="X155" s="93">
        <v>13.8</v>
      </c>
      <c r="Y155" s="93">
        <v>84.65</v>
      </c>
    </row>
    <row r="156" spans="1:25" x14ac:dyDescent="0.3">
      <c r="A156">
        <v>716</v>
      </c>
      <c r="B156" t="s">
        <v>29</v>
      </c>
      <c r="C156" t="s">
        <v>26</v>
      </c>
      <c r="D156" s="92">
        <v>35871</v>
      </c>
      <c r="E156" t="s">
        <v>27</v>
      </c>
      <c r="F156" s="93">
        <v>1.4</v>
      </c>
      <c r="G156" s="93">
        <v>2.8</v>
      </c>
      <c r="H156" s="93">
        <v>7.02</v>
      </c>
      <c r="I156" s="93" t="s">
        <v>28</v>
      </c>
      <c r="J156" s="93" t="s">
        <v>28</v>
      </c>
      <c r="K156" s="93">
        <v>36.9221</v>
      </c>
      <c r="L156" s="93" t="s">
        <v>28</v>
      </c>
      <c r="M156" s="93" t="s">
        <v>28</v>
      </c>
      <c r="N156" s="93">
        <v>94.269000000000005</v>
      </c>
      <c r="O156" s="93">
        <v>19</v>
      </c>
      <c r="P156" s="93">
        <v>7.95</v>
      </c>
      <c r="Q156" s="93">
        <v>4.84</v>
      </c>
      <c r="R156" s="93">
        <v>3.74</v>
      </c>
      <c r="S156" s="93">
        <v>0.84</v>
      </c>
      <c r="T156" s="93">
        <v>6.23</v>
      </c>
      <c r="U156" s="93">
        <v>7.07</v>
      </c>
      <c r="V156" s="93">
        <v>155.38</v>
      </c>
      <c r="W156" s="93">
        <v>2.5299999999999998</v>
      </c>
      <c r="X156" s="93">
        <v>8.7799999999999905</v>
      </c>
      <c r="Y156" s="93">
        <v>160.9</v>
      </c>
    </row>
    <row r="157" spans="1:25" x14ac:dyDescent="0.3">
      <c r="A157">
        <v>724</v>
      </c>
      <c r="B157" t="s">
        <v>30</v>
      </c>
      <c r="C157" t="s">
        <v>26</v>
      </c>
      <c r="D157" s="92">
        <v>35871</v>
      </c>
      <c r="E157" t="s">
        <v>27</v>
      </c>
      <c r="F157" s="93">
        <v>4.26</v>
      </c>
      <c r="G157" s="93">
        <v>1.2</v>
      </c>
      <c r="H157" s="93">
        <v>7.06</v>
      </c>
      <c r="I157" s="93" t="s">
        <v>28</v>
      </c>
      <c r="J157" s="93" t="s">
        <v>28</v>
      </c>
      <c r="K157" s="93">
        <v>37.374600000000001</v>
      </c>
      <c r="L157" s="93" t="s">
        <v>28</v>
      </c>
      <c r="M157" s="93" t="s">
        <v>28</v>
      </c>
      <c r="N157" s="93">
        <v>94.706000000000003</v>
      </c>
      <c r="O157" s="93">
        <v>18.8</v>
      </c>
      <c r="P157" s="93">
        <v>7.91</v>
      </c>
      <c r="Q157" s="93">
        <v>12.05</v>
      </c>
      <c r="R157" s="93">
        <v>2.2000000000000002</v>
      </c>
      <c r="S157" s="93">
        <v>0.83</v>
      </c>
      <c r="T157" s="93">
        <v>5.58</v>
      </c>
      <c r="U157" s="93">
        <v>6.41</v>
      </c>
      <c r="V157" s="93">
        <v>184.33</v>
      </c>
      <c r="W157" s="93">
        <v>3.23</v>
      </c>
      <c r="X157" s="93">
        <v>14.63</v>
      </c>
      <c r="Y157" s="93">
        <v>344.69</v>
      </c>
    </row>
    <row r="158" spans="1:25" x14ac:dyDescent="0.3">
      <c r="A158">
        <v>709</v>
      </c>
      <c r="B158" t="s">
        <v>25</v>
      </c>
      <c r="C158" t="s">
        <v>26</v>
      </c>
      <c r="D158" s="92">
        <v>35892</v>
      </c>
      <c r="E158" t="s">
        <v>27</v>
      </c>
      <c r="F158" s="93">
        <v>1.22</v>
      </c>
      <c r="G158" s="93">
        <v>3.6</v>
      </c>
      <c r="H158" s="93">
        <v>7.32</v>
      </c>
      <c r="I158" s="93" t="s">
        <v>28</v>
      </c>
      <c r="J158" s="93" t="s">
        <v>28</v>
      </c>
      <c r="K158" s="93">
        <v>36.892499999999998</v>
      </c>
      <c r="L158" s="93" t="s">
        <v>28</v>
      </c>
      <c r="M158" s="93" t="s">
        <v>28</v>
      </c>
      <c r="N158" s="93">
        <v>96.364999999999995</v>
      </c>
      <c r="O158" s="93">
        <v>18</v>
      </c>
      <c r="P158" s="93">
        <v>8.07</v>
      </c>
      <c r="Q158" s="93">
        <v>2.81</v>
      </c>
      <c r="R158" s="93">
        <v>11.47</v>
      </c>
      <c r="S158" s="93">
        <v>1.66</v>
      </c>
      <c r="T158" s="93">
        <v>8.8800000000000008</v>
      </c>
      <c r="U158" s="93">
        <v>10.5399999999999</v>
      </c>
      <c r="V158" s="93">
        <v>154.31</v>
      </c>
      <c r="W158" s="93">
        <v>6.43</v>
      </c>
      <c r="X158" s="93">
        <v>12.91</v>
      </c>
      <c r="Y158" s="93">
        <v>163.79</v>
      </c>
    </row>
    <row r="159" spans="1:25" x14ac:dyDescent="0.3">
      <c r="A159">
        <v>716</v>
      </c>
      <c r="B159" t="s">
        <v>29</v>
      </c>
      <c r="C159" t="s">
        <v>26</v>
      </c>
      <c r="D159" s="92">
        <v>35892</v>
      </c>
      <c r="E159" t="s">
        <v>27</v>
      </c>
      <c r="F159" s="93">
        <v>1.19</v>
      </c>
      <c r="G159" s="93">
        <v>4.2</v>
      </c>
      <c r="H159" s="93">
        <v>7.14</v>
      </c>
      <c r="I159" s="93" t="s">
        <v>28</v>
      </c>
      <c r="J159" s="93" t="s">
        <v>28</v>
      </c>
      <c r="K159" s="93">
        <v>37.327800000000003</v>
      </c>
      <c r="L159" s="93" t="s">
        <v>28</v>
      </c>
      <c r="M159" s="93" t="s">
        <v>28</v>
      </c>
      <c r="N159" s="93">
        <v>93.012</v>
      </c>
      <c r="O159" s="93">
        <v>17.3</v>
      </c>
      <c r="P159" s="93">
        <v>8.02</v>
      </c>
      <c r="Q159" s="93">
        <v>1.9</v>
      </c>
      <c r="R159" s="93">
        <v>9.65</v>
      </c>
      <c r="S159" s="93">
        <v>1.4</v>
      </c>
      <c r="T159" s="93">
        <v>6.03</v>
      </c>
      <c r="U159" s="93">
        <v>7.43</v>
      </c>
      <c r="V159" s="93">
        <v>155.97</v>
      </c>
      <c r="W159" s="93">
        <v>3.65</v>
      </c>
      <c r="X159" s="93">
        <v>9.43</v>
      </c>
      <c r="Y159" s="93">
        <v>228.67</v>
      </c>
    </row>
    <row r="160" spans="1:25" x14ac:dyDescent="0.3">
      <c r="A160">
        <v>724</v>
      </c>
      <c r="B160" t="s">
        <v>30</v>
      </c>
      <c r="C160" t="s">
        <v>26</v>
      </c>
      <c r="D160" s="92">
        <v>35892</v>
      </c>
      <c r="E160" t="s">
        <v>27</v>
      </c>
      <c r="F160" s="93">
        <v>2.35</v>
      </c>
      <c r="G160" s="93">
        <v>0.9</v>
      </c>
      <c r="H160" s="93">
        <v>7.24</v>
      </c>
      <c r="I160" s="93" t="s">
        <v>28</v>
      </c>
      <c r="J160" s="93" t="s">
        <v>28</v>
      </c>
      <c r="K160" s="93">
        <v>37.997700000000002</v>
      </c>
      <c r="L160" s="93" t="s">
        <v>28</v>
      </c>
      <c r="M160" s="93" t="s">
        <v>28</v>
      </c>
      <c r="N160" s="93">
        <v>95.311000000000007</v>
      </c>
      <c r="O160" s="93">
        <v>17.600000000000001</v>
      </c>
      <c r="P160" s="93">
        <v>7.96</v>
      </c>
      <c r="Q160" s="93">
        <v>17.2</v>
      </c>
      <c r="R160" s="93">
        <v>18.16</v>
      </c>
      <c r="S160" s="93">
        <v>2.44</v>
      </c>
      <c r="T160" s="93">
        <v>14.56</v>
      </c>
      <c r="U160" s="93">
        <v>16.989999999999899</v>
      </c>
      <c r="V160" s="93">
        <v>264.57</v>
      </c>
      <c r="W160" s="93">
        <v>6.01</v>
      </c>
      <c r="X160" s="93">
        <v>21.6</v>
      </c>
      <c r="Y160" s="93">
        <v>635.72</v>
      </c>
    </row>
    <row r="161" spans="1:25" x14ac:dyDescent="0.3">
      <c r="A161">
        <v>716</v>
      </c>
      <c r="B161" t="s">
        <v>29</v>
      </c>
      <c r="C161" t="s">
        <v>26</v>
      </c>
      <c r="D161" s="92">
        <v>35945</v>
      </c>
      <c r="E161" t="s">
        <v>27</v>
      </c>
      <c r="F161" s="93">
        <v>1.97</v>
      </c>
      <c r="G161" s="93">
        <v>2</v>
      </c>
      <c r="H161" s="93">
        <v>7.84</v>
      </c>
      <c r="I161" s="93" t="s">
        <v>28</v>
      </c>
      <c r="J161" s="93" t="s">
        <v>28</v>
      </c>
      <c r="K161" s="93">
        <v>36.068300000000001</v>
      </c>
      <c r="L161" s="93" t="s">
        <v>28</v>
      </c>
      <c r="M161" s="93" t="s">
        <v>28</v>
      </c>
      <c r="N161" s="93">
        <v>92.668000000000006</v>
      </c>
      <c r="O161" s="93">
        <v>12.8</v>
      </c>
      <c r="P161" s="93">
        <v>8.1300000000000008</v>
      </c>
      <c r="Q161" s="93">
        <v>15.5</v>
      </c>
      <c r="R161" s="93">
        <v>8.94</v>
      </c>
      <c r="S161" s="93">
        <v>0.91</v>
      </c>
      <c r="T161" s="93">
        <v>8.26</v>
      </c>
      <c r="U161" s="93">
        <v>9.17</v>
      </c>
      <c r="V161" s="93">
        <v>161.04</v>
      </c>
      <c r="W161" s="93">
        <v>9.41</v>
      </c>
      <c r="X161" s="93">
        <v>16.63</v>
      </c>
      <c r="Y161" s="93">
        <v>172.33</v>
      </c>
    </row>
    <row r="162" spans="1:25" x14ac:dyDescent="0.3">
      <c r="A162">
        <v>724</v>
      </c>
      <c r="B162" t="s">
        <v>30</v>
      </c>
      <c r="C162" t="s">
        <v>26</v>
      </c>
      <c r="D162" s="92">
        <v>35945</v>
      </c>
      <c r="E162" t="s">
        <v>27</v>
      </c>
      <c r="F162" s="93">
        <v>4.2699999999999898</v>
      </c>
      <c r="G162" s="93">
        <v>0.3</v>
      </c>
      <c r="H162" s="93">
        <v>8.01</v>
      </c>
      <c r="I162" s="93" t="s">
        <v>28</v>
      </c>
      <c r="J162" s="93" t="s">
        <v>28</v>
      </c>
      <c r="K162" s="93">
        <v>35.969799999999999</v>
      </c>
      <c r="L162" s="93" t="s">
        <v>28</v>
      </c>
      <c r="M162" s="93" t="s">
        <v>28</v>
      </c>
      <c r="N162" s="93">
        <v>93.775999999999996</v>
      </c>
      <c r="O162" s="93">
        <v>12.4</v>
      </c>
      <c r="P162" s="93">
        <v>8.07</v>
      </c>
      <c r="Q162" s="93">
        <v>74.83</v>
      </c>
      <c r="R162" s="93">
        <v>10.98</v>
      </c>
      <c r="S162" s="93">
        <v>1.67</v>
      </c>
      <c r="T162" s="93">
        <v>23.6</v>
      </c>
      <c r="U162" s="93">
        <v>25.27</v>
      </c>
      <c r="V162" s="93">
        <v>411.27</v>
      </c>
      <c r="W162" s="93">
        <v>13.55</v>
      </c>
      <c r="X162" s="93">
        <v>63.13</v>
      </c>
      <c r="Y162" s="93">
        <v>472.95</v>
      </c>
    </row>
    <row r="163" spans="1:25" x14ac:dyDescent="0.3">
      <c r="A163">
        <v>709</v>
      </c>
      <c r="B163" t="s">
        <v>25</v>
      </c>
      <c r="C163" t="s">
        <v>26</v>
      </c>
      <c r="D163" s="92">
        <v>35946</v>
      </c>
      <c r="E163" t="s">
        <v>27</v>
      </c>
      <c r="F163" s="93">
        <v>1.1499999999999899</v>
      </c>
      <c r="G163" s="93">
        <v>2.6</v>
      </c>
      <c r="H163" s="93">
        <v>7.91</v>
      </c>
      <c r="I163" s="93" t="s">
        <v>28</v>
      </c>
      <c r="J163" s="93" t="s">
        <v>28</v>
      </c>
      <c r="K163" s="93">
        <v>35.986199999999897</v>
      </c>
      <c r="L163" s="93" t="s">
        <v>28</v>
      </c>
      <c r="M163" s="93" t="s">
        <v>28</v>
      </c>
      <c r="N163" s="93">
        <v>93.576999999999998</v>
      </c>
      <c r="O163" s="93">
        <v>12.9</v>
      </c>
      <c r="P163" s="93">
        <v>8.16</v>
      </c>
      <c r="Q163" s="93">
        <v>7.7</v>
      </c>
      <c r="R163" s="93">
        <v>9.02</v>
      </c>
      <c r="S163" s="93">
        <v>1.25</v>
      </c>
      <c r="T163" s="93">
        <v>9.8800000000000008</v>
      </c>
      <c r="U163" s="93">
        <v>11.13</v>
      </c>
      <c r="V163" s="93">
        <v>137.54</v>
      </c>
      <c r="W163" s="93">
        <v>9.85</v>
      </c>
      <c r="X163" s="93">
        <v>19.05</v>
      </c>
      <c r="Y163" s="93">
        <v>120.14</v>
      </c>
    </row>
    <row r="164" spans="1:25" x14ac:dyDescent="0.3">
      <c r="A164">
        <v>709</v>
      </c>
      <c r="B164" t="s">
        <v>25</v>
      </c>
      <c r="C164" t="s">
        <v>26</v>
      </c>
      <c r="D164" s="92">
        <v>35962</v>
      </c>
      <c r="E164" t="s">
        <v>27</v>
      </c>
      <c r="F164" s="93">
        <v>1.97</v>
      </c>
      <c r="G164" s="93">
        <v>2.8</v>
      </c>
      <c r="H164" s="93">
        <v>8.3699999999999903</v>
      </c>
      <c r="I164" s="93" t="s">
        <v>28</v>
      </c>
      <c r="J164" s="93" t="s">
        <v>28</v>
      </c>
      <c r="K164" s="93">
        <v>35.721299999999999</v>
      </c>
      <c r="L164" s="93" t="s">
        <v>28</v>
      </c>
      <c r="M164" s="93" t="s">
        <v>28</v>
      </c>
      <c r="N164" s="93">
        <v>97.221900000000005</v>
      </c>
      <c r="O164" s="93">
        <v>12.1</v>
      </c>
      <c r="P164" s="93">
        <v>8.2899999999999903</v>
      </c>
      <c r="Q164" s="93">
        <v>7</v>
      </c>
      <c r="R164" s="93">
        <v>5.53</v>
      </c>
      <c r="S164" s="93">
        <v>1.17</v>
      </c>
      <c r="T164" s="93">
        <v>6.69</v>
      </c>
      <c r="U164" s="93">
        <v>7.87</v>
      </c>
      <c r="V164" s="93">
        <v>116.51</v>
      </c>
      <c r="W164" s="93">
        <v>9.19</v>
      </c>
      <c r="X164" s="93">
        <v>17.350000000000001</v>
      </c>
      <c r="Y164" s="93">
        <v>65.31</v>
      </c>
    </row>
    <row r="165" spans="1:25" x14ac:dyDescent="0.3">
      <c r="A165">
        <v>716</v>
      </c>
      <c r="B165" t="s">
        <v>29</v>
      </c>
      <c r="C165" t="s">
        <v>26</v>
      </c>
      <c r="D165" s="92">
        <v>35962</v>
      </c>
      <c r="E165" t="s">
        <v>27</v>
      </c>
      <c r="F165" s="93">
        <v>2.74</v>
      </c>
      <c r="G165" s="93">
        <v>2.2000000000000002</v>
      </c>
      <c r="H165" s="93">
        <v>8.4</v>
      </c>
      <c r="I165" s="93" t="s">
        <v>28</v>
      </c>
      <c r="J165" s="93" t="s">
        <v>28</v>
      </c>
      <c r="K165" s="93">
        <v>35.8566</v>
      </c>
      <c r="L165" s="93" t="s">
        <v>28</v>
      </c>
      <c r="M165" s="93" t="s">
        <v>28</v>
      </c>
      <c r="N165" s="93">
        <v>96.687100000000001</v>
      </c>
      <c r="O165" s="93">
        <v>11.6</v>
      </c>
      <c r="P165" s="93">
        <v>8.24</v>
      </c>
      <c r="Q165" s="93">
        <v>8.6999999999999904</v>
      </c>
      <c r="R165" s="93">
        <v>5.45</v>
      </c>
      <c r="S165" s="93">
        <v>0.54</v>
      </c>
      <c r="T165" s="93">
        <v>6.33</v>
      </c>
      <c r="U165" s="93">
        <v>6.87</v>
      </c>
      <c r="V165" s="93">
        <v>121.68</v>
      </c>
      <c r="W165" s="93">
        <v>9.2899999999999903</v>
      </c>
      <c r="X165" s="93">
        <v>12.57</v>
      </c>
      <c r="Y165" s="93">
        <v>92.98</v>
      </c>
    </row>
    <row r="166" spans="1:25" x14ac:dyDescent="0.3">
      <c r="A166">
        <v>724</v>
      </c>
      <c r="B166" t="s">
        <v>30</v>
      </c>
      <c r="C166" t="s">
        <v>26</v>
      </c>
      <c r="D166" s="92">
        <v>35962</v>
      </c>
      <c r="E166" t="s">
        <v>27</v>
      </c>
      <c r="F166" s="93">
        <v>7.27</v>
      </c>
      <c r="G166" s="93">
        <v>0.2</v>
      </c>
      <c r="H166" s="93">
        <v>8.3599999999999905</v>
      </c>
      <c r="I166" s="93" t="s">
        <v>28</v>
      </c>
      <c r="J166" s="93" t="s">
        <v>28</v>
      </c>
      <c r="K166" s="93">
        <v>35.685499999999998</v>
      </c>
      <c r="L166" s="93" t="s">
        <v>28</v>
      </c>
      <c r="M166" s="93" t="s">
        <v>28</v>
      </c>
      <c r="N166" s="93">
        <v>95.0184</v>
      </c>
      <c r="O166" s="93">
        <v>11.1</v>
      </c>
      <c r="P166" s="93">
        <v>8.1099999999999905</v>
      </c>
      <c r="Q166" s="93">
        <v>138.5</v>
      </c>
      <c r="R166" s="93">
        <v>12.32</v>
      </c>
      <c r="S166" s="93">
        <v>1.37</v>
      </c>
      <c r="T166" s="93">
        <v>20.51</v>
      </c>
      <c r="U166" s="93">
        <v>21.87</v>
      </c>
      <c r="V166" s="93">
        <v>623.15</v>
      </c>
      <c r="W166" s="93">
        <v>15.52</v>
      </c>
      <c r="X166" s="93">
        <v>107.24</v>
      </c>
      <c r="Y166" s="93">
        <v>465.46</v>
      </c>
    </row>
    <row r="167" spans="1:25" x14ac:dyDescent="0.3">
      <c r="A167">
        <v>709</v>
      </c>
      <c r="B167" t="s">
        <v>25</v>
      </c>
      <c r="C167" t="s">
        <v>26</v>
      </c>
      <c r="D167" s="92">
        <v>36006</v>
      </c>
      <c r="E167" t="s">
        <v>27</v>
      </c>
      <c r="F167" s="93">
        <v>1.36</v>
      </c>
      <c r="G167" s="93">
        <v>3.4</v>
      </c>
      <c r="H167" s="93">
        <v>8.52</v>
      </c>
      <c r="I167" s="93" t="s">
        <v>28</v>
      </c>
      <c r="J167" s="93" t="s">
        <v>28</v>
      </c>
      <c r="K167" s="93">
        <v>35.2804</v>
      </c>
      <c r="L167" s="93" t="s">
        <v>28</v>
      </c>
      <c r="M167" s="93" t="s">
        <v>28</v>
      </c>
      <c r="N167" s="93">
        <v>95.231999999999999</v>
      </c>
      <c r="O167" s="93">
        <v>10.4</v>
      </c>
      <c r="P167" s="93">
        <v>8.31</v>
      </c>
      <c r="Q167" s="93">
        <v>5.76</v>
      </c>
      <c r="R167" s="93">
        <v>4.2699999999999898</v>
      </c>
      <c r="S167" s="93">
        <v>0.36</v>
      </c>
      <c r="T167" s="93">
        <v>1.44</v>
      </c>
      <c r="U167" s="93">
        <v>1.8</v>
      </c>
      <c r="V167" s="93">
        <v>98.33</v>
      </c>
      <c r="W167" s="93">
        <v>8.9700000000000006</v>
      </c>
      <c r="X167" s="93">
        <v>10.4499999999999</v>
      </c>
      <c r="Y167" s="93">
        <v>43.02</v>
      </c>
    </row>
    <row r="168" spans="1:25" x14ac:dyDescent="0.3">
      <c r="A168">
        <v>716</v>
      </c>
      <c r="B168" t="s">
        <v>29</v>
      </c>
      <c r="C168" t="s">
        <v>26</v>
      </c>
      <c r="D168" s="92">
        <v>36006</v>
      </c>
      <c r="E168" t="s">
        <v>27</v>
      </c>
      <c r="F168" s="93">
        <v>1.71</v>
      </c>
      <c r="G168" s="93">
        <v>2.8</v>
      </c>
      <c r="H168" s="93">
        <v>8.66</v>
      </c>
      <c r="I168" s="93" t="s">
        <v>28</v>
      </c>
      <c r="J168" s="93" t="s">
        <v>28</v>
      </c>
      <c r="K168" s="93">
        <v>35.193899999999999</v>
      </c>
      <c r="L168" s="93" t="s">
        <v>28</v>
      </c>
      <c r="M168" s="93" t="s">
        <v>28</v>
      </c>
      <c r="N168" s="93">
        <v>95.405000000000001</v>
      </c>
      <c r="O168" s="93">
        <v>9.8000000000000007</v>
      </c>
      <c r="P168" s="93">
        <v>8.2799999999999905</v>
      </c>
      <c r="Q168" s="93">
        <v>6.81</v>
      </c>
      <c r="R168" s="93">
        <v>2.2999999999999901</v>
      </c>
      <c r="S168" s="93">
        <v>0.27</v>
      </c>
      <c r="T168" s="93">
        <v>0.44</v>
      </c>
      <c r="U168" s="93">
        <v>0.71</v>
      </c>
      <c r="V168" s="93">
        <v>105.7</v>
      </c>
      <c r="W168" s="93">
        <v>5.13</v>
      </c>
      <c r="X168" s="93">
        <v>11.52</v>
      </c>
      <c r="Y168" s="93">
        <v>55.74</v>
      </c>
    </row>
    <row r="169" spans="1:25" x14ac:dyDescent="0.3">
      <c r="A169">
        <v>724</v>
      </c>
      <c r="B169" t="s">
        <v>30</v>
      </c>
      <c r="C169" t="s">
        <v>26</v>
      </c>
      <c r="D169" s="92">
        <v>36006</v>
      </c>
      <c r="E169" t="s">
        <v>27</v>
      </c>
      <c r="F169" s="93">
        <v>5.39</v>
      </c>
      <c r="G169" s="93">
        <v>0.3</v>
      </c>
      <c r="H169" s="93">
        <v>8.76</v>
      </c>
      <c r="I169" s="93" t="s">
        <v>28</v>
      </c>
      <c r="J169" s="93" t="s">
        <v>28</v>
      </c>
      <c r="K169" s="93">
        <v>34.339700000000001</v>
      </c>
      <c r="L169" s="93" t="s">
        <v>28</v>
      </c>
      <c r="M169" s="93" t="s">
        <v>28</v>
      </c>
      <c r="N169" s="93">
        <v>95.147999999999996</v>
      </c>
      <c r="O169" s="93">
        <v>9.4</v>
      </c>
      <c r="P169" s="93">
        <v>8.23</v>
      </c>
      <c r="Q169" s="93">
        <v>125</v>
      </c>
      <c r="R169" s="93">
        <v>9.09</v>
      </c>
      <c r="S169" s="93">
        <v>-0.13</v>
      </c>
      <c r="T169" s="93">
        <v>19.100000000000001</v>
      </c>
      <c r="U169" s="93">
        <v>18.97</v>
      </c>
      <c r="V169" s="93">
        <v>555.07000000000005</v>
      </c>
      <c r="W169" s="93">
        <v>10.07</v>
      </c>
      <c r="X169" s="93">
        <v>102.48</v>
      </c>
      <c r="Y169" s="93">
        <v>290.27999999999901</v>
      </c>
    </row>
    <row r="170" spans="1:25" x14ac:dyDescent="0.3">
      <c r="A170">
        <v>709</v>
      </c>
      <c r="B170" t="s">
        <v>25</v>
      </c>
      <c r="C170" t="s">
        <v>26</v>
      </c>
      <c r="D170" s="92">
        <v>36035</v>
      </c>
      <c r="E170" t="s">
        <v>27</v>
      </c>
      <c r="F170" s="93">
        <v>1.9</v>
      </c>
      <c r="G170" s="93">
        <v>2.2000000000000002</v>
      </c>
      <c r="H170" s="93">
        <v>8.52</v>
      </c>
      <c r="I170" s="93" t="s">
        <v>28</v>
      </c>
      <c r="J170" s="93" t="s">
        <v>28</v>
      </c>
      <c r="K170" s="93">
        <v>35.229999999999897</v>
      </c>
      <c r="L170" s="93" t="s">
        <v>28</v>
      </c>
      <c r="M170" s="93" t="s">
        <v>28</v>
      </c>
      <c r="N170" s="93">
        <v>99.372</v>
      </c>
      <c r="O170" s="93">
        <v>12.4</v>
      </c>
      <c r="P170" s="93">
        <v>8.33</v>
      </c>
      <c r="Q170" s="93">
        <v>9.4499999999999904</v>
      </c>
      <c r="R170" s="93">
        <v>4.05</v>
      </c>
      <c r="S170" s="93">
        <v>0.11</v>
      </c>
      <c r="T170" s="93">
        <v>1.29</v>
      </c>
      <c r="U170" s="93">
        <v>1.4</v>
      </c>
      <c r="V170" s="93">
        <v>129.88</v>
      </c>
      <c r="W170" s="93">
        <v>6.4</v>
      </c>
      <c r="X170" s="93">
        <v>23</v>
      </c>
      <c r="Y170" s="93">
        <v>41.95</v>
      </c>
    </row>
    <row r="171" spans="1:25" x14ac:dyDescent="0.3">
      <c r="A171">
        <v>716</v>
      </c>
      <c r="B171" t="s">
        <v>29</v>
      </c>
      <c r="C171" t="s">
        <v>26</v>
      </c>
      <c r="D171" s="92">
        <v>36035</v>
      </c>
      <c r="E171" t="s">
        <v>27</v>
      </c>
      <c r="F171" s="93">
        <v>1.37</v>
      </c>
      <c r="G171" s="93">
        <v>1.7</v>
      </c>
      <c r="H171" s="93">
        <v>8.4600000000000009</v>
      </c>
      <c r="I171" s="93" t="s">
        <v>28</v>
      </c>
      <c r="J171" s="93" t="s">
        <v>28</v>
      </c>
      <c r="K171" s="93">
        <v>35.120699999999999</v>
      </c>
      <c r="L171" s="93" t="s">
        <v>28</v>
      </c>
      <c r="M171" s="93" t="s">
        <v>28</v>
      </c>
      <c r="N171" s="93">
        <v>98.131</v>
      </c>
      <c r="O171" s="93">
        <v>12.2</v>
      </c>
      <c r="P171" s="93">
        <v>8.3000000000000007</v>
      </c>
      <c r="Q171" s="93">
        <v>10.25</v>
      </c>
      <c r="R171" s="93">
        <v>3.54</v>
      </c>
      <c r="S171" s="93">
        <v>-0.1</v>
      </c>
      <c r="T171" s="93">
        <v>0.64</v>
      </c>
      <c r="U171" s="93">
        <v>0.54</v>
      </c>
      <c r="V171" s="93">
        <v>104.84</v>
      </c>
      <c r="W171" s="93">
        <v>4.95</v>
      </c>
      <c r="X171" s="93">
        <v>12.03</v>
      </c>
      <c r="Y171" s="93">
        <v>88.64</v>
      </c>
    </row>
    <row r="172" spans="1:25" x14ac:dyDescent="0.3">
      <c r="A172">
        <v>724</v>
      </c>
      <c r="B172" t="s">
        <v>30</v>
      </c>
      <c r="C172" t="s">
        <v>26</v>
      </c>
      <c r="D172" s="92">
        <v>36035</v>
      </c>
      <c r="E172" t="s">
        <v>27</v>
      </c>
      <c r="F172" s="93">
        <v>5.58</v>
      </c>
      <c r="G172" s="93">
        <v>0.3</v>
      </c>
      <c r="H172" s="93">
        <v>8.4</v>
      </c>
      <c r="I172" s="93" t="s">
        <v>28</v>
      </c>
      <c r="J172" s="93" t="s">
        <v>28</v>
      </c>
      <c r="K172" s="93">
        <v>34.702399999999898</v>
      </c>
      <c r="L172" s="93" t="s">
        <v>28</v>
      </c>
      <c r="M172" s="93" t="s">
        <v>28</v>
      </c>
      <c r="N172" s="93">
        <v>96.599000000000004</v>
      </c>
      <c r="O172" s="93">
        <v>11.9</v>
      </c>
      <c r="P172" s="93">
        <v>8.2100000000000009</v>
      </c>
      <c r="Q172" s="93">
        <v>67.010000000000005</v>
      </c>
      <c r="R172" s="93">
        <v>4.34</v>
      </c>
      <c r="S172" s="93">
        <v>-0.44</v>
      </c>
      <c r="T172" s="93">
        <v>1.65</v>
      </c>
      <c r="U172" s="93">
        <v>1.22</v>
      </c>
      <c r="V172" s="93">
        <v>320.02999999999901</v>
      </c>
      <c r="W172" s="93">
        <v>6.87</v>
      </c>
      <c r="X172" s="93">
        <v>56.21</v>
      </c>
      <c r="Y172" s="93">
        <v>295.58</v>
      </c>
    </row>
    <row r="173" spans="1:25" x14ac:dyDescent="0.3">
      <c r="A173">
        <v>709</v>
      </c>
      <c r="B173" t="s">
        <v>25</v>
      </c>
      <c r="C173" t="s">
        <v>26</v>
      </c>
      <c r="D173" s="92">
        <v>36066</v>
      </c>
      <c r="E173" t="s">
        <v>27</v>
      </c>
      <c r="F173" s="93">
        <v>1.47</v>
      </c>
      <c r="G173" s="93">
        <v>1.4</v>
      </c>
      <c r="H173" s="93">
        <v>8.6999999999999904</v>
      </c>
      <c r="I173" s="93" t="s">
        <v>28</v>
      </c>
      <c r="J173" s="93" t="s">
        <v>28</v>
      </c>
      <c r="K173" s="93">
        <v>35.3461</v>
      </c>
      <c r="L173" s="93" t="s">
        <v>28</v>
      </c>
      <c r="M173" s="93" t="s">
        <v>28</v>
      </c>
      <c r="N173" s="93">
        <v>109.218</v>
      </c>
      <c r="O173" s="93">
        <v>16</v>
      </c>
      <c r="P173" s="93">
        <v>8.3800000000000008</v>
      </c>
      <c r="Q173" s="93">
        <v>9.33</v>
      </c>
      <c r="R173" s="93">
        <v>5.1100000000000003</v>
      </c>
      <c r="S173" s="93">
        <v>-0.06</v>
      </c>
      <c r="T173" s="93">
        <v>0.3</v>
      </c>
      <c r="U173" s="93">
        <v>0.25</v>
      </c>
      <c r="V173" s="93">
        <v>141.31</v>
      </c>
      <c r="W173" s="93">
        <v>8.49</v>
      </c>
      <c r="X173" s="93">
        <v>15.73</v>
      </c>
      <c r="Y173" s="93">
        <v>75.87</v>
      </c>
    </row>
    <row r="174" spans="1:25" x14ac:dyDescent="0.3">
      <c r="A174">
        <v>716</v>
      </c>
      <c r="B174" t="s">
        <v>29</v>
      </c>
      <c r="C174" t="s">
        <v>26</v>
      </c>
      <c r="D174" s="92">
        <v>36066</v>
      </c>
      <c r="E174" t="s">
        <v>27</v>
      </c>
      <c r="F174" s="93">
        <v>1.33</v>
      </c>
      <c r="G174" s="93">
        <v>2.2999999999999901</v>
      </c>
      <c r="H174" s="93">
        <v>8.44</v>
      </c>
      <c r="I174" s="93" t="s">
        <v>28</v>
      </c>
      <c r="J174" s="93" t="s">
        <v>28</v>
      </c>
      <c r="K174" s="93">
        <v>35.246499999999997</v>
      </c>
      <c r="L174" s="93" t="s">
        <v>28</v>
      </c>
      <c r="M174" s="93" t="s">
        <v>28</v>
      </c>
      <c r="N174" s="93">
        <v>105.935</v>
      </c>
      <c r="O174" s="93">
        <v>16</v>
      </c>
      <c r="P174" s="93">
        <v>8.34</v>
      </c>
      <c r="Q174" s="93">
        <v>7.53</v>
      </c>
      <c r="R174" s="93">
        <v>5.82</v>
      </c>
      <c r="S174" s="93">
        <v>0.05</v>
      </c>
      <c r="T174" s="93">
        <v>0.24</v>
      </c>
      <c r="U174" s="93">
        <v>0.28999999999999998</v>
      </c>
      <c r="V174" s="93">
        <v>118.63</v>
      </c>
      <c r="W174" s="93">
        <v>6.33</v>
      </c>
      <c r="X174" s="93">
        <v>10.94</v>
      </c>
      <c r="Y174" s="93">
        <v>85.04</v>
      </c>
    </row>
    <row r="175" spans="1:25" x14ac:dyDescent="0.3">
      <c r="A175">
        <v>724</v>
      </c>
      <c r="B175" t="s">
        <v>30</v>
      </c>
      <c r="C175" t="s">
        <v>26</v>
      </c>
      <c r="D175" s="92">
        <v>36066</v>
      </c>
      <c r="E175" t="s">
        <v>27</v>
      </c>
      <c r="F175" s="93">
        <v>2.31</v>
      </c>
      <c r="G175" s="93">
        <v>0.9</v>
      </c>
      <c r="H175" s="93">
        <v>8.43</v>
      </c>
      <c r="I175" s="93" t="s">
        <v>28</v>
      </c>
      <c r="J175" s="93" t="s">
        <v>28</v>
      </c>
      <c r="K175" s="93">
        <v>34.782200000000003</v>
      </c>
      <c r="L175" s="93" t="s">
        <v>28</v>
      </c>
      <c r="M175" s="93" t="s">
        <v>28</v>
      </c>
      <c r="N175" s="93">
        <v>104.23699999999999</v>
      </c>
      <c r="O175" s="93">
        <v>15.4</v>
      </c>
      <c r="P175" s="93">
        <v>8.23</v>
      </c>
      <c r="Q175" s="93">
        <v>22.86</v>
      </c>
      <c r="R175" s="93">
        <v>6.21</v>
      </c>
      <c r="S175" s="93">
        <v>0.47</v>
      </c>
      <c r="T175" s="93">
        <v>5.28</v>
      </c>
      <c r="U175" s="93">
        <v>5.75</v>
      </c>
      <c r="V175" s="93">
        <v>171</v>
      </c>
      <c r="W175" s="93">
        <v>6.16</v>
      </c>
      <c r="X175" s="93">
        <v>20.6</v>
      </c>
      <c r="Y175" s="93">
        <v>273.77</v>
      </c>
    </row>
    <row r="176" spans="1:25" x14ac:dyDescent="0.3">
      <c r="A176">
        <v>709</v>
      </c>
      <c r="B176" t="s">
        <v>25</v>
      </c>
      <c r="C176" t="s">
        <v>26</v>
      </c>
      <c r="D176" s="92">
        <v>36091</v>
      </c>
      <c r="E176" t="s">
        <v>27</v>
      </c>
      <c r="F176" s="93">
        <v>1.33</v>
      </c>
      <c r="G176" s="93">
        <v>3.2</v>
      </c>
      <c r="H176" s="93">
        <v>8.07</v>
      </c>
      <c r="I176" s="93" t="s">
        <v>28</v>
      </c>
      <c r="J176" s="93" t="s">
        <v>28</v>
      </c>
      <c r="K176" s="93">
        <v>35.335000000000001</v>
      </c>
      <c r="L176" s="93" t="s">
        <v>28</v>
      </c>
      <c r="M176" s="93" t="s">
        <v>28</v>
      </c>
      <c r="N176" s="93">
        <v>98.537999999999997</v>
      </c>
      <c r="O176" s="93">
        <v>14.6</v>
      </c>
      <c r="P176" s="93">
        <v>8.44</v>
      </c>
      <c r="Q176" s="93">
        <v>5.97</v>
      </c>
      <c r="R176" s="93">
        <v>3.29</v>
      </c>
      <c r="S176" s="93">
        <v>-0.05</v>
      </c>
      <c r="T176" s="93">
        <v>0.37</v>
      </c>
      <c r="U176" s="93">
        <v>0.32</v>
      </c>
      <c r="V176" s="93">
        <v>108.36</v>
      </c>
      <c r="W176" s="93">
        <v>11.01</v>
      </c>
      <c r="X176" s="93">
        <v>13.7</v>
      </c>
      <c r="Y176" s="93">
        <v>59</v>
      </c>
    </row>
    <row r="177" spans="1:25" x14ac:dyDescent="0.3">
      <c r="A177">
        <v>716</v>
      </c>
      <c r="B177" t="s">
        <v>29</v>
      </c>
      <c r="C177" t="s">
        <v>26</v>
      </c>
      <c r="D177" s="92">
        <v>36091</v>
      </c>
      <c r="E177" t="s">
        <v>27</v>
      </c>
      <c r="F177" s="93">
        <v>1.17</v>
      </c>
      <c r="G177" s="93">
        <v>4.8</v>
      </c>
      <c r="H177" s="93">
        <v>8.81</v>
      </c>
      <c r="I177" s="93" t="s">
        <v>28</v>
      </c>
      <c r="J177" s="93" t="s">
        <v>28</v>
      </c>
      <c r="K177" s="93">
        <v>35.1843</v>
      </c>
      <c r="L177" s="93" t="s">
        <v>28</v>
      </c>
      <c r="M177" s="93" t="s">
        <v>28</v>
      </c>
      <c r="N177" s="93">
        <v>108.06100000000001</v>
      </c>
      <c r="O177" s="93">
        <v>14.9</v>
      </c>
      <c r="P177" s="93">
        <v>8.34</v>
      </c>
      <c r="Q177" s="93">
        <v>5.56</v>
      </c>
      <c r="R177" s="93">
        <v>3.65</v>
      </c>
      <c r="S177" s="93">
        <v>-0.11</v>
      </c>
      <c r="T177" s="93">
        <v>0.32</v>
      </c>
      <c r="U177" s="93">
        <v>0.21</v>
      </c>
      <c r="V177" s="93">
        <v>100.75</v>
      </c>
      <c r="W177" s="93">
        <v>6.37</v>
      </c>
      <c r="X177" s="93">
        <v>5.25</v>
      </c>
      <c r="Y177" s="93">
        <v>72.48</v>
      </c>
    </row>
    <row r="178" spans="1:25" x14ac:dyDescent="0.3">
      <c r="A178">
        <v>724</v>
      </c>
      <c r="B178" t="s">
        <v>30</v>
      </c>
      <c r="C178" t="s">
        <v>26</v>
      </c>
      <c r="D178" s="92">
        <v>36091</v>
      </c>
      <c r="E178" t="s">
        <v>27</v>
      </c>
      <c r="F178" s="93">
        <v>7.3</v>
      </c>
      <c r="G178" s="93">
        <v>0.1</v>
      </c>
      <c r="H178" s="93">
        <v>8.7899999999999903</v>
      </c>
      <c r="I178" s="93" t="s">
        <v>28</v>
      </c>
      <c r="J178" s="93" t="s">
        <v>28</v>
      </c>
      <c r="K178" s="93">
        <v>33.8889</v>
      </c>
      <c r="L178" s="93" t="s">
        <v>28</v>
      </c>
      <c r="M178" s="93" t="s">
        <v>28</v>
      </c>
      <c r="N178" s="93">
        <v>105.88500000000001</v>
      </c>
      <c r="O178" s="93">
        <v>14.4</v>
      </c>
      <c r="P178" s="93">
        <v>8.27</v>
      </c>
      <c r="Q178" s="93">
        <v>198.67</v>
      </c>
      <c r="R178" s="93">
        <v>9.1199999999999903</v>
      </c>
      <c r="S178" s="93">
        <v>2.62</v>
      </c>
      <c r="T178" s="93">
        <v>22.78</v>
      </c>
      <c r="U178" s="93">
        <v>25.4</v>
      </c>
      <c r="V178" s="93">
        <v>870.35</v>
      </c>
      <c r="W178" s="93">
        <v>14.23</v>
      </c>
      <c r="X178" s="93">
        <v>151.26</v>
      </c>
      <c r="Y178" s="93">
        <v>613.96</v>
      </c>
    </row>
    <row r="179" spans="1:25" x14ac:dyDescent="0.3">
      <c r="A179">
        <v>709</v>
      </c>
      <c r="B179" t="s">
        <v>25</v>
      </c>
      <c r="C179" t="s">
        <v>26</v>
      </c>
      <c r="D179" s="92">
        <v>36119</v>
      </c>
      <c r="E179" t="s">
        <v>27</v>
      </c>
      <c r="F179" s="93">
        <v>2.4900000000000002</v>
      </c>
      <c r="G179" s="93">
        <v>1</v>
      </c>
      <c r="H179" s="93">
        <v>8.5399999999999903</v>
      </c>
      <c r="I179" s="93" t="s">
        <v>28</v>
      </c>
      <c r="J179" s="93" t="s">
        <v>28</v>
      </c>
      <c r="K179" s="93">
        <v>34.891800000000003</v>
      </c>
      <c r="L179" s="93" t="s">
        <v>28</v>
      </c>
      <c r="M179" s="93" t="s">
        <v>28</v>
      </c>
      <c r="N179" s="93">
        <v>110.303</v>
      </c>
      <c r="O179" s="93">
        <v>17.600000000000001</v>
      </c>
      <c r="P179" s="93">
        <v>8.3699999999999903</v>
      </c>
      <c r="Q179" s="93">
        <v>10.1199999999999</v>
      </c>
      <c r="R179" s="93">
        <v>7.36</v>
      </c>
      <c r="S179" s="93">
        <v>0.34</v>
      </c>
      <c r="T179" s="93">
        <v>0.88</v>
      </c>
      <c r="U179" s="93">
        <v>1.21</v>
      </c>
      <c r="V179" s="93">
        <v>154.9</v>
      </c>
      <c r="W179" s="93">
        <v>5</v>
      </c>
      <c r="X179" s="93">
        <v>11.54</v>
      </c>
      <c r="Y179" s="93">
        <v>174.76</v>
      </c>
    </row>
    <row r="180" spans="1:25" x14ac:dyDescent="0.3">
      <c r="A180">
        <v>716</v>
      </c>
      <c r="B180" t="s">
        <v>29</v>
      </c>
      <c r="C180" t="s">
        <v>26</v>
      </c>
      <c r="D180" s="92">
        <v>36119</v>
      </c>
      <c r="E180" t="s">
        <v>27</v>
      </c>
      <c r="F180" s="93">
        <v>1.97</v>
      </c>
      <c r="G180" s="93">
        <v>1.8</v>
      </c>
      <c r="H180" s="93">
        <v>9.19</v>
      </c>
      <c r="I180" s="93" t="s">
        <v>28</v>
      </c>
      <c r="J180" s="93" t="s">
        <v>28</v>
      </c>
      <c r="K180" s="93">
        <v>34.6783</v>
      </c>
      <c r="L180" s="93" t="s">
        <v>28</v>
      </c>
      <c r="M180" s="93" t="s">
        <v>28</v>
      </c>
      <c r="N180" s="93">
        <v>118.093</v>
      </c>
      <c r="O180" s="93">
        <v>17.399999999999899</v>
      </c>
      <c r="P180" s="93">
        <v>8.3800000000000008</v>
      </c>
      <c r="Q180" s="93">
        <v>4.6900000000000004</v>
      </c>
      <c r="R180" s="93">
        <v>7.79</v>
      </c>
      <c r="S180" s="93">
        <v>0.37</v>
      </c>
      <c r="T180" s="93">
        <v>1.1200000000000001</v>
      </c>
      <c r="U180" s="93">
        <v>1.49</v>
      </c>
      <c r="V180" s="93">
        <v>163.72</v>
      </c>
      <c r="W180" s="93">
        <v>4.88</v>
      </c>
      <c r="X180" s="93">
        <v>11.27</v>
      </c>
      <c r="Y180" s="93">
        <v>223.32</v>
      </c>
    </row>
    <row r="181" spans="1:25" x14ac:dyDescent="0.3">
      <c r="A181">
        <v>724</v>
      </c>
      <c r="B181" t="s">
        <v>30</v>
      </c>
      <c r="C181" t="s">
        <v>26</v>
      </c>
      <c r="D181" s="92">
        <v>36119</v>
      </c>
      <c r="E181" t="s">
        <v>27</v>
      </c>
      <c r="F181" s="93">
        <v>2.41</v>
      </c>
      <c r="G181" s="93">
        <v>1.1000000000000001</v>
      </c>
      <c r="H181" s="93">
        <v>8.24</v>
      </c>
      <c r="I181" s="93" t="s">
        <v>28</v>
      </c>
      <c r="J181" s="93" t="s">
        <v>28</v>
      </c>
      <c r="K181" s="93">
        <v>34.842799999999897</v>
      </c>
      <c r="L181" s="93" t="s">
        <v>28</v>
      </c>
      <c r="M181" s="93" t="s">
        <v>28</v>
      </c>
      <c r="N181" s="93">
        <v>106.18</v>
      </c>
      <c r="O181" s="93">
        <v>17.5</v>
      </c>
      <c r="P181" s="93">
        <v>8.42</v>
      </c>
      <c r="Q181" s="93">
        <v>8.8699999999999903</v>
      </c>
      <c r="R181" s="93">
        <v>6.03</v>
      </c>
      <c r="S181" s="93">
        <v>-0.03</v>
      </c>
      <c r="T181" s="93">
        <v>0.25</v>
      </c>
      <c r="U181" s="93">
        <v>0.22</v>
      </c>
      <c r="V181" s="93">
        <v>138.59</v>
      </c>
      <c r="W181" s="93">
        <v>4.8</v>
      </c>
      <c r="X181" s="93">
        <v>9.69</v>
      </c>
      <c r="Y181" s="93">
        <v>173.79</v>
      </c>
    </row>
    <row r="182" spans="1:25" x14ac:dyDescent="0.3">
      <c r="A182">
        <v>709</v>
      </c>
      <c r="B182" t="s">
        <v>25</v>
      </c>
      <c r="C182" t="s">
        <v>26</v>
      </c>
      <c r="D182" s="92">
        <v>36139</v>
      </c>
      <c r="E182" t="s">
        <v>27</v>
      </c>
      <c r="F182" s="93">
        <v>2.89</v>
      </c>
      <c r="G182" s="93">
        <v>1.2</v>
      </c>
      <c r="H182" s="93">
        <v>7.38</v>
      </c>
      <c r="I182" s="93" t="s">
        <v>28</v>
      </c>
      <c r="J182" s="93" t="s">
        <v>28</v>
      </c>
      <c r="K182" s="93">
        <v>35.132300000000001</v>
      </c>
      <c r="L182" s="93" t="s">
        <v>28</v>
      </c>
      <c r="M182" s="93" t="s">
        <v>28</v>
      </c>
      <c r="N182" s="93">
        <v>96.881</v>
      </c>
      <c r="O182" s="93">
        <v>18.399999999999899</v>
      </c>
      <c r="P182" s="93">
        <v>8.3800000000000008</v>
      </c>
      <c r="Q182" s="93">
        <v>17.04</v>
      </c>
      <c r="R182" s="93">
        <v>7.86</v>
      </c>
      <c r="S182" s="93">
        <v>0.18</v>
      </c>
      <c r="T182" s="93">
        <v>1.65</v>
      </c>
      <c r="U182" s="93">
        <v>1.83</v>
      </c>
      <c r="V182" s="93">
        <v>181.55</v>
      </c>
      <c r="W182" s="93">
        <v>5.94</v>
      </c>
      <c r="X182" s="93">
        <v>21.829999999999899</v>
      </c>
      <c r="Y182" s="93">
        <v>141.96</v>
      </c>
    </row>
    <row r="183" spans="1:25" x14ac:dyDescent="0.3">
      <c r="A183">
        <v>716</v>
      </c>
      <c r="B183" t="s">
        <v>29</v>
      </c>
      <c r="C183" t="s">
        <v>26</v>
      </c>
      <c r="D183" s="92">
        <v>36139</v>
      </c>
      <c r="E183" t="s">
        <v>27</v>
      </c>
      <c r="F183" s="93">
        <v>2.5299999999999998</v>
      </c>
      <c r="G183" s="93">
        <v>1.6</v>
      </c>
      <c r="H183" s="93">
        <v>7.04</v>
      </c>
      <c r="I183" s="93" t="s">
        <v>28</v>
      </c>
      <c r="J183" s="93" t="s">
        <v>28</v>
      </c>
      <c r="K183" s="93">
        <v>34.819800000000001</v>
      </c>
      <c r="L183" s="93" t="s">
        <v>28</v>
      </c>
      <c r="M183" s="93" t="s">
        <v>28</v>
      </c>
      <c r="N183" s="93">
        <v>95.623999999999995</v>
      </c>
      <c r="O183" s="93">
        <v>20.3</v>
      </c>
      <c r="P183" s="93">
        <v>8.3000000000000007</v>
      </c>
      <c r="Q183" s="93">
        <v>18.07</v>
      </c>
      <c r="R183" s="93">
        <v>7.44</v>
      </c>
      <c r="S183" s="93">
        <v>-0.18</v>
      </c>
      <c r="T183" s="93">
        <v>0.66</v>
      </c>
      <c r="U183" s="93">
        <v>0.48</v>
      </c>
      <c r="V183" s="93">
        <v>177.95</v>
      </c>
      <c r="W183" s="93">
        <v>4.33</v>
      </c>
      <c r="X183" s="93">
        <v>9.85</v>
      </c>
      <c r="Y183" s="93">
        <v>339.69</v>
      </c>
    </row>
    <row r="184" spans="1:25" x14ac:dyDescent="0.3">
      <c r="A184">
        <v>724</v>
      </c>
      <c r="B184" t="s">
        <v>30</v>
      </c>
      <c r="C184" t="s">
        <v>26</v>
      </c>
      <c r="D184" s="92">
        <v>36139</v>
      </c>
      <c r="E184" t="s">
        <v>27</v>
      </c>
      <c r="F184" s="93">
        <v>5.42</v>
      </c>
      <c r="G184" s="93">
        <v>0.5</v>
      </c>
      <c r="H184" s="93">
        <v>6.93</v>
      </c>
      <c r="I184" s="93" t="s">
        <v>28</v>
      </c>
      <c r="J184" s="93" t="s">
        <v>28</v>
      </c>
      <c r="K184" s="93">
        <v>35.018500000000003</v>
      </c>
      <c r="L184" s="93" t="s">
        <v>28</v>
      </c>
      <c r="M184" s="93" t="s">
        <v>28</v>
      </c>
      <c r="N184" s="93">
        <v>93.501999999999995</v>
      </c>
      <c r="O184" s="93">
        <v>19.899999999999899</v>
      </c>
      <c r="P184" s="93">
        <v>8.19</v>
      </c>
      <c r="Q184" s="93">
        <v>55.28</v>
      </c>
      <c r="R184" s="93">
        <v>7.85</v>
      </c>
      <c r="S184" s="93">
        <v>-0.27</v>
      </c>
      <c r="T184" s="93">
        <v>2.3199999999999998</v>
      </c>
      <c r="U184" s="93">
        <v>2.06</v>
      </c>
      <c r="V184" s="93">
        <v>272.42</v>
      </c>
      <c r="W184" s="93">
        <v>7.09</v>
      </c>
      <c r="X184" s="93">
        <v>31.96</v>
      </c>
      <c r="Y184" s="93">
        <v>521.49</v>
      </c>
    </row>
    <row r="185" spans="1:25" x14ac:dyDescent="0.3">
      <c r="A185">
        <v>709</v>
      </c>
      <c r="B185" t="s">
        <v>25</v>
      </c>
      <c r="C185" t="s">
        <v>26</v>
      </c>
      <c r="D185" s="92">
        <v>36190</v>
      </c>
      <c r="E185" t="s">
        <v>27</v>
      </c>
      <c r="F185" s="93">
        <v>3.37</v>
      </c>
      <c r="G185" s="93">
        <v>0.7</v>
      </c>
      <c r="H185" s="93">
        <v>8.1300000000000008</v>
      </c>
      <c r="I185" s="93" t="s">
        <v>28</v>
      </c>
      <c r="J185" s="93" t="s">
        <v>28</v>
      </c>
      <c r="K185" s="93">
        <v>35.92</v>
      </c>
      <c r="L185" s="93" t="s">
        <v>28</v>
      </c>
      <c r="M185" s="93" t="s">
        <v>28</v>
      </c>
      <c r="N185" s="93">
        <v>112</v>
      </c>
      <c r="O185" s="93">
        <v>20.7</v>
      </c>
      <c r="P185" s="93">
        <v>8.4700000000000006</v>
      </c>
      <c r="Q185" s="93">
        <v>13.01</v>
      </c>
      <c r="R185" s="93">
        <v>4.57</v>
      </c>
      <c r="S185" s="93">
        <v>-0.3</v>
      </c>
      <c r="T185" s="93">
        <v>0.44</v>
      </c>
      <c r="U185" s="93">
        <v>0.14000000000000001</v>
      </c>
      <c r="V185" s="93">
        <v>220.6</v>
      </c>
      <c r="W185" s="93">
        <v>5.0199999999999996</v>
      </c>
      <c r="X185" s="93">
        <v>19.37</v>
      </c>
      <c r="Y185" s="93">
        <v>127.4</v>
      </c>
    </row>
    <row r="186" spans="1:25" x14ac:dyDescent="0.3">
      <c r="A186">
        <v>716</v>
      </c>
      <c r="B186" t="s">
        <v>29</v>
      </c>
      <c r="C186" t="s">
        <v>26</v>
      </c>
      <c r="D186" s="92">
        <v>36190</v>
      </c>
      <c r="E186" t="s">
        <v>27</v>
      </c>
      <c r="F186" s="93">
        <v>4.34</v>
      </c>
      <c r="G186" s="93">
        <v>0.55000000000000004</v>
      </c>
      <c r="H186" s="93">
        <v>7.33</v>
      </c>
      <c r="I186" s="93" t="s">
        <v>28</v>
      </c>
      <c r="J186" s="93" t="s">
        <v>28</v>
      </c>
      <c r="K186" s="93">
        <v>35.79</v>
      </c>
      <c r="L186" s="93" t="s">
        <v>28</v>
      </c>
      <c r="M186" s="93" t="s">
        <v>28</v>
      </c>
      <c r="N186" s="93">
        <v>102.3</v>
      </c>
      <c r="O186" s="93">
        <v>21.5</v>
      </c>
      <c r="P186" s="93">
        <v>8.3699999999999903</v>
      </c>
      <c r="Q186" s="93">
        <v>34.71</v>
      </c>
      <c r="R186" s="93">
        <v>15.04</v>
      </c>
      <c r="S186" s="93">
        <v>2.31</v>
      </c>
      <c r="T186" s="93">
        <v>7.66</v>
      </c>
      <c r="U186" s="93">
        <v>9.9700000000000006</v>
      </c>
      <c r="V186" s="93">
        <v>313</v>
      </c>
      <c r="W186" s="93">
        <v>8.2100000000000009</v>
      </c>
      <c r="X186" s="93">
        <v>28.24</v>
      </c>
      <c r="Y186" s="93">
        <v>351.7</v>
      </c>
    </row>
    <row r="187" spans="1:25" x14ac:dyDescent="0.3">
      <c r="A187">
        <v>724</v>
      </c>
      <c r="B187" t="s">
        <v>30</v>
      </c>
      <c r="C187" t="s">
        <v>26</v>
      </c>
      <c r="D187" s="92">
        <v>36190</v>
      </c>
      <c r="E187" t="s">
        <v>27</v>
      </c>
      <c r="F187" s="93">
        <v>4.05</v>
      </c>
      <c r="G187" s="93">
        <v>0.45</v>
      </c>
      <c r="H187" s="93">
        <v>7.56</v>
      </c>
      <c r="I187" s="93" t="s">
        <v>28</v>
      </c>
      <c r="J187" s="93" t="s">
        <v>28</v>
      </c>
      <c r="K187" s="93">
        <v>36.130000000000003</v>
      </c>
      <c r="L187" s="93" t="s">
        <v>28</v>
      </c>
      <c r="M187" s="93" t="s">
        <v>28</v>
      </c>
      <c r="N187" s="93">
        <v>105.6</v>
      </c>
      <c r="O187" s="93">
        <v>21.399999999999899</v>
      </c>
      <c r="P187" s="93">
        <v>8.4</v>
      </c>
      <c r="Q187" s="93">
        <v>39.049999999999898</v>
      </c>
      <c r="R187" s="93">
        <v>6.24</v>
      </c>
      <c r="S187" s="93">
        <v>0.04</v>
      </c>
      <c r="T187" s="93">
        <v>0.33</v>
      </c>
      <c r="U187" s="93">
        <v>0.37</v>
      </c>
      <c r="V187" s="93">
        <v>305</v>
      </c>
      <c r="W187" s="93">
        <v>8.75</v>
      </c>
      <c r="X187" s="93">
        <v>37.909999999999897</v>
      </c>
      <c r="Y187" s="93">
        <v>348.5</v>
      </c>
    </row>
    <row r="188" spans="1:25" x14ac:dyDescent="0.3">
      <c r="A188">
        <v>709</v>
      </c>
      <c r="B188" t="s">
        <v>25</v>
      </c>
      <c r="C188" t="s">
        <v>26</v>
      </c>
      <c r="D188" s="92">
        <v>36213</v>
      </c>
      <c r="E188" t="s">
        <v>27</v>
      </c>
      <c r="F188" s="93">
        <v>2.2400000000000002</v>
      </c>
      <c r="G188" s="93">
        <v>1.8</v>
      </c>
      <c r="H188" s="93">
        <v>7.08</v>
      </c>
      <c r="I188" s="93" t="s">
        <v>28</v>
      </c>
      <c r="J188" s="93" t="s">
        <v>28</v>
      </c>
      <c r="K188" s="93">
        <v>35.69</v>
      </c>
      <c r="L188" s="93" t="s">
        <v>28</v>
      </c>
      <c r="M188" s="93" t="s">
        <v>28</v>
      </c>
      <c r="N188" s="93">
        <v>96.76</v>
      </c>
      <c r="O188" s="93">
        <v>20.399999999999899</v>
      </c>
      <c r="P188" s="93">
        <v>8.5</v>
      </c>
      <c r="Q188" s="93">
        <v>12.45</v>
      </c>
      <c r="R188" s="93">
        <v>8.41</v>
      </c>
      <c r="S188" s="93">
        <v>0.16</v>
      </c>
      <c r="T188" s="93">
        <v>2.0499999999999901</v>
      </c>
      <c r="U188" s="93">
        <v>2.21</v>
      </c>
      <c r="V188" s="93">
        <v>140.4</v>
      </c>
      <c r="W188" s="93">
        <v>10.84</v>
      </c>
      <c r="X188" s="93">
        <v>16.07</v>
      </c>
      <c r="Y188" s="93">
        <v>42.78</v>
      </c>
    </row>
    <row r="189" spans="1:25" x14ac:dyDescent="0.3">
      <c r="A189">
        <v>716</v>
      </c>
      <c r="B189" t="s">
        <v>29</v>
      </c>
      <c r="C189" t="s">
        <v>26</v>
      </c>
      <c r="D189" s="92">
        <v>36213</v>
      </c>
      <c r="E189" t="s">
        <v>27</v>
      </c>
      <c r="F189" s="93">
        <v>3.03</v>
      </c>
      <c r="G189" s="93">
        <v>1.85</v>
      </c>
      <c r="H189" s="93">
        <v>6.72</v>
      </c>
      <c r="I189" s="93" t="s">
        <v>28</v>
      </c>
      <c r="J189" s="93" t="s">
        <v>28</v>
      </c>
      <c r="K189" s="93">
        <v>36.04</v>
      </c>
      <c r="L189" s="93" t="s">
        <v>28</v>
      </c>
      <c r="M189" s="93" t="s">
        <v>28</v>
      </c>
      <c r="N189" s="93">
        <v>92.93</v>
      </c>
      <c r="O189" s="93">
        <v>20.899999999999899</v>
      </c>
      <c r="P189" s="93">
        <v>8.35</v>
      </c>
      <c r="Q189" s="93">
        <v>7</v>
      </c>
      <c r="R189" s="93">
        <v>8.74</v>
      </c>
      <c r="S189" s="93">
        <v>0.08</v>
      </c>
      <c r="T189" s="93">
        <v>1.9</v>
      </c>
      <c r="U189" s="93">
        <v>1.98</v>
      </c>
      <c r="V189" s="93">
        <v>184.2</v>
      </c>
      <c r="W189" s="93">
        <v>6.24</v>
      </c>
      <c r="X189" s="93">
        <v>9.3800000000000008</v>
      </c>
      <c r="Y189" s="93">
        <v>223.4</v>
      </c>
    </row>
    <row r="190" spans="1:25" x14ac:dyDescent="0.3">
      <c r="A190">
        <v>724</v>
      </c>
      <c r="B190" t="s">
        <v>30</v>
      </c>
      <c r="C190" t="s">
        <v>26</v>
      </c>
      <c r="D190" s="92">
        <v>36213</v>
      </c>
      <c r="E190" t="s">
        <v>27</v>
      </c>
      <c r="F190" s="93">
        <v>5.48</v>
      </c>
      <c r="G190" s="93">
        <v>0.35</v>
      </c>
      <c r="H190" s="93">
        <v>6.64</v>
      </c>
      <c r="I190" s="93" t="s">
        <v>28</v>
      </c>
      <c r="J190" s="93" t="s">
        <v>28</v>
      </c>
      <c r="K190" s="93">
        <v>36.299999999999898</v>
      </c>
      <c r="L190" s="93" t="s">
        <v>28</v>
      </c>
      <c r="M190" s="93" t="s">
        <v>28</v>
      </c>
      <c r="N190" s="93">
        <v>93.18</v>
      </c>
      <c r="O190" s="93">
        <v>21.6</v>
      </c>
      <c r="P190" s="93">
        <v>8.3699999999999903</v>
      </c>
      <c r="Q190" s="93">
        <v>47.1</v>
      </c>
      <c r="R190" s="93">
        <v>10.5</v>
      </c>
      <c r="S190" s="93">
        <v>1.33</v>
      </c>
      <c r="T190" s="93">
        <v>11.07</v>
      </c>
      <c r="U190" s="93">
        <v>12.4</v>
      </c>
      <c r="V190" s="93">
        <v>456.9</v>
      </c>
      <c r="W190" s="93">
        <v>11.33</v>
      </c>
      <c r="X190" s="93">
        <v>63.41</v>
      </c>
      <c r="Y190" s="93">
        <v>658.3</v>
      </c>
    </row>
    <row r="191" spans="1:25" x14ac:dyDescent="0.3">
      <c r="A191">
        <v>709</v>
      </c>
      <c r="B191" t="s">
        <v>25</v>
      </c>
      <c r="C191" t="s">
        <v>26</v>
      </c>
      <c r="D191" s="92">
        <v>36248</v>
      </c>
      <c r="E191" t="s">
        <v>27</v>
      </c>
      <c r="F191" s="93">
        <v>2.2400000000000002</v>
      </c>
      <c r="G191" s="93">
        <v>0.8</v>
      </c>
      <c r="H191" s="93">
        <v>7.95</v>
      </c>
      <c r="I191" s="93" t="s">
        <v>28</v>
      </c>
      <c r="J191" s="93" t="s">
        <v>28</v>
      </c>
      <c r="K191" s="93">
        <v>35.94</v>
      </c>
      <c r="L191" s="93" t="s">
        <v>28</v>
      </c>
      <c r="M191" s="93" t="s">
        <v>28</v>
      </c>
      <c r="N191" s="93">
        <v>101.4</v>
      </c>
      <c r="O191" s="93">
        <v>16.600000000000001</v>
      </c>
      <c r="P191" s="93">
        <v>8.5299999999999905</v>
      </c>
      <c r="Q191" s="93">
        <v>21.88</v>
      </c>
      <c r="R191" s="93">
        <v>8.24</v>
      </c>
      <c r="S191" s="93">
        <v>0.53</v>
      </c>
      <c r="T191" s="93">
        <v>1.45</v>
      </c>
      <c r="U191" s="93">
        <v>1.98</v>
      </c>
      <c r="V191" s="93">
        <v>182.2</v>
      </c>
      <c r="W191" s="93">
        <v>8.6099999999999905</v>
      </c>
      <c r="X191" s="93">
        <v>19.73</v>
      </c>
      <c r="Y191" s="93">
        <v>92.75</v>
      </c>
    </row>
    <row r="192" spans="1:25" x14ac:dyDescent="0.3">
      <c r="A192">
        <v>716</v>
      </c>
      <c r="B192" t="s">
        <v>29</v>
      </c>
      <c r="C192" t="s">
        <v>26</v>
      </c>
      <c r="D192" s="92">
        <v>36248</v>
      </c>
      <c r="E192" t="s">
        <v>27</v>
      </c>
      <c r="F192" s="93">
        <v>2.02</v>
      </c>
      <c r="G192" s="93">
        <v>0.85</v>
      </c>
      <c r="H192" s="93">
        <v>7.81</v>
      </c>
      <c r="I192" s="93" t="s">
        <v>28</v>
      </c>
      <c r="J192" s="93" t="s">
        <v>28</v>
      </c>
      <c r="K192" s="93">
        <v>36.35</v>
      </c>
      <c r="L192" s="93" t="s">
        <v>28</v>
      </c>
      <c r="M192" s="93" t="s">
        <v>28</v>
      </c>
      <c r="N192" s="93">
        <v>102</v>
      </c>
      <c r="O192" s="93">
        <v>17.7</v>
      </c>
      <c r="P192" s="93">
        <v>8.4</v>
      </c>
      <c r="Q192" s="93">
        <v>33.82</v>
      </c>
      <c r="R192" s="93">
        <v>8.9</v>
      </c>
      <c r="S192" s="93">
        <v>0.56000000000000005</v>
      </c>
      <c r="T192" s="93">
        <v>3.22</v>
      </c>
      <c r="U192" s="93">
        <v>3.78</v>
      </c>
      <c r="V192" s="93">
        <v>209.2</v>
      </c>
      <c r="W192" s="93">
        <v>5.5</v>
      </c>
      <c r="X192" s="93">
        <v>16.399999999999899</v>
      </c>
      <c r="Y192" s="93">
        <v>281.7</v>
      </c>
    </row>
    <row r="193" spans="1:25" x14ac:dyDescent="0.3">
      <c r="A193">
        <v>724</v>
      </c>
      <c r="B193" t="s">
        <v>30</v>
      </c>
      <c r="C193" t="s">
        <v>26</v>
      </c>
      <c r="D193" s="92">
        <v>36248</v>
      </c>
      <c r="E193" t="s">
        <v>27</v>
      </c>
      <c r="F193" s="93">
        <v>5.0199999999999996</v>
      </c>
      <c r="G193" s="93">
        <v>0.3</v>
      </c>
      <c r="H193" s="93">
        <v>7.44</v>
      </c>
      <c r="I193" s="93" t="s">
        <v>28</v>
      </c>
      <c r="J193" s="93" t="s">
        <v>28</v>
      </c>
      <c r="K193" s="93">
        <v>36.68</v>
      </c>
      <c r="L193" s="93" t="s">
        <v>28</v>
      </c>
      <c r="M193" s="93" t="s">
        <v>28</v>
      </c>
      <c r="N193" s="93">
        <v>96.2</v>
      </c>
      <c r="O193" s="93">
        <v>17.100000000000001</v>
      </c>
      <c r="P193" s="93">
        <v>8.41</v>
      </c>
      <c r="Q193" s="93">
        <v>74.84</v>
      </c>
      <c r="R193" s="93">
        <v>15.73</v>
      </c>
      <c r="S193" s="93">
        <v>2.27</v>
      </c>
      <c r="T193" s="93">
        <v>16.82</v>
      </c>
      <c r="U193" s="93">
        <v>19.09</v>
      </c>
      <c r="V193" s="93">
        <v>414</v>
      </c>
      <c r="W193" s="93">
        <v>11.15</v>
      </c>
      <c r="X193" s="93">
        <v>60.81</v>
      </c>
      <c r="Y193" s="93">
        <v>695.1</v>
      </c>
    </row>
    <row r="194" spans="1:25" x14ac:dyDescent="0.3">
      <c r="A194">
        <v>709</v>
      </c>
      <c r="B194" t="s">
        <v>25</v>
      </c>
      <c r="C194" t="s">
        <v>26</v>
      </c>
      <c r="D194" s="92">
        <v>36272</v>
      </c>
      <c r="E194" t="s">
        <v>27</v>
      </c>
      <c r="F194" s="93">
        <v>2.25</v>
      </c>
      <c r="G194" s="93">
        <v>1.25</v>
      </c>
      <c r="H194" s="93">
        <v>7.62</v>
      </c>
      <c r="I194" s="93" t="s">
        <v>28</v>
      </c>
      <c r="J194" s="93" t="s">
        <v>28</v>
      </c>
      <c r="K194" s="93">
        <v>36.03</v>
      </c>
      <c r="L194" s="93" t="s">
        <v>28</v>
      </c>
      <c r="M194" s="93" t="s">
        <v>28</v>
      </c>
      <c r="N194" s="93">
        <v>95.93</v>
      </c>
      <c r="O194" s="93">
        <v>15.9</v>
      </c>
      <c r="P194" s="93">
        <v>7.7</v>
      </c>
      <c r="Q194" s="93">
        <v>21.53</v>
      </c>
      <c r="R194" s="93">
        <v>10.94</v>
      </c>
      <c r="S194" s="93">
        <v>0.54</v>
      </c>
      <c r="T194" s="93">
        <v>5.6</v>
      </c>
      <c r="U194" s="93">
        <v>6.14</v>
      </c>
      <c r="V194" s="93">
        <v>172.3</v>
      </c>
      <c r="W194" s="93">
        <v>10.75</v>
      </c>
      <c r="X194" s="93">
        <v>18.7</v>
      </c>
      <c r="Y194" s="93">
        <v>93.15</v>
      </c>
    </row>
    <row r="195" spans="1:25" x14ac:dyDescent="0.3">
      <c r="A195">
        <v>716</v>
      </c>
      <c r="B195" t="s">
        <v>29</v>
      </c>
      <c r="C195" t="s">
        <v>26</v>
      </c>
      <c r="D195" s="92">
        <v>36272</v>
      </c>
      <c r="E195" t="s">
        <v>27</v>
      </c>
      <c r="F195" s="93">
        <v>1.95</v>
      </c>
      <c r="G195" s="93">
        <v>0.9</v>
      </c>
      <c r="H195" s="93">
        <v>7.52</v>
      </c>
      <c r="I195" s="93" t="s">
        <v>28</v>
      </c>
      <c r="J195" s="93" t="s">
        <v>28</v>
      </c>
      <c r="K195" s="93">
        <v>36.01</v>
      </c>
      <c r="L195" s="93" t="s">
        <v>28</v>
      </c>
      <c r="M195" s="93" t="s">
        <v>28</v>
      </c>
      <c r="N195" s="93">
        <v>92.17</v>
      </c>
      <c r="O195" s="93">
        <v>14.6</v>
      </c>
      <c r="P195" s="93">
        <v>7.63</v>
      </c>
      <c r="Q195" s="93">
        <v>31.43</v>
      </c>
      <c r="R195" s="93">
        <v>6.34</v>
      </c>
      <c r="S195" s="93">
        <v>-0.27</v>
      </c>
      <c r="T195" s="93">
        <v>2.2400000000000002</v>
      </c>
      <c r="U195" s="93">
        <v>1.97</v>
      </c>
      <c r="V195" s="93">
        <v>184.8</v>
      </c>
      <c r="W195" s="93">
        <v>4.78</v>
      </c>
      <c r="X195" s="93">
        <v>8.34</v>
      </c>
      <c r="Y195" s="93">
        <v>301.89999999999998</v>
      </c>
    </row>
    <row r="196" spans="1:25" x14ac:dyDescent="0.3">
      <c r="A196">
        <v>724</v>
      </c>
      <c r="B196" t="s">
        <v>30</v>
      </c>
      <c r="C196" t="s">
        <v>26</v>
      </c>
      <c r="D196" s="92">
        <v>36272</v>
      </c>
      <c r="E196" t="s">
        <v>27</v>
      </c>
      <c r="F196" s="93">
        <v>3.58</v>
      </c>
      <c r="G196" s="93">
        <v>0.45</v>
      </c>
      <c r="H196" s="93">
        <v>7.61</v>
      </c>
      <c r="I196" s="93" t="s">
        <v>28</v>
      </c>
      <c r="J196" s="93" t="s">
        <v>28</v>
      </c>
      <c r="K196" s="93">
        <v>36.22</v>
      </c>
      <c r="L196" s="93" t="s">
        <v>28</v>
      </c>
      <c r="M196" s="93" t="s">
        <v>28</v>
      </c>
      <c r="N196" s="93">
        <v>93.05</v>
      </c>
      <c r="O196" s="93">
        <v>14.4</v>
      </c>
      <c r="P196" s="93">
        <v>7.64</v>
      </c>
      <c r="Q196" s="93">
        <v>43.06</v>
      </c>
      <c r="R196" s="93">
        <v>12.05</v>
      </c>
      <c r="S196" s="93">
        <v>0.34</v>
      </c>
      <c r="T196" s="93">
        <v>10.58</v>
      </c>
      <c r="U196" s="93">
        <v>10.92</v>
      </c>
      <c r="V196" s="93">
        <v>297.5</v>
      </c>
      <c r="W196" s="93">
        <v>9.59</v>
      </c>
      <c r="X196" s="93">
        <v>31.38</v>
      </c>
      <c r="Y196" s="93">
        <v>654.20000000000005</v>
      </c>
    </row>
    <row r="197" spans="1:25" x14ac:dyDescent="0.3">
      <c r="A197">
        <v>709</v>
      </c>
      <c r="B197" t="s">
        <v>25</v>
      </c>
      <c r="C197" t="s">
        <v>26</v>
      </c>
      <c r="D197" s="92">
        <v>36291</v>
      </c>
      <c r="E197" t="s">
        <v>27</v>
      </c>
      <c r="F197" s="93">
        <v>1.1399999999999899</v>
      </c>
      <c r="G197" s="93">
        <v>2.8</v>
      </c>
      <c r="H197" s="93">
        <v>7.78</v>
      </c>
      <c r="I197" s="93" t="s">
        <v>28</v>
      </c>
      <c r="J197" s="93" t="s">
        <v>28</v>
      </c>
      <c r="K197" s="93">
        <v>35.97</v>
      </c>
      <c r="L197" s="93" t="s">
        <v>28</v>
      </c>
      <c r="M197" s="93" t="s">
        <v>28</v>
      </c>
      <c r="N197" s="93">
        <v>95.7</v>
      </c>
      <c r="O197" s="93">
        <v>14.8</v>
      </c>
      <c r="P197" s="93">
        <v>7.68</v>
      </c>
      <c r="Q197" s="93">
        <v>5.4</v>
      </c>
      <c r="R197" s="93">
        <v>5.36</v>
      </c>
      <c r="S197" s="93">
        <v>0.06</v>
      </c>
      <c r="T197" s="93">
        <v>3.03</v>
      </c>
      <c r="U197" s="93">
        <v>3.1</v>
      </c>
      <c r="V197" s="93">
        <v>119.8</v>
      </c>
      <c r="W197" s="93">
        <v>8.52</v>
      </c>
      <c r="X197" s="93">
        <v>8.6199999999999903</v>
      </c>
      <c r="Y197" s="93">
        <v>74.349999999999895</v>
      </c>
    </row>
    <row r="198" spans="1:25" x14ac:dyDescent="0.3">
      <c r="A198">
        <v>716</v>
      </c>
      <c r="B198" t="s">
        <v>29</v>
      </c>
      <c r="C198" t="s">
        <v>26</v>
      </c>
      <c r="D198" s="92">
        <v>36291</v>
      </c>
      <c r="E198" t="s">
        <v>27</v>
      </c>
      <c r="F198" s="93">
        <v>2.4300000000000002</v>
      </c>
      <c r="G198" s="93">
        <v>1.5</v>
      </c>
      <c r="H198" s="93">
        <v>7.58</v>
      </c>
      <c r="I198" s="93" t="s">
        <v>28</v>
      </c>
      <c r="J198" s="93" t="s">
        <v>28</v>
      </c>
      <c r="K198" s="93">
        <v>36.22</v>
      </c>
      <c r="L198" s="93" t="s">
        <v>28</v>
      </c>
      <c r="M198" s="93" t="s">
        <v>28</v>
      </c>
      <c r="N198" s="93">
        <v>92.13</v>
      </c>
      <c r="O198" s="93">
        <v>14.1</v>
      </c>
      <c r="P198" s="93">
        <v>7.65</v>
      </c>
      <c r="Q198" s="93">
        <v>8.27</v>
      </c>
      <c r="R198" s="93">
        <v>4.79</v>
      </c>
      <c r="S198" s="93">
        <v>-0.26</v>
      </c>
      <c r="T198" s="93">
        <v>1.1200000000000001</v>
      </c>
      <c r="U198" s="93">
        <v>0.86</v>
      </c>
      <c r="V198" s="93">
        <v>166.3</v>
      </c>
      <c r="W198" s="93">
        <v>4.3499999999999899</v>
      </c>
      <c r="X198" s="93">
        <v>6.48</v>
      </c>
      <c r="Y198" s="93">
        <v>190.5</v>
      </c>
    </row>
    <row r="199" spans="1:25" x14ac:dyDescent="0.3">
      <c r="A199">
        <v>724</v>
      </c>
      <c r="B199" t="s">
        <v>30</v>
      </c>
      <c r="C199" t="s">
        <v>26</v>
      </c>
      <c r="D199" s="92">
        <v>36291</v>
      </c>
      <c r="E199" t="s">
        <v>27</v>
      </c>
      <c r="F199" s="93">
        <v>2.27</v>
      </c>
      <c r="G199" s="93">
        <v>0.9</v>
      </c>
      <c r="H199" s="93">
        <v>7.67</v>
      </c>
      <c r="I199" s="93" t="s">
        <v>28</v>
      </c>
      <c r="J199" s="93" t="s">
        <v>28</v>
      </c>
      <c r="K199" s="93">
        <v>36.159999999999897</v>
      </c>
      <c r="L199" s="93" t="s">
        <v>28</v>
      </c>
      <c r="M199" s="93" t="s">
        <v>28</v>
      </c>
      <c r="N199" s="93">
        <v>92.99</v>
      </c>
      <c r="O199" s="93">
        <v>14</v>
      </c>
      <c r="P199" s="93">
        <v>7.58</v>
      </c>
      <c r="Q199" s="93">
        <v>18.71</v>
      </c>
      <c r="R199" s="93">
        <v>3.91</v>
      </c>
      <c r="S199" s="93">
        <v>-0.2</v>
      </c>
      <c r="T199" s="93">
        <v>4.28</v>
      </c>
      <c r="U199" s="93">
        <v>4.08</v>
      </c>
      <c r="V199" s="93">
        <v>184.6</v>
      </c>
      <c r="W199" s="93">
        <v>6.56</v>
      </c>
      <c r="X199" s="93">
        <v>11.96</v>
      </c>
      <c r="Y199" s="93">
        <v>469.2</v>
      </c>
    </row>
    <row r="200" spans="1:25" x14ac:dyDescent="0.3">
      <c r="A200">
        <v>709</v>
      </c>
      <c r="B200" t="s">
        <v>25</v>
      </c>
      <c r="C200" t="s">
        <v>26</v>
      </c>
      <c r="D200" s="92">
        <v>36401</v>
      </c>
      <c r="E200" t="s">
        <v>27</v>
      </c>
      <c r="F200" s="93">
        <v>1.4752000000000001</v>
      </c>
      <c r="G200" s="93">
        <v>2.5</v>
      </c>
      <c r="H200" s="93">
        <v>8.5385000000000009</v>
      </c>
      <c r="I200" s="93" t="s">
        <v>28</v>
      </c>
      <c r="J200" s="93" t="s">
        <v>28</v>
      </c>
      <c r="K200" s="93">
        <v>34.880800000000001</v>
      </c>
      <c r="L200" s="93" t="s">
        <v>28</v>
      </c>
      <c r="M200" s="93" t="s">
        <v>28</v>
      </c>
      <c r="N200" s="93">
        <v>100.575999999999</v>
      </c>
      <c r="O200" s="93">
        <v>13</v>
      </c>
      <c r="P200" s="93">
        <v>7.69</v>
      </c>
      <c r="Q200" s="93">
        <v>17.7</v>
      </c>
      <c r="R200" s="93">
        <v>3.5165000000000002</v>
      </c>
      <c r="S200" s="93">
        <v>-1.4E-2</v>
      </c>
      <c r="T200" s="93">
        <v>4.1822999999999899</v>
      </c>
      <c r="U200" s="93">
        <v>4.1683000000000003</v>
      </c>
      <c r="V200" s="93">
        <v>133.25299999999899</v>
      </c>
      <c r="W200" s="93">
        <v>8.4238</v>
      </c>
      <c r="X200" s="93">
        <v>13.4023</v>
      </c>
      <c r="Y200" s="93">
        <v>88.652000000000001</v>
      </c>
    </row>
    <row r="201" spans="1:25" x14ac:dyDescent="0.3">
      <c r="A201">
        <v>716</v>
      </c>
      <c r="B201" t="s">
        <v>29</v>
      </c>
      <c r="C201" t="s">
        <v>26</v>
      </c>
      <c r="D201" s="92">
        <v>36401</v>
      </c>
      <c r="E201" t="s">
        <v>27</v>
      </c>
      <c r="F201" s="93">
        <v>1.4870000000000001</v>
      </c>
      <c r="G201" s="93">
        <v>2.5</v>
      </c>
      <c r="H201" s="93">
        <v>8.4969999999999999</v>
      </c>
      <c r="I201" s="93" t="s">
        <v>28</v>
      </c>
      <c r="J201" s="93" t="s">
        <v>28</v>
      </c>
      <c r="K201" s="93">
        <v>34.533700000000003</v>
      </c>
      <c r="L201" s="93" t="s">
        <v>28</v>
      </c>
      <c r="M201" s="93" t="s">
        <v>28</v>
      </c>
      <c r="N201" s="93">
        <v>100.28700000000001</v>
      </c>
      <c r="O201" s="93">
        <v>13.2</v>
      </c>
      <c r="P201" s="93">
        <v>7.6</v>
      </c>
      <c r="Q201" s="93">
        <v>8.1999999999999904</v>
      </c>
      <c r="R201" s="93">
        <v>2.9140999999999999</v>
      </c>
      <c r="S201" s="93">
        <v>-3.5000000000000003E-2</v>
      </c>
      <c r="T201" s="93">
        <v>4.5541</v>
      </c>
      <c r="U201" s="93">
        <v>4.5190999999999999</v>
      </c>
      <c r="V201" s="93">
        <v>142.59800000000001</v>
      </c>
      <c r="W201" s="93">
        <v>6.4108000000000001</v>
      </c>
      <c r="X201" s="93">
        <v>9.9181000000000008</v>
      </c>
      <c r="Y201" s="93">
        <v>185.73099999999999</v>
      </c>
    </row>
    <row r="202" spans="1:25" x14ac:dyDescent="0.3">
      <c r="A202">
        <v>724</v>
      </c>
      <c r="B202" t="s">
        <v>30</v>
      </c>
      <c r="C202" t="s">
        <v>26</v>
      </c>
      <c r="D202" s="92">
        <v>36401</v>
      </c>
      <c r="E202" t="s">
        <v>27</v>
      </c>
      <c r="F202" s="93">
        <v>2.2029000000000001</v>
      </c>
      <c r="G202" s="93">
        <v>1.2</v>
      </c>
      <c r="H202" s="93">
        <v>8.7295999999999996</v>
      </c>
      <c r="I202" s="93" t="s">
        <v>28</v>
      </c>
      <c r="J202" s="93" t="s">
        <v>28</v>
      </c>
      <c r="K202" s="93">
        <v>34.025799999999897</v>
      </c>
      <c r="L202" s="93" t="s">
        <v>28</v>
      </c>
      <c r="M202" s="93" t="s">
        <v>28</v>
      </c>
      <c r="N202" s="93">
        <v>102.92100000000001</v>
      </c>
      <c r="O202" s="93">
        <v>13.3</v>
      </c>
      <c r="P202" s="93">
        <v>7.73</v>
      </c>
      <c r="Q202" s="93">
        <v>28.1111</v>
      </c>
      <c r="R202" s="93">
        <v>5.4988999999999999</v>
      </c>
      <c r="S202" s="93">
        <v>0.48330000000000001</v>
      </c>
      <c r="T202" s="93">
        <v>10.831300000000001</v>
      </c>
      <c r="U202" s="93">
        <v>11.3147</v>
      </c>
      <c r="V202" s="93">
        <v>195.08</v>
      </c>
      <c r="W202" s="93">
        <v>7.8198999999999996</v>
      </c>
      <c r="X202" s="93">
        <v>19.069800000000001</v>
      </c>
      <c r="Y202" s="93">
        <v>302.38900000000001</v>
      </c>
    </row>
    <row r="203" spans="1:25" x14ac:dyDescent="0.3">
      <c r="A203">
        <v>709</v>
      </c>
      <c r="B203" t="s">
        <v>25</v>
      </c>
      <c r="C203" t="s">
        <v>26</v>
      </c>
      <c r="D203" s="92">
        <v>36423</v>
      </c>
      <c r="E203" t="s">
        <v>27</v>
      </c>
      <c r="F203" s="93">
        <v>1.2294</v>
      </c>
      <c r="G203" s="93">
        <v>3.6</v>
      </c>
      <c r="H203" s="93">
        <v>8.7359000000000009</v>
      </c>
      <c r="I203" s="93" t="s">
        <v>28</v>
      </c>
      <c r="J203" s="93" t="s">
        <v>28</v>
      </c>
      <c r="K203" s="93">
        <v>35.364400000000003</v>
      </c>
      <c r="L203" s="93" t="s">
        <v>28</v>
      </c>
      <c r="M203" s="93" t="s">
        <v>28</v>
      </c>
      <c r="N203" s="93">
        <v>104.498</v>
      </c>
      <c r="O203" s="93">
        <v>13.6</v>
      </c>
      <c r="P203" s="93">
        <v>8.1</v>
      </c>
      <c r="Q203" s="93">
        <v>5.2667000000000002</v>
      </c>
      <c r="R203" s="93">
        <v>2.0455000000000001</v>
      </c>
      <c r="S203" s="93">
        <v>-0.43430000000000002</v>
      </c>
      <c r="T203" s="93">
        <v>0.65559999999999996</v>
      </c>
      <c r="U203" s="93">
        <v>0.2213</v>
      </c>
      <c r="V203" s="93">
        <v>100.95699999999999</v>
      </c>
      <c r="W203" s="93">
        <v>9.8330000000000002</v>
      </c>
      <c r="X203" s="93">
        <v>11.776300000000001</v>
      </c>
      <c r="Y203" s="93">
        <v>44.789499999999897</v>
      </c>
    </row>
    <row r="204" spans="1:25" x14ac:dyDescent="0.3">
      <c r="A204">
        <v>716</v>
      </c>
      <c r="B204" t="s">
        <v>29</v>
      </c>
      <c r="C204" t="s">
        <v>26</v>
      </c>
      <c r="D204" s="92">
        <v>36423</v>
      </c>
      <c r="E204" t="s">
        <v>27</v>
      </c>
      <c r="F204" s="93">
        <v>1.3447</v>
      </c>
      <c r="G204" s="93">
        <v>2.5499999999999998</v>
      </c>
      <c r="H204" s="93">
        <v>8.7278000000000002</v>
      </c>
      <c r="I204" s="93" t="s">
        <v>28</v>
      </c>
      <c r="J204" s="93" t="s">
        <v>28</v>
      </c>
      <c r="K204" s="93">
        <v>34.819000000000003</v>
      </c>
      <c r="L204" s="93" t="s">
        <v>28</v>
      </c>
      <c r="M204" s="93" t="s">
        <v>28</v>
      </c>
      <c r="N204" s="93">
        <v>104.47799999999999</v>
      </c>
      <c r="O204" s="93">
        <v>13.8</v>
      </c>
      <c r="P204" s="93">
        <v>8.0299999999999905</v>
      </c>
      <c r="Q204" s="93">
        <v>7.2667000000000002</v>
      </c>
      <c r="R204" s="93">
        <v>4.3780999999999999</v>
      </c>
      <c r="S204" s="93">
        <v>-0.40629999999999999</v>
      </c>
      <c r="T204" s="93">
        <v>0.69689999999999996</v>
      </c>
      <c r="U204" s="93">
        <v>0.29060000000000002</v>
      </c>
      <c r="V204" s="93">
        <v>124.03700000000001</v>
      </c>
      <c r="W204" s="93">
        <v>6.9218000000000002</v>
      </c>
      <c r="X204" s="93">
        <v>11.4976</v>
      </c>
      <c r="Y204" s="93">
        <v>139.06</v>
      </c>
    </row>
    <row r="205" spans="1:25" x14ac:dyDescent="0.3">
      <c r="A205">
        <v>724</v>
      </c>
      <c r="B205" t="s">
        <v>30</v>
      </c>
      <c r="C205" t="s">
        <v>26</v>
      </c>
      <c r="D205" s="92">
        <v>36423</v>
      </c>
      <c r="E205" t="s">
        <v>27</v>
      </c>
      <c r="F205" s="93">
        <v>3.7219000000000002</v>
      </c>
      <c r="G205" s="93">
        <v>0.5</v>
      </c>
      <c r="H205" s="93">
        <v>9.0922999999999998</v>
      </c>
      <c r="I205" s="93" t="s">
        <v>28</v>
      </c>
      <c r="J205" s="93" t="s">
        <v>28</v>
      </c>
      <c r="K205" s="93">
        <v>33.438299999999998</v>
      </c>
      <c r="L205" s="93" t="s">
        <v>28</v>
      </c>
      <c r="M205" s="93" t="s">
        <v>28</v>
      </c>
      <c r="N205" s="93">
        <v>107.694999999999</v>
      </c>
      <c r="O205" s="93">
        <v>13.7</v>
      </c>
      <c r="P205" s="93">
        <v>8.01</v>
      </c>
      <c r="Q205" s="93">
        <v>40.196100000000001</v>
      </c>
      <c r="R205" s="93">
        <v>6.0172999999999996</v>
      </c>
      <c r="S205" s="93">
        <v>0.84760000000000002</v>
      </c>
      <c r="T205" s="93">
        <v>9.0847999999999995</v>
      </c>
      <c r="U205" s="93">
        <v>9.9323999999999995</v>
      </c>
      <c r="V205" s="93">
        <v>282.86500000000001</v>
      </c>
      <c r="W205" s="93">
        <v>8.9347999999999903</v>
      </c>
      <c r="X205" s="93">
        <v>32.3095</v>
      </c>
      <c r="Y205" s="93">
        <v>515.19899999999996</v>
      </c>
    </row>
    <row r="206" spans="1:25" x14ac:dyDescent="0.3">
      <c r="A206">
        <v>709</v>
      </c>
      <c r="B206" t="s">
        <v>25</v>
      </c>
      <c r="C206" t="s">
        <v>26</v>
      </c>
      <c r="D206" s="92">
        <v>36460</v>
      </c>
      <c r="E206" t="s">
        <v>27</v>
      </c>
      <c r="F206" s="93">
        <v>1.1395999999999999</v>
      </c>
      <c r="G206" s="93">
        <v>4.5</v>
      </c>
      <c r="H206" s="93">
        <v>7.8171999999999997</v>
      </c>
      <c r="I206" s="93" t="s">
        <v>28</v>
      </c>
      <c r="J206" s="93" t="s">
        <v>28</v>
      </c>
      <c r="K206" s="93">
        <v>35.514099999999999</v>
      </c>
      <c r="L206" s="93" t="s">
        <v>28</v>
      </c>
      <c r="M206" s="93" t="s">
        <v>28</v>
      </c>
      <c r="N206" s="93">
        <v>97.839500000000001</v>
      </c>
      <c r="O206" s="93">
        <v>15.8</v>
      </c>
      <c r="P206" s="93">
        <v>8.16</v>
      </c>
      <c r="Q206" s="93">
        <v>5.3608000000000002</v>
      </c>
      <c r="R206" s="93">
        <v>1.7302</v>
      </c>
      <c r="S206" s="93">
        <v>-0.58840000000000003</v>
      </c>
      <c r="T206" s="93">
        <v>0.2651</v>
      </c>
      <c r="U206" s="93">
        <v>-0.32329999999999998</v>
      </c>
      <c r="V206" s="93">
        <v>113.137</v>
      </c>
      <c r="W206" s="93">
        <v>8.1606000000000005</v>
      </c>
      <c r="X206" s="93">
        <v>11.2327999999999</v>
      </c>
      <c r="Y206" s="93">
        <v>45.196800000000003</v>
      </c>
    </row>
    <row r="207" spans="1:25" x14ac:dyDescent="0.3">
      <c r="A207">
        <v>716</v>
      </c>
      <c r="B207" t="s">
        <v>29</v>
      </c>
      <c r="C207" t="s">
        <v>26</v>
      </c>
      <c r="D207" s="92">
        <v>36460</v>
      </c>
      <c r="E207" t="s">
        <v>27</v>
      </c>
      <c r="F207" s="93">
        <v>1.7009000000000001</v>
      </c>
      <c r="G207" s="93">
        <v>1.9</v>
      </c>
      <c r="H207" s="93">
        <v>7.8131000000000004</v>
      </c>
      <c r="I207" s="93" t="s">
        <v>28</v>
      </c>
      <c r="J207" s="93" t="s">
        <v>28</v>
      </c>
      <c r="K207" s="93">
        <v>35.103099999999998</v>
      </c>
      <c r="L207" s="93" t="s">
        <v>28</v>
      </c>
      <c r="M207" s="93" t="s">
        <v>28</v>
      </c>
      <c r="N207" s="93">
        <v>97.737899999999996</v>
      </c>
      <c r="O207" s="93">
        <v>15.9</v>
      </c>
      <c r="P207" s="93">
        <v>8.1</v>
      </c>
      <c r="Q207" s="93">
        <v>10.505100000000001</v>
      </c>
      <c r="R207" s="93">
        <v>2.5848</v>
      </c>
      <c r="S207" s="93">
        <v>-0.39929999999999999</v>
      </c>
      <c r="T207" s="93">
        <v>0.3543</v>
      </c>
      <c r="U207" s="93">
        <v>-4.4999999999999998E-2</v>
      </c>
      <c r="V207" s="93">
        <v>152.41900000000001</v>
      </c>
      <c r="W207" s="93">
        <v>6.1784999999999997</v>
      </c>
      <c r="X207" s="93">
        <v>10.6289</v>
      </c>
      <c r="Y207" s="93">
        <v>187.59899999999999</v>
      </c>
    </row>
    <row r="208" spans="1:25" x14ac:dyDescent="0.3">
      <c r="A208">
        <v>724</v>
      </c>
      <c r="B208" t="s">
        <v>30</v>
      </c>
      <c r="C208" t="s">
        <v>26</v>
      </c>
      <c r="D208" s="92">
        <v>36460</v>
      </c>
      <c r="E208" t="s">
        <v>27</v>
      </c>
      <c r="F208" s="93">
        <v>7.3556999999999997</v>
      </c>
      <c r="G208" s="93">
        <v>0.35</v>
      </c>
      <c r="H208" s="93">
        <v>7.7041000000000004</v>
      </c>
      <c r="I208" s="93" t="s">
        <v>28</v>
      </c>
      <c r="J208" s="93" t="s">
        <v>28</v>
      </c>
      <c r="K208" s="93">
        <v>34.3904</v>
      </c>
      <c r="L208" s="93" t="s">
        <v>28</v>
      </c>
      <c r="M208" s="93" t="s">
        <v>28</v>
      </c>
      <c r="N208" s="93">
        <v>96.146500000000003</v>
      </c>
      <c r="O208" s="93">
        <v>16</v>
      </c>
      <c r="P208" s="93">
        <v>8.02</v>
      </c>
      <c r="Q208" s="93">
        <v>114.333</v>
      </c>
      <c r="R208" s="93">
        <v>4.9816000000000003</v>
      </c>
      <c r="S208" s="93">
        <v>0.88160000000000005</v>
      </c>
      <c r="T208" s="93">
        <v>3.1899000000000002</v>
      </c>
      <c r="U208" s="93">
        <v>4.0715000000000003</v>
      </c>
      <c r="V208" s="93">
        <v>441.33100000000002</v>
      </c>
      <c r="W208" s="93">
        <v>6.4638</v>
      </c>
      <c r="X208" s="93">
        <v>63.634099999999997</v>
      </c>
      <c r="Y208" s="93">
        <v>437.43200000000002</v>
      </c>
    </row>
    <row r="209" spans="1:25" x14ac:dyDescent="0.3">
      <c r="A209">
        <v>709</v>
      </c>
      <c r="B209" t="s">
        <v>25</v>
      </c>
      <c r="C209" t="s">
        <v>26</v>
      </c>
      <c r="D209" s="92">
        <v>36482</v>
      </c>
      <c r="E209" t="s">
        <v>27</v>
      </c>
      <c r="F209" s="93">
        <v>1.4339999999999999</v>
      </c>
      <c r="G209" s="93">
        <v>1.5</v>
      </c>
      <c r="H209" s="93">
        <v>7.8718000000000004</v>
      </c>
      <c r="I209" s="93" t="s">
        <v>28</v>
      </c>
      <c r="J209" s="93" t="s">
        <v>28</v>
      </c>
      <c r="K209" s="93">
        <v>35.482700000000001</v>
      </c>
      <c r="L209" s="93" t="s">
        <v>28</v>
      </c>
      <c r="M209" s="93" t="s">
        <v>28</v>
      </c>
      <c r="N209" s="93">
        <v>100.063999999999</v>
      </c>
      <c r="O209" s="93">
        <v>16.600000000000001</v>
      </c>
      <c r="P209" s="93">
        <v>8.15</v>
      </c>
      <c r="Q209" s="93">
        <v>8.8659999999999997</v>
      </c>
      <c r="R209" s="93">
        <v>6.0860000000000003</v>
      </c>
      <c r="S209" s="93">
        <v>-0.29959999999999998</v>
      </c>
      <c r="T209" s="93">
        <v>1.504</v>
      </c>
      <c r="U209" s="93">
        <v>1.2043999999999999</v>
      </c>
      <c r="V209" s="93">
        <v>152.49100000000001</v>
      </c>
      <c r="W209" s="93">
        <v>3.3919000000000001</v>
      </c>
      <c r="X209" s="93">
        <v>7.8818999999999999</v>
      </c>
      <c r="Y209" s="93">
        <v>138.048</v>
      </c>
    </row>
    <row r="210" spans="1:25" x14ac:dyDescent="0.3">
      <c r="A210">
        <v>716</v>
      </c>
      <c r="B210" t="s">
        <v>29</v>
      </c>
      <c r="C210" t="s">
        <v>26</v>
      </c>
      <c r="D210" s="92">
        <v>36482</v>
      </c>
      <c r="E210" t="s">
        <v>27</v>
      </c>
      <c r="F210" s="93">
        <v>1.7857000000000001</v>
      </c>
      <c r="G210" s="93">
        <v>0.9</v>
      </c>
      <c r="H210" s="93">
        <v>7.7348999999999997</v>
      </c>
      <c r="I210" s="93" t="s">
        <v>28</v>
      </c>
      <c r="J210" s="93" t="s">
        <v>28</v>
      </c>
      <c r="K210" s="93">
        <v>35.285899999999998</v>
      </c>
      <c r="L210" s="93" t="s">
        <v>28</v>
      </c>
      <c r="M210" s="93" t="s">
        <v>28</v>
      </c>
      <c r="N210" s="93">
        <v>98.016400000000004</v>
      </c>
      <c r="O210" s="93">
        <v>16.5</v>
      </c>
      <c r="P210" s="93">
        <v>8.09</v>
      </c>
      <c r="Q210" s="93">
        <v>14.4</v>
      </c>
      <c r="R210" s="93">
        <v>6.3981000000000003</v>
      </c>
      <c r="S210" s="93">
        <v>-0.40389999999999998</v>
      </c>
      <c r="T210" s="93">
        <v>1.9176</v>
      </c>
      <c r="U210" s="93">
        <v>1.5137</v>
      </c>
      <c r="V210" s="93">
        <v>166.98599999999999</v>
      </c>
      <c r="W210" s="93">
        <v>2.3414999999999999</v>
      </c>
      <c r="X210" s="93">
        <v>6.6276000000000002</v>
      </c>
      <c r="Y210" s="93">
        <v>271.86900000000003</v>
      </c>
    </row>
    <row r="211" spans="1:25" x14ac:dyDescent="0.3">
      <c r="A211">
        <v>724</v>
      </c>
      <c r="B211" t="s">
        <v>30</v>
      </c>
      <c r="C211" t="s">
        <v>26</v>
      </c>
      <c r="D211" s="92">
        <v>36482</v>
      </c>
      <c r="E211" t="s">
        <v>27</v>
      </c>
      <c r="F211" s="93">
        <v>5.7164999999999999</v>
      </c>
      <c r="G211" s="93">
        <v>0.35</v>
      </c>
      <c r="H211" s="93">
        <v>8.0126000000000008</v>
      </c>
      <c r="I211" s="93" t="s">
        <v>28</v>
      </c>
      <c r="J211" s="93" t="s">
        <v>28</v>
      </c>
      <c r="K211" s="93">
        <v>34.973399999999998</v>
      </c>
      <c r="L211" s="93" t="s">
        <v>28</v>
      </c>
      <c r="M211" s="93" t="s">
        <v>28</v>
      </c>
      <c r="N211" s="93">
        <v>101.938</v>
      </c>
      <c r="O211" s="93">
        <v>16.8</v>
      </c>
      <c r="P211" s="93">
        <v>8.0399999999999903</v>
      </c>
      <c r="Q211" s="93">
        <v>59.2</v>
      </c>
      <c r="R211" s="93">
        <v>5.9795999999999996</v>
      </c>
      <c r="S211" s="93">
        <v>0.60599999999999998</v>
      </c>
      <c r="T211" s="93">
        <v>1.1636</v>
      </c>
      <c r="U211" s="93">
        <v>1.7696000000000001</v>
      </c>
      <c r="V211" s="93">
        <v>345.26</v>
      </c>
      <c r="W211" s="93">
        <v>6.0838999999999999</v>
      </c>
      <c r="X211" s="93">
        <v>44.906500000000001</v>
      </c>
      <c r="Y211" s="93">
        <v>454.44</v>
      </c>
    </row>
    <row r="212" spans="1:25" x14ac:dyDescent="0.3">
      <c r="A212">
        <v>709</v>
      </c>
      <c r="B212" t="s">
        <v>25</v>
      </c>
      <c r="C212" t="s">
        <v>26</v>
      </c>
      <c r="D212" s="92">
        <v>36502</v>
      </c>
      <c r="E212" t="s">
        <v>27</v>
      </c>
      <c r="F212" s="93">
        <v>2.1627000000000001</v>
      </c>
      <c r="G212" s="93">
        <v>2.7</v>
      </c>
      <c r="H212" s="93">
        <v>7.6241000000000003</v>
      </c>
      <c r="I212" s="93" t="s">
        <v>28</v>
      </c>
      <c r="J212" s="93" t="s">
        <v>28</v>
      </c>
      <c r="K212" s="93">
        <v>35.757199999999898</v>
      </c>
      <c r="L212" s="93" t="s">
        <v>28</v>
      </c>
      <c r="M212" s="93" t="s">
        <v>28</v>
      </c>
      <c r="N212" s="93">
        <v>103.73</v>
      </c>
      <c r="O212" s="93">
        <v>20.100000000000001</v>
      </c>
      <c r="P212" s="93">
        <v>7.98</v>
      </c>
      <c r="Q212" s="93">
        <v>7.6471</v>
      </c>
      <c r="R212" s="93">
        <v>6.8474000000000004</v>
      </c>
      <c r="S212" s="93">
        <v>0.15409999999999999</v>
      </c>
      <c r="T212" s="93">
        <v>1.2892999999999999</v>
      </c>
      <c r="U212" s="93">
        <v>1.4434</v>
      </c>
      <c r="V212" s="93">
        <v>136.71700000000001</v>
      </c>
      <c r="W212" s="93">
        <v>5.1642000000000001</v>
      </c>
      <c r="X212" s="93">
        <v>8.4084000000000003</v>
      </c>
      <c r="Y212" s="93">
        <v>121.742</v>
      </c>
    </row>
    <row r="213" spans="1:25" x14ac:dyDescent="0.3">
      <c r="A213">
        <v>716</v>
      </c>
      <c r="B213" t="s">
        <v>29</v>
      </c>
      <c r="C213" t="s">
        <v>26</v>
      </c>
      <c r="D213" s="92">
        <v>36502</v>
      </c>
      <c r="E213" t="s">
        <v>27</v>
      </c>
      <c r="F213" s="93">
        <v>1.8866000000000001</v>
      </c>
      <c r="G213" s="93">
        <v>2.2000000000000002</v>
      </c>
      <c r="H213" s="93">
        <v>7.4946999999999999</v>
      </c>
      <c r="I213" s="93" t="s">
        <v>28</v>
      </c>
      <c r="J213" s="93" t="s">
        <v>28</v>
      </c>
      <c r="K213" s="93">
        <v>35.794199999999897</v>
      </c>
      <c r="L213" s="93" t="s">
        <v>28</v>
      </c>
      <c r="M213" s="93" t="s">
        <v>28</v>
      </c>
      <c r="N213" s="93">
        <v>103.49299999999999</v>
      </c>
      <c r="O213" s="93">
        <v>20.899999999999899</v>
      </c>
      <c r="P213" s="93">
        <v>8.02</v>
      </c>
      <c r="Q213" s="93">
        <v>6.1307</v>
      </c>
      <c r="R213" s="93">
        <v>7.0155000000000003</v>
      </c>
      <c r="S213" s="93">
        <v>0.12609999999999899</v>
      </c>
      <c r="T213" s="93">
        <v>1.3179000000000001</v>
      </c>
      <c r="U213" s="93">
        <v>1.444</v>
      </c>
      <c r="V213" s="93">
        <v>142.81200000000001</v>
      </c>
      <c r="W213" s="93">
        <v>4.2351000000000001</v>
      </c>
      <c r="X213" s="93">
        <v>6.8753000000000002</v>
      </c>
      <c r="Y213" s="93">
        <v>177.374</v>
      </c>
    </row>
    <row r="214" spans="1:25" x14ac:dyDescent="0.3">
      <c r="A214">
        <v>724</v>
      </c>
      <c r="B214" t="s">
        <v>30</v>
      </c>
      <c r="C214" t="s">
        <v>26</v>
      </c>
      <c r="D214" s="92">
        <v>36502</v>
      </c>
      <c r="E214" t="s">
        <v>27</v>
      </c>
      <c r="F214" s="93">
        <v>3.3773</v>
      </c>
      <c r="G214" s="93">
        <v>0.75</v>
      </c>
      <c r="H214" s="93">
        <v>7.2317999999999998</v>
      </c>
      <c r="I214" s="93" t="s">
        <v>28</v>
      </c>
      <c r="J214" s="93" t="s">
        <v>28</v>
      </c>
      <c r="K214" s="93">
        <v>35.819800000000001</v>
      </c>
      <c r="L214" s="93" t="s">
        <v>28</v>
      </c>
      <c r="M214" s="93" t="s">
        <v>28</v>
      </c>
      <c r="N214" s="93">
        <v>101.33</v>
      </c>
      <c r="O214" s="93">
        <v>21.7</v>
      </c>
      <c r="P214" s="93">
        <v>7.95</v>
      </c>
      <c r="Q214" s="93">
        <v>19.230799999999899</v>
      </c>
      <c r="R214" s="93">
        <v>6.9314</v>
      </c>
      <c r="S214" s="93">
        <v>0.2802</v>
      </c>
      <c r="T214" s="93">
        <v>0.86639999999999995</v>
      </c>
      <c r="U214" s="93">
        <v>1.1466000000000001</v>
      </c>
      <c r="V214" s="93">
        <v>204.488</v>
      </c>
      <c r="W214" s="93">
        <v>7.0378999999999996</v>
      </c>
      <c r="X214" s="93">
        <v>18.535499999999999</v>
      </c>
      <c r="Y214" s="93">
        <v>376.99599999999998</v>
      </c>
    </row>
    <row r="215" spans="1:25" x14ac:dyDescent="0.3">
      <c r="A215">
        <v>709</v>
      </c>
      <c r="B215" t="s">
        <v>25</v>
      </c>
      <c r="C215" t="s">
        <v>26</v>
      </c>
      <c r="D215" s="92">
        <v>36554</v>
      </c>
      <c r="E215" t="s">
        <v>27</v>
      </c>
      <c r="F215" s="93">
        <v>2.3136000000000001</v>
      </c>
      <c r="G215" s="93">
        <v>1.4</v>
      </c>
      <c r="H215" s="93">
        <v>7.1852</v>
      </c>
      <c r="I215" s="93" t="s">
        <v>28</v>
      </c>
      <c r="J215" s="93" t="s">
        <v>28</v>
      </c>
      <c r="K215" s="93">
        <v>36.404499999999999</v>
      </c>
      <c r="L215" s="93" t="s">
        <v>28</v>
      </c>
      <c r="M215" s="93" t="s">
        <v>28</v>
      </c>
      <c r="N215" s="93">
        <v>95.613100000000003</v>
      </c>
      <c r="O215" s="93">
        <v>18.7</v>
      </c>
      <c r="P215" s="93">
        <v>8.06</v>
      </c>
      <c r="Q215" s="93">
        <v>13.511100000000001</v>
      </c>
      <c r="R215" s="93">
        <v>9.9750999999999994</v>
      </c>
      <c r="S215" s="93">
        <v>1.3380000000000001</v>
      </c>
      <c r="T215" s="93">
        <v>5.9757999999999996</v>
      </c>
      <c r="U215" s="93">
        <v>7.3136999999999999</v>
      </c>
      <c r="V215" s="93">
        <v>189.131</v>
      </c>
      <c r="W215" s="93">
        <v>3.0659999999999998</v>
      </c>
      <c r="X215" s="93">
        <v>11.0563</v>
      </c>
      <c r="Y215" s="93">
        <v>201.476</v>
      </c>
    </row>
    <row r="216" spans="1:25" x14ac:dyDescent="0.3">
      <c r="A216">
        <v>716</v>
      </c>
      <c r="B216" t="s">
        <v>29</v>
      </c>
      <c r="C216" t="s">
        <v>26</v>
      </c>
      <c r="D216" s="92">
        <v>36554</v>
      </c>
      <c r="E216" t="s">
        <v>27</v>
      </c>
      <c r="F216" s="93">
        <v>2.9060999999999999</v>
      </c>
      <c r="G216" s="93">
        <v>1.1000000000000001</v>
      </c>
      <c r="H216" s="93">
        <v>7.1772</v>
      </c>
      <c r="I216" s="93" t="s">
        <v>28</v>
      </c>
      <c r="J216" s="93" t="s">
        <v>28</v>
      </c>
      <c r="K216" s="93">
        <v>36.4437</v>
      </c>
      <c r="L216" s="93" t="s">
        <v>28</v>
      </c>
      <c r="M216" s="93" t="s">
        <v>28</v>
      </c>
      <c r="N216" s="93">
        <v>94.810500000000005</v>
      </c>
      <c r="O216" s="93">
        <v>18.3</v>
      </c>
      <c r="P216" s="93">
        <v>7.99</v>
      </c>
      <c r="Q216" s="93">
        <v>15.721399999999999</v>
      </c>
      <c r="R216" s="93">
        <v>9.4077000000000002</v>
      </c>
      <c r="S216" s="93">
        <v>1.0086999999999899</v>
      </c>
      <c r="T216" s="93">
        <v>3.4011999999999998</v>
      </c>
      <c r="U216" s="93">
        <v>4.41</v>
      </c>
      <c r="V216" s="93">
        <v>231.34700000000001</v>
      </c>
      <c r="W216" s="93">
        <v>1.2233000000000001</v>
      </c>
      <c r="X216" s="93">
        <v>13.4255</v>
      </c>
      <c r="Y216" s="93">
        <v>318.04899999999998</v>
      </c>
    </row>
    <row r="217" spans="1:25" x14ac:dyDescent="0.3">
      <c r="A217">
        <v>724</v>
      </c>
      <c r="B217" t="s">
        <v>30</v>
      </c>
      <c r="C217" t="s">
        <v>26</v>
      </c>
      <c r="D217" s="92">
        <v>36554</v>
      </c>
      <c r="E217" t="s">
        <v>27</v>
      </c>
      <c r="F217" s="93">
        <v>5.7981999999999996</v>
      </c>
      <c r="G217" s="93">
        <v>0.32</v>
      </c>
      <c r="H217" s="93">
        <v>7.3742999999999999</v>
      </c>
      <c r="I217" s="93" t="s">
        <v>28</v>
      </c>
      <c r="J217" s="93" t="s">
        <v>28</v>
      </c>
      <c r="K217" s="93">
        <v>36.6372</v>
      </c>
      <c r="L217" s="93" t="s">
        <v>28</v>
      </c>
      <c r="M217" s="93" t="s">
        <v>28</v>
      </c>
      <c r="N217" s="93">
        <v>97.896199999999894</v>
      </c>
      <c r="O217" s="93">
        <v>18.5</v>
      </c>
      <c r="P217" s="93">
        <v>7.96</v>
      </c>
      <c r="Q217" s="93">
        <v>63.166699999999999</v>
      </c>
      <c r="R217" s="93">
        <v>6.5777000000000001</v>
      </c>
      <c r="S217" s="93">
        <v>2.0945</v>
      </c>
      <c r="T217" s="93">
        <v>9.8348999999999904</v>
      </c>
      <c r="U217" s="93">
        <v>11.929399999999999</v>
      </c>
      <c r="V217" s="93">
        <v>356.00400000000002</v>
      </c>
      <c r="W217" s="93">
        <v>5.8842999999999996</v>
      </c>
      <c r="X217" s="93">
        <v>47.105400000000003</v>
      </c>
      <c r="Y217" s="93">
        <v>821.04300000000001</v>
      </c>
    </row>
    <row r="218" spans="1:25" x14ac:dyDescent="0.3">
      <c r="A218">
        <v>709</v>
      </c>
      <c r="B218" t="s">
        <v>25</v>
      </c>
      <c r="C218" t="s">
        <v>26</v>
      </c>
      <c r="D218" s="92">
        <v>36585</v>
      </c>
      <c r="E218" t="s">
        <v>27</v>
      </c>
      <c r="F218" s="93">
        <v>1.9843999999999999</v>
      </c>
      <c r="G218" s="93">
        <v>1.1000000000000001</v>
      </c>
      <c r="H218" s="93">
        <v>6.9127999999999998</v>
      </c>
      <c r="I218" s="93" t="s">
        <v>28</v>
      </c>
      <c r="J218" s="93" t="s">
        <v>28</v>
      </c>
      <c r="K218" s="93">
        <v>36.295000000000002</v>
      </c>
      <c r="L218" s="93" t="s">
        <v>28</v>
      </c>
      <c r="M218" s="93" t="s">
        <v>28</v>
      </c>
      <c r="N218" s="93">
        <v>97.6511</v>
      </c>
      <c r="O218" s="93">
        <v>22</v>
      </c>
      <c r="P218" s="93">
        <v>7.96</v>
      </c>
      <c r="Q218" s="93">
        <v>8.9915000000000003</v>
      </c>
      <c r="R218" s="93">
        <v>13.5547</v>
      </c>
      <c r="S218" s="93">
        <v>2.3957000000000002</v>
      </c>
      <c r="T218" s="93">
        <v>10.2308</v>
      </c>
      <c r="U218" s="93">
        <v>12.6265</v>
      </c>
      <c r="V218" s="93">
        <v>162.74700000000001</v>
      </c>
      <c r="W218" s="93">
        <v>5.4661999999999997</v>
      </c>
      <c r="X218" s="93">
        <v>16.212800000000001</v>
      </c>
      <c r="Y218" s="93">
        <v>112.36</v>
      </c>
    </row>
    <row r="219" spans="1:25" x14ac:dyDescent="0.3">
      <c r="A219">
        <v>716</v>
      </c>
      <c r="B219" t="s">
        <v>29</v>
      </c>
      <c r="C219" t="s">
        <v>26</v>
      </c>
      <c r="D219" s="92">
        <v>36585</v>
      </c>
      <c r="E219" t="s">
        <v>27</v>
      </c>
      <c r="F219" s="93">
        <v>3.4718</v>
      </c>
      <c r="G219" s="93">
        <v>0.95</v>
      </c>
      <c r="H219" s="93">
        <v>6.6416000000000004</v>
      </c>
      <c r="I219" s="93" t="s">
        <v>28</v>
      </c>
      <c r="J219" s="93" t="s">
        <v>28</v>
      </c>
      <c r="K219" s="93">
        <v>36.958799999999897</v>
      </c>
      <c r="L219" s="93" t="s">
        <v>28</v>
      </c>
      <c r="M219" s="93" t="s">
        <v>28</v>
      </c>
      <c r="N219" s="93">
        <v>94.518699999999995</v>
      </c>
      <c r="O219" s="93">
        <v>22.2</v>
      </c>
      <c r="P219" s="93">
        <v>7.89</v>
      </c>
      <c r="Q219" s="93">
        <v>11.960800000000001</v>
      </c>
      <c r="R219" s="93">
        <v>12.4129</v>
      </c>
      <c r="S219" s="93">
        <v>2.774</v>
      </c>
      <c r="T219" s="93">
        <v>8.7912999999999997</v>
      </c>
      <c r="U219" s="93">
        <v>11.565300000000001</v>
      </c>
      <c r="V219" s="93">
        <v>221.47399999999999</v>
      </c>
      <c r="W219" s="93">
        <v>2.9885999999999999</v>
      </c>
      <c r="X219" s="93">
        <v>15.4231</v>
      </c>
      <c r="Y219" s="93">
        <v>247.88</v>
      </c>
    </row>
    <row r="220" spans="1:25" x14ac:dyDescent="0.3">
      <c r="A220">
        <v>724</v>
      </c>
      <c r="B220" t="s">
        <v>30</v>
      </c>
      <c r="C220" t="s">
        <v>26</v>
      </c>
      <c r="D220" s="92">
        <v>36585</v>
      </c>
      <c r="E220" t="s">
        <v>27</v>
      </c>
      <c r="F220" s="93">
        <v>3.7444999999999999</v>
      </c>
      <c r="G220" s="93">
        <v>0.66</v>
      </c>
      <c r="H220" s="93">
        <v>6.415</v>
      </c>
      <c r="I220" s="93" t="s">
        <v>28</v>
      </c>
      <c r="J220" s="93" t="s">
        <v>28</v>
      </c>
      <c r="K220" s="93">
        <v>37.384099999999897</v>
      </c>
      <c r="L220" s="93" t="s">
        <v>28</v>
      </c>
      <c r="M220" s="93" t="s">
        <v>28</v>
      </c>
      <c r="N220" s="93">
        <v>92.654600000000002</v>
      </c>
      <c r="O220" s="93">
        <v>22.899999999999899</v>
      </c>
      <c r="P220" s="93">
        <v>7.81</v>
      </c>
      <c r="Q220" s="93">
        <v>13.833299999999999</v>
      </c>
      <c r="R220" s="93">
        <v>7.1380999999999997</v>
      </c>
      <c r="S220" s="93">
        <v>0.87560000000000004</v>
      </c>
      <c r="T220" s="93">
        <v>3.2555999999999998</v>
      </c>
      <c r="U220" s="93">
        <v>4.1311999999999998</v>
      </c>
      <c r="V220" s="93">
        <v>225.22</v>
      </c>
      <c r="W220" s="93">
        <v>3.7629000000000001</v>
      </c>
      <c r="X220" s="93">
        <v>20.626000000000001</v>
      </c>
      <c r="Y220" s="93">
        <v>744.09</v>
      </c>
    </row>
    <row r="221" spans="1:25" x14ac:dyDescent="0.3">
      <c r="A221">
        <v>709</v>
      </c>
      <c r="B221" t="s">
        <v>25</v>
      </c>
      <c r="C221" t="s">
        <v>26</v>
      </c>
      <c r="D221" s="92">
        <v>36627</v>
      </c>
      <c r="E221" t="s">
        <v>27</v>
      </c>
      <c r="F221" s="93">
        <v>1.6166</v>
      </c>
      <c r="G221" s="93">
        <v>2.2999999999999901</v>
      </c>
      <c r="H221" s="93">
        <v>7.2027000000000001</v>
      </c>
      <c r="I221" s="93" t="s">
        <v>28</v>
      </c>
      <c r="J221" s="93" t="s">
        <v>28</v>
      </c>
      <c r="K221" s="93">
        <v>36.823700000000002</v>
      </c>
      <c r="L221" s="93" t="s">
        <v>28</v>
      </c>
      <c r="M221" s="93" t="s">
        <v>28</v>
      </c>
      <c r="N221" s="93">
        <v>96.445999999999998</v>
      </c>
      <c r="O221" s="93">
        <v>18.899999999999899</v>
      </c>
      <c r="P221" s="93">
        <v>8.0299999999999905</v>
      </c>
      <c r="Q221" s="93">
        <v>8.8421000000000003</v>
      </c>
      <c r="R221" s="93">
        <v>8.6232000000000006</v>
      </c>
      <c r="S221" s="93">
        <v>0.39929999999999999</v>
      </c>
      <c r="T221" s="93">
        <v>-0.1104</v>
      </c>
      <c r="U221" s="93">
        <v>0.28889999999999999</v>
      </c>
      <c r="V221" s="93">
        <v>151.31299999999999</v>
      </c>
      <c r="W221" s="93">
        <v>2.4621</v>
      </c>
      <c r="X221" s="93">
        <v>15.1288</v>
      </c>
      <c r="Y221" s="93">
        <v>93.286900000000003</v>
      </c>
    </row>
    <row r="222" spans="1:25" x14ac:dyDescent="0.3">
      <c r="A222">
        <v>716</v>
      </c>
      <c r="B222" t="s">
        <v>29</v>
      </c>
      <c r="C222" t="s">
        <v>26</v>
      </c>
      <c r="D222" s="92">
        <v>36627</v>
      </c>
      <c r="E222" t="s">
        <v>27</v>
      </c>
      <c r="F222" s="93">
        <v>1.7869999999999999</v>
      </c>
      <c r="G222" s="93">
        <v>1.9</v>
      </c>
      <c r="H222" s="93">
        <v>7.5542999999999996</v>
      </c>
      <c r="I222" s="93" t="s">
        <v>28</v>
      </c>
      <c r="J222" s="93" t="s">
        <v>28</v>
      </c>
      <c r="K222" s="93">
        <v>37.1706</v>
      </c>
      <c r="L222" s="93" t="s">
        <v>28</v>
      </c>
      <c r="M222" s="93" t="s">
        <v>28</v>
      </c>
      <c r="N222" s="93">
        <v>100.60599999999999</v>
      </c>
      <c r="O222" s="93">
        <v>18.5</v>
      </c>
      <c r="P222" s="93">
        <v>7.97</v>
      </c>
      <c r="Q222" s="93">
        <v>10.6999999999999</v>
      </c>
      <c r="R222" s="93">
        <v>6.5917000000000003</v>
      </c>
      <c r="S222" s="93">
        <v>0.1961</v>
      </c>
      <c r="T222" s="93">
        <v>-1.3720000000000001</v>
      </c>
      <c r="U222" s="93">
        <v>-1.1758999999999999</v>
      </c>
      <c r="V222" s="93">
        <v>171.83</v>
      </c>
      <c r="W222" s="93">
        <v>1.5485</v>
      </c>
      <c r="X222" s="93">
        <v>11.5518</v>
      </c>
      <c r="Y222" s="93">
        <v>156.869</v>
      </c>
    </row>
    <row r="223" spans="1:25" x14ac:dyDescent="0.3">
      <c r="A223">
        <v>724</v>
      </c>
      <c r="B223" t="s">
        <v>30</v>
      </c>
      <c r="C223" t="s">
        <v>26</v>
      </c>
      <c r="D223" s="92">
        <v>36627</v>
      </c>
      <c r="E223" t="s">
        <v>27</v>
      </c>
      <c r="F223" s="93">
        <v>1.8623000000000001</v>
      </c>
      <c r="G223" s="93">
        <v>1.1000000000000001</v>
      </c>
      <c r="H223" s="93">
        <v>7.1501000000000001</v>
      </c>
      <c r="I223" s="93" t="s">
        <v>28</v>
      </c>
      <c r="J223" s="93" t="s">
        <v>28</v>
      </c>
      <c r="K223" s="93">
        <v>37.657600000000002</v>
      </c>
      <c r="L223" s="93" t="s">
        <v>28</v>
      </c>
      <c r="M223" s="93" t="s">
        <v>28</v>
      </c>
      <c r="N223" s="93">
        <v>96.398499999999999</v>
      </c>
      <c r="O223" s="93">
        <v>19</v>
      </c>
      <c r="P223" s="93">
        <v>7.94</v>
      </c>
      <c r="Q223" s="93">
        <v>17.8</v>
      </c>
      <c r="R223" s="93">
        <v>6.9980000000000002</v>
      </c>
      <c r="S223" s="93">
        <v>0.2802</v>
      </c>
      <c r="T223" s="93">
        <v>-0.91930000000000001</v>
      </c>
      <c r="U223" s="93">
        <v>-0.6391</v>
      </c>
      <c r="V223" s="93">
        <v>181.571</v>
      </c>
      <c r="W223" s="93">
        <v>3.3757000000000001</v>
      </c>
      <c r="X223" s="93">
        <v>14.850099999999999</v>
      </c>
      <c r="Y223" s="93">
        <v>457.09500000000003</v>
      </c>
    </row>
    <row r="224" spans="1:25" x14ac:dyDescent="0.3">
      <c r="A224">
        <v>709</v>
      </c>
      <c r="B224" t="s">
        <v>25</v>
      </c>
      <c r="C224" t="s">
        <v>26</v>
      </c>
      <c r="D224" s="92">
        <v>36641</v>
      </c>
      <c r="E224" t="s">
        <v>27</v>
      </c>
      <c r="F224" s="93">
        <v>1.4923</v>
      </c>
      <c r="G224" s="93">
        <v>1.75</v>
      </c>
      <c r="H224" s="93">
        <v>7.5968999999999998</v>
      </c>
      <c r="I224" s="93" t="s">
        <v>28</v>
      </c>
      <c r="J224" s="93" t="s">
        <v>28</v>
      </c>
      <c r="K224" s="93">
        <v>36.313899999999897</v>
      </c>
      <c r="L224" s="93" t="s">
        <v>28</v>
      </c>
      <c r="M224" s="93" t="s">
        <v>28</v>
      </c>
      <c r="N224" s="93">
        <v>96.113200000000006</v>
      </c>
      <c r="O224" s="93">
        <v>16.100000000000001</v>
      </c>
      <c r="P224" s="93">
        <v>8.09</v>
      </c>
      <c r="Q224" s="93">
        <v>5.1515000000000004</v>
      </c>
      <c r="R224" s="93">
        <v>7.8613</v>
      </c>
      <c r="S224" s="93">
        <v>0.79300000000000004</v>
      </c>
      <c r="T224" s="93">
        <v>3.0670999999999999</v>
      </c>
      <c r="U224" s="93">
        <v>3.86</v>
      </c>
      <c r="V224" s="93">
        <v>126.955</v>
      </c>
      <c r="W224" s="93">
        <v>5.1990999999999996</v>
      </c>
      <c r="X224" s="93">
        <v>10.0343</v>
      </c>
      <c r="Y224" s="93">
        <v>70.281199999999998</v>
      </c>
    </row>
    <row r="225" spans="1:25" x14ac:dyDescent="0.3">
      <c r="A225">
        <v>716</v>
      </c>
      <c r="B225" t="s">
        <v>29</v>
      </c>
      <c r="C225" t="s">
        <v>26</v>
      </c>
      <c r="D225" s="92">
        <v>36641</v>
      </c>
      <c r="E225" t="s">
        <v>27</v>
      </c>
      <c r="F225" s="93">
        <v>1.5720000000000001</v>
      </c>
      <c r="G225" s="93">
        <v>2.7</v>
      </c>
      <c r="H225" s="93">
        <v>7.6497000000000002</v>
      </c>
      <c r="I225" s="93" t="s">
        <v>28</v>
      </c>
      <c r="J225" s="93" t="s">
        <v>28</v>
      </c>
      <c r="K225" s="93">
        <v>36.881700000000002</v>
      </c>
      <c r="L225" s="93" t="s">
        <v>28</v>
      </c>
      <c r="M225" s="93" t="s">
        <v>28</v>
      </c>
      <c r="N225" s="93">
        <v>96.353200000000001</v>
      </c>
      <c r="O225" s="93">
        <v>15.7</v>
      </c>
      <c r="P225" s="93">
        <v>8.07</v>
      </c>
      <c r="Q225" s="93">
        <v>6</v>
      </c>
      <c r="R225" s="93">
        <v>9.3175000000000008</v>
      </c>
      <c r="S225" s="93">
        <v>0.34129999999999999</v>
      </c>
      <c r="T225" s="93">
        <v>2.1324000000000001</v>
      </c>
      <c r="U225" s="93">
        <v>2.4737</v>
      </c>
      <c r="V225" s="93">
        <v>154.90600000000001</v>
      </c>
      <c r="W225" s="93">
        <v>2.9695999999999998</v>
      </c>
      <c r="X225" s="93">
        <v>9.2910000000000004</v>
      </c>
      <c r="Y225" s="93">
        <v>112.078999999999</v>
      </c>
    </row>
    <row r="226" spans="1:25" x14ac:dyDescent="0.3">
      <c r="A226">
        <v>724</v>
      </c>
      <c r="B226" t="s">
        <v>30</v>
      </c>
      <c r="C226" t="s">
        <v>26</v>
      </c>
      <c r="D226" s="92">
        <v>36641</v>
      </c>
      <c r="E226" t="s">
        <v>27</v>
      </c>
      <c r="F226" s="93">
        <v>2.5990000000000002</v>
      </c>
      <c r="G226" s="93">
        <v>0.9</v>
      </c>
      <c r="H226" s="93">
        <v>7.7106000000000003</v>
      </c>
      <c r="I226" s="93" t="s">
        <v>28</v>
      </c>
      <c r="J226" s="93" t="s">
        <v>28</v>
      </c>
      <c r="K226" s="93">
        <v>37.223799999999898</v>
      </c>
      <c r="L226" s="93" t="s">
        <v>28</v>
      </c>
      <c r="M226" s="93" t="s">
        <v>28</v>
      </c>
      <c r="N226" s="93">
        <v>96.554500000000004</v>
      </c>
      <c r="O226" s="93">
        <v>15.3</v>
      </c>
      <c r="P226" s="93">
        <v>8.01</v>
      </c>
      <c r="Q226" s="93">
        <v>18.688500000000001</v>
      </c>
      <c r="R226" s="93">
        <v>12.527799999999999</v>
      </c>
      <c r="S226" s="93">
        <v>0.84079999999999999</v>
      </c>
      <c r="T226" s="93">
        <v>4.0247999999999999</v>
      </c>
      <c r="U226" s="93">
        <v>4.8657000000000004</v>
      </c>
      <c r="V226" s="93">
        <v>194.15799999999899</v>
      </c>
      <c r="W226" s="93">
        <v>6.7389000000000001</v>
      </c>
      <c r="X226" s="93">
        <v>18.442599999999999</v>
      </c>
      <c r="Y226" s="93">
        <v>310.08600000000001</v>
      </c>
    </row>
    <row r="227" spans="1:25" x14ac:dyDescent="0.3">
      <c r="A227">
        <v>709</v>
      </c>
      <c r="B227" t="s">
        <v>25</v>
      </c>
      <c r="C227" t="s">
        <v>26</v>
      </c>
      <c r="D227" s="92">
        <v>36696</v>
      </c>
      <c r="E227" t="s">
        <v>27</v>
      </c>
      <c r="F227" s="93">
        <v>2.0244</v>
      </c>
      <c r="G227" s="93">
        <v>3.5</v>
      </c>
      <c r="H227" s="93">
        <v>8.3955000000000002</v>
      </c>
      <c r="I227" s="93" t="s">
        <v>28</v>
      </c>
      <c r="J227" s="93" t="s">
        <v>28</v>
      </c>
      <c r="K227" s="93">
        <v>35.695099999999897</v>
      </c>
      <c r="L227" s="93" t="s">
        <v>28</v>
      </c>
      <c r="M227" s="93" t="s">
        <v>28</v>
      </c>
      <c r="N227" s="93">
        <v>97.125900000000001</v>
      </c>
      <c r="O227" s="93">
        <v>11.9</v>
      </c>
      <c r="P227" s="93">
        <v>8.5399999999999903</v>
      </c>
      <c r="Q227" s="93">
        <v>4.5960000000000001</v>
      </c>
      <c r="R227" s="93">
        <v>5.5620000000000003</v>
      </c>
      <c r="S227" s="93">
        <v>1.5341</v>
      </c>
      <c r="T227" s="93">
        <v>3.8797000000000001</v>
      </c>
      <c r="U227" s="93">
        <v>5.4138000000000002</v>
      </c>
      <c r="V227" s="93">
        <v>98.791799999999995</v>
      </c>
      <c r="W227" s="93">
        <v>5.9927000000000001</v>
      </c>
      <c r="X227" s="93">
        <v>7.6558000000000002</v>
      </c>
      <c r="Y227" s="93">
        <v>42.415900000000001</v>
      </c>
    </row>
    <row r="228" spans="1:25" x14ac:dyDescent="0.3">
      <c r="A228">
        <v>716</v>
      </c>
      <c r="B228" t="s">
        <v>29</v>
      </c>
      <c r="C228" t="s">
        <v>26</v>
      </c>
      <c r="D228" s="92">
        <v>36696</v>
      </c>
      <c r="E228" t="s">
        <v>27</v>
      </c>
      <c r="F228" s="93">
        <v>1.0115000000000001</v>
      </c>
      <c r="G228" s="93">
        <v>2.5</v>
      </c>
      <c r="H228" s="93">
        <v>8.5399999999999903</v>
      </c>
      <c r="I228" s="93" t="s">
        <v>28</v>
      </c>
      <c r="J228" s="93" t="s">
        <v>28</v>
      </c>
      <c r="K228" s="93">
        <v>35.444099999999999</v>
      </c>
      <c r="L228" s="93" t="s">
        <v>28</v>
      </c>
      <c r="M228" s="93" t="s">
        <v>28</v>
      </c>
      <c r="N228" s="93">
        <v>96.1404</v>
      </c>
      <c r="O228" s="93">
        <v>10.6999999999999</v>
      </c>
      <c r="P228" s="93">
        <v>8.48</v>
      </c>
      <c r="Q228" s="93">
        <v>5.9901</v>
      </c>
      <c r="R228" s="93">
        <v>7.7054999999999998</v>
      </c>
      <c r="S228" s="93">
        <v>1.373</v>
      </c>
      <c r="T228" s="93">
        <v>5.5347</v>
      </c>
      <c r="U228" s="93">
        <v>6.9077000000000002</v>
      </c>
      <c r="V228" s="93">
        <v>131.52699999999899</v>
      </c>
      <c r="W228" s="93">
        <v>3.0659999999999998</v>
      </c>
      <c r="X228" s="93">
        <v>5.4341999999999997</v>
      </c>
      <c r="Y228" s="93">
        <v>122.922</v>
      </c>
    </row>
    <row r="229" spans="1:25" x14ac:dyDescent="0.3">
      <c r="A229">
        <v>724</v>
      </c>
      <c r="B229" t="s">
        <v>30</v>
      </c>
      <c r="C229" t="s">
        <v>26</v>
      </c>
      <c r="D229" s="92">
        <v>36696</v>
      </c>
      <c r="E229" t="s">
        <v>27</v>
      </c>
      <c r="F229" s="93">
        <v>1.5682</v>
      </c>
      <c r="G229" s="93">
        <v>0.85</v>
      </c>
      <c r="H229" s="93">
        <v>8.4636999999999905</v>
      </c>
      <c r="I229" s="93" t="s">
        <v>28</v>
      </c>
      <c r="J229" s="93" t="s">
        <v>28</v>
      </c>
      <c r="K229" s="93">
        <v>34.290199999999999</v>
      </c>
      <c r="L229" s="93" t="s">
        <v>28</v>
      </c>
      <c r="M229" s="93" t="s">
        <v>28</v>
      </c>
      <c r="N229" s="93">
        <v>93.769199999999998</v>
      </c>
      <c r="O229" s="93">
        <v>10.3</v>
      </c>
      <c r="P229" s="93">
        <v>8.44</v>
      </c>
      <c r="Q229" s="93">
        <v>11.2068999999999</v>
      </c>
      <c r="R229" s="93">
        <v>8.8823000000000008</v>
      </c>
      <c r="S229" s="93">
        <v>3.0821999999999998</v>
      </c>
      <c r="T229" s="93">
        <v>108.024</v>
      </c>
      <c r="U229" s="93">
        <v>111.107</v>
      </c>
      <c r="V229" s="93">
        <v>291.04599999999999</v>
      </c>
      <c r="W229" s="93">
        <v>5.5900999999999996</v>
      </c>
      <c r="X229" s="93">
        <v>16.25</v>
      </c>
      <c r="Y229" s="93">
        <v>479.18700000000001</v>
      </c>
    </row>
    <row r="230" spans="1:25" x14ac:dyDescent="0.3">
      <c r="A230">
        <v>709</v>
      </c>
      <c r="B230" t="s">
        <v>25</v>
      </c>
      <c r="C230" t="s">
        <v>26</v>
      </c>
      <c r="D230" s="92">
        <v>36757</v>
      </c>
      <c r="E230" t="s">
        <v>27</v>
      </c>
      <c r="F230" s="93">
        <v>0.96099999999999997</v>
      </c>
      <c r="G230" s="93">
        <v>3.7</v>
      </c>
      <c r="H230" s="93">
        <v>8.4835999999999903</v>
      </c>
      <c r="I230" s="93" t="s">
        <v>28</v>
      </c>
      <c r="J230" s="93" t="s">
        <v>28</v>
      </c>
      <c r="K230" s="93">
        <v>35.589300000000001</v>
      </c>
      <c r="L230" s="93" t="s">
        <v>28</v>
      </c>
      <c r="M230" s="93" t="s">
        <v>28</v>
      </c>
      <c r="N230" s="93">
        <v>97.25</v>
      </c>
      <c r="O230" s="93">
        <v>11.5</v>
      </c>
      <c r="P230" s="93">
        <v>8.2200000000000006</v>
      </c>
      <c r="Q230" s="93">
        <v>2.9592000000000001</v>
      </c>
      <c r="R230" s="93">
        <v>7.0049999999999999</v>
      </c>
      <c r="S230" s="93">
        <v>0.4904</v>
      </c>
      <c r="T230" s="93">
        <v>-0.84699999999999998</v>
      </c>
      <c r="U230" s="93">
        <v>-0.35670000000000002</v>
      </c>
      <c r="V230" s="93">
        <v>100.62</v>
      </c>
      <c r="W230" s="93">
        <v>4.2584</v>
      </c>
      <c r="X230" s="93">
        <v>9.1826000000000008</v>
      </c>
      <c r="Y230" s="93">
        <v>46.8401</v>
      </c>
    </row>
    <row r="231" spans="1:25" x14ac:dyDescent="0.3">
      <c r="A231">
        <v>716</v>
      </c>
      <c r="B231" t="s">
        <v>29</v>
      </c>
      <c r="C231" t="s">
        <v>26</v>
      </c>
      <c r="D231" s="92">
        <v>36757</v>
      </c>
      <c r="E231" t="s">
        <v>27</v>
      </c>
      <c r="F231" s="93">
        <v>0.96419999999999995</v>
      </c>
      <c r="G231" s="93">
        <v>3.4</v>
      </c>
      <c r="H231" s="93">
        <v>8.5606000000000009</v>
      </c>
      <c r="I231" s="93" t="s">
        <v>28</v>
      </c>
      <c r="J231" s="93" t="s">
        <v>28</v>
      </c>
      <c r="K231" s="93">
        <v>35.532400000000003</v>
      </c>
      <c r="L231" s="93" t="s">
        <v>28</v>
      </c>
      <c r="M231" s="93" t="s">
        <v>28</v>
      </c>
      <c r="N231" s="93">
        <v>97.469899999999996</v>
      </c>
      <c r="O231" s="93">
        <v>11.1999999999999</v>
      </c>
      <c r="P231" s="93">
        <v>8.18</v>
      </c>
      <c r="Q231" s="93">
        <v>3.1526999999999998</v>
      </c>
      <c r="R231" s="93">
        <v>7.1031000000000004</v>
      </c>
      <c r="S231" s="93">
        <v>0.50439999999999896</v>
      </c>
      <c r="T231" s="93">
        <v>-0.94569999999999999</v>
      </c>
      <c r="U231" s="93">
        <v>-0.44130000000000003</v>
      </c>
      <c r="V231" s="93">
        <v>87.254300000000001</v>
      </c>
      <c r="W231" s="93">
        <v>2.6324999999999998</v>
      </c>
      <c r="X231" s="93">
        <v>6.0236999999999998</v>
      </c>
      <c r="Y231" s="93">
        <v>83.862700000000004</v>
      </c>
    </row>
    <row r="232" spans="1:25" x14ac:dyDescent="0.3">
      <c r="A232">
        <v>724</v>
      </c>
      <c r="B232" t="s">
        <v>30</v>
      </c>
      <c r="C232" t="s">
        <v>26</v>
      </c>
      <c r="D232" s="92">
        <v>36757</v>
      </c>
      <c r="E232" t="s">
        <v>27</v>
      </c>
      <c r="F232" s="93">
        <v>1.3084</v>
      </c>
      <c r="G232" s="93">
        <v>0.95</v>
      </c>
      <c r="H232" s="93">
        <v>8.4430999999999905</v>
      </c>
      <c r="I232" s="93" t="s">
        <v>28</v>
      </c>
      <c r="J232" s="93" t="s">
        <v>28</v>
      </c>
      <c r="K232" s="93">
        <v>34.820300000000003</v>
      </c>
      <c r="L232" s="93" t="s">
        <v>28</v>
      </c>
      <c r="M232" s="93" t="s">
        <v>28</v>
      </c>
      <c r="N232" s="93">
        <v>96.319400000000002</v>
      </c>
      <c r="O232" s="93">
        <v>11.5</v>
      </c>
      <c r="P232" s="93">
        <v>8.1</v>
      </c>
      <c r="Q232" s="93">
        <v>21.6</v>
      </c>
      <c r="R232" s="93">
        <v>7.0049999999999999</v>
      </c>
      <c r="S232" s="93">
        <v>1.0508</v>
      </c>
      <c r="T232" s="93">
        <v>4.9858000000000002</v>
      </c>
      <c r="U232" s="93">
        <v>6.0366</v>
      </c>
      <c r="V232" s="93">
        <v>143.054</v>
      </c>
      <c r="W232" s="93">
        <v>3.4531999999999998</v>
      </c>
      <c r="X232" s="93">
        <v>12.852600000000001</v>
      </c>
      <c r="Y232" s="93">
        <v>280.858</v>
      </c>
    </row>
    <row r="233" spans="1:25" x14ac:dyDescent="0.3">
      <c r="A233">
        <v>709</v>
      </c>
      <c r="B233" t="s">
        <v>25</v>
      </c>
      <c r="C233" t="s">
        <v>26</v>
      </c>
      <c r="D233" s="92">
        <v>36828</v>
      </c>
      <c r="E233" t="s">
        <v>27</v>
      </c>
      <c r="F233" s="93">
        <v>1.0984</v>
      </c>
      <c r="G233" s="93">
        <v>2.25</v>
      </c>
      <c r="H233" s="93">
        <v>8.5221999999999998</v>
      </c>
      <c r="I233" s="93" t="s">
        <v>28</v>
      </c>
      <c r="J233" s="93" t="s">
        <v>28</v>
      </c>
      <c r="K233" s="93">
        <v>34.822899999999898</v>
      </c>
      <c r="L233" s="93" t="s">
        <v>28</v>
      </c>
      <c r="M233" s="93" t="s">
        <v>28</v>
      </c>
      <c r="N233" s="93">
        <v>104.11499999999999</v>
      </c>
      <c r="O233" s="93">
        <v>14.8</v>
      </c>
      <c r="P233" s="93">
        <v>8.31</v>
      </c>
      <c r="Q233" s="93">
        <v>6.0667</v>
      </c>
      <c r="R233" s="93">
        <v>7.4743000000000004</v>
      </c>
      <c r="S233" s="93">
        <v>7.7100000000000002E-2</v>
      </c>
      <c r="T233" s="93">
        <v>0.78129999999999999</v>
      </c>
      <c r="U233" s="93">
        <v>0.85840000000000005</v>
      </c>
      <c r="V233" s="93">
        <v>230.44</v>
      </c>
      <c r="W233" s="93">
        <v>3.3448000000000002</v>
      </c>
      <c r="X233" s="93">
        <v>26.4329</v>
      </c>
      <c r="Y233" s="93">
        <v>106.658</v>
      </c>
    </row>
    <row r="234" spans="1:25" x14ac:dyDescent="0.3">
      <c r="A234">
        <v>716</v>
      </c>
      <c r="B234" t="s">
        <v>29</v>
      </c>
      <c r="C234" t="s">
        <v>26</v>
      </c>
      <c r="D234" s="92">
        <v>36828</v>
      </c>
      <c r="E234" t="s">
        <v>27</v>
      </c>
      <c r="F234" s="93">
        <v>1.6984999999999999</v>
      </c>
      <c r="G234" s="93">
        <v>2.6</v>
      </c>
      <c r="H234" s="93">
        <v>7.9946000000000002</v>
      </c>
      <c r="I234" s="93" t="s">
        <v>28</v>
      </c>
      <c r="J234" s="93" t="s">
        <v>28</v>
      </c>
      <c r="K234" s="93">
        <v>34.5794</v>
      </c>
      <c r="L234" s="93" t="s">
        <v>28</v>
      </c>
      <c r="M234" s="93" t="s">
        <v>28</v>
      </c>
      <c r="N234" s="93">
        <v>97.917100000000005</v>
      </c>
      <c r="O234" s="93">
        <v>15</v>
      </c>
      <c r="P234" s="93">
        <v>8.23</v>
      </c>
      <c r="Q234" s="93">
        <v>7.3718000000000004</v>
      </c>
      <c r="R234" s="93">
        <v>6.0803000000000003</v>
      </c>
      <c r="S234" s="93">
        <v>0.1191</v>
      </c>
      <c r="T234" s="93">
        <v>1.9634</v>
      </c>
      <c r="U234" s="93">
        <v>2.0825</v>
      </c>
      <c r="V234" s="93">
        <v>139.32400000000001</v>
      </c>
      <c r="W234" s="93">
        <v>1.8117000000000001</v>
      </c>
      <c r="X234" s="93">
        <v>10.7311</v>
      </c>
      <c r="Y234" s="93">
        <v>168.48400000000001</v>
      </c>
    </row>
    <row r="235" spans="1:25" x14ac:dyDescent="0.3">
      <c r="A235">
        <v>724</v>
      </c>
      <c r="B235" t="s">
        <v>30</v>
      </c>
      <c r="C235" t="s">
        <v>26</v>
      </c>
      <c r="D235" s="92">
        <v>36828</v>
      </c>
      <c r="E235" t="s">
        <v>27</v>
      </c>
      <c r="F235" s="93">
        <v>3.4384000000000001</v>
      </c>
      <c r="G235" s="93">
        <v>0.22</v>
      </c>
      <c r="H235" s="93">
        <v>8.0757999999999903</v>
      </c>
      <c r="I235" s="93" t="s">
        <v>28</v>
      </c>
      <c r="J235" s="93" t="s">
        <v>28</v>
      </c>
      <c r="K235" s="93">
        <v>33.765999999999998</v>
      </c>
      <c r="L235" s="93" t="s">
        <v>28</v>
      </c>
      <c r="M235" s="93" t="s">
        <v>28</v>
      </c>
      <c r="N235" s="93">
        <v>99.212900000000005</v>
      </c>
      <c r="O235" s="93">
        <v>15.4</v>
      </c>
      <c r="P235" s="93">
        <v>8.1199999999999903</v>
      </c>
      <c r="Q235" s="93">
        <v>76.666700000000006</v>
      </c>
      <c r="R235" s="93">
        <v>7.1520999999999999</v>
      </c>
      <c r="S235" s="93">
        <v>2.0385</v>
      </c>
      <c r="T235" s="93">
        <v>15.5642</v>
      </c>
      <c r="U235" s="93">
        <v>17.602699999999899</v>
      </c>
      <c r="V235" s="93">
        <v>350.536</v>
      </c>
      <c r="W235" s="93">
        <v>7.4638</v>
      </c>
      <c r="X235" s="93">
        <v>51.9831</v>
      </c>
      <c r="Y235" s="93">
        <v>386.71499999999997</v>
      </c>
    </row>
    <row r="236" spans="1:25" x14ac:dyDescent="0.3">
      <c r="A236">
        <v>709</v>
      </c>
      <c r="B236" t="s">
        <v>25</v>
      </c>
      <c r="C236" t="s">
        <v>26</v>
      </c>
      <c r="D236" s="92">
        <v>36861</v>
      </c>
      <c r="E236" t="s">
        <v>27</v>
      </c>
      <c r="F236" s="93">
        <v>0.1171</v>
      </c>
      <c r="G236" s="93">
        <v>3.2</v>
      </c>
      <c r="H236" s="93">
        <v>6.7983000000000002</v>
      </c>
      <c r="I236" s="93" t="s">
        <v>28</v>
      </c>
      <c r="J236" s="93" t="s">
        <v>28</v>
      </c>
      <c r="K236" s="93">
        <v>34.469700000000003</v>
      </c>
      <c r="L236" s="93" t="s">
        <v>28</v>
      </c>
      <c r="M236" s="93" t="s">
        <v>28</v>
      </c>
      <c r="N236" s="93">
        <v>91.286299999999997</v>
      </c>
      <c r="O236" s="93">
        <v>19.8</v>
      </c>
      <c r="P236" s="93">
        <v>8.34</v>
      </c>
      <c r="Q236" s="93">
        <v>5.5529000000000002</v>
      </c>
      <c r="R236" s="93">
        <v>7.1578999999999997</v>
      </c>
      <c r="S236" s="93">
        <v>0.20680000000000001</v>
      </c>
      <c r="T236" s="93">
        <v>0.26250000000000001</v>
      </c>
      <c r="U236" s="93">
        <v>0.46920000000000001</v>
      </c>
      <c r="V236" s="93">
        <v>139.483</v>
      </c>
      <c r="W236" s="93">
        <v>1.8955</v>
      </c>
      <c r="X236" s="93">
        <v>10.684699999999999</v>
      </c>
      <c r="Y236" s="93">
        <v>148.06899999999999</v>
      </c>
    </row>
    <row r="237" spans="1:25" x14ac:dyDescent="0.3">
      <c r="A237">
        <v>716</v>
      </c>
      <c r="B237" t="s">
        <v>29</v>
      </c>
      <c r="C237" t="s">
        <v>26</v>
      </c>
      <c r="D237" s="92">
        <v>36861</v>
      </c>
      <c r="E237" t="s">
        <v>27</v>
      </c>
      <c r="F237" s="93">
        <v>0.26479999999999898</v>
      </c>
      <c r="G237" s="93">
        <v>1.9</v>
      </c>
      <c r="H237" s="93">
        <v>6.4793000000000003</v>
      </c>
      <c r="I237" s="93" t="s">
        <v>28</v>
      </c>
      <c r="J237" s="93" t="s">
        <v>28</v>
      </c>
      <c r="K237" s="93">
        <v>34.926400000000001</v>
      </c>
      <c r="L237" s="93" t="s">
        <v>28</v>
      </c>
      <c r="M237" s="93" t="s">
        <v>28</v>
      </c>
      <c r="N237" s="93">
        <v>89.665700000000001</v>
      </c>
      <c r="O237" s="93">
        <v>21.3</v>
      </c>
      <c r="P237" s="93">
        <v>8.25</v>
      </c>
      <c r="Q237" s="93">
        <v>9.1912000000000003</v>
      </c>
      <c r="R237" s="93">
        <v>7.2106000000000003</v>
      </c>
      <c r="S237" s="93">
        <v>0.19570000000000001</v>
      </c>
      <c r="T237" s="93">
        <v>0.39279999999999998</v>
      </c>
      <c r="U237" s="93">
        <v>0.58850000000000002</v>
      </c>
      <c r="V237" s="93">
        <v>167.74199999999999</v>
      </c>
      <c r="W237" s="93">
        <v>0.69099999999999995</v>
      </c>
      <c r="X237" s="93">
        <v>8.7799999999999905</v>
      </c>
      <c r="Y237" s="93">
        <v>257.887</v>
      </c>
    </row>
    <row r="238" spans="1:25" x14ac:dyDescent="0.3">
      <c r="A238">
        <v>724</v>
      </c>
      <c r="B238" t="s">
        <v>30</v>
      </c>
      <c r="C238" t="s">
        <v>26</v>
      </c>
      <c r="D238" s="92">
        <v>36861</v>
      </c>
      <c r="E238" t="s">
        <v>27</v>
      </c>
      <c r="F238" s="93">
        <v>0.91810000000000003</v>
      </c>
      <c r="G238" s="93">
        <v>0.45</v>
      </c>
      <c r="H238" s="93">
        <v>6.5270999999999999</v>
      </c>
      <c r="I238" s="93" t="s">
        <v>28</v>
      </c>
      <c r="J238" s="93" t="s">
        <v>28</v>
      </c>
      <c r="K238" s="93">
        <v>34.957099999999897</v>
      </c>
      <c r="L238" s="93" t="s">
        <v>28</v>
      </c>
      <c r="M238" s="93" t="s">
        <v>28</v>
      </c>
      <c r="N238" s="93">
        <v>90.507400000000004</v>
      </c>
      <c r="O238" s="93">
        <v>21.399999999999899</v>
      </c>
      <c r="P238" s="93">
        <v>8.19</v>
      </c>
      <c r="Q238" s="93">
        <v>40.6875</v>
      </c>
      <c r="R238" s="93">
        <v>6.7428999999999997</v>
      </c>
      <c r="S238" s="93">
        <v>0.28689999999999999</v>
      </c>
      <c r="T238" s="93">
        <v>5.91E-2</v>
      </c>
      <c r="U238" s="93">
        <v>0.34599999999999997</v>
      </c>
      <c r="V238" s="93">
        <v>230.18700000000001</v>
      </c>
      <c r="W238" s="93">
        <v>2.8891</v>
      </c>
      <c r="X238" s="93">
        <v>70.565100000000001</v>
      </c>
      <c r="Y238" s="93">
        <v>353.815</v>
      </c>
    </row>
    <row r="239" spans="1:25" x14ac:dyDescent="0.3">
      <c r="A239">
        <v>709</v>
      </c>
      <c r="B239" t="s">
        <v>25</v>
      </c>
      <c r="C239" t="s">
        <v>26</v>
      </c>
      <c r="D239" s="92">
        <v>36910</v>
      </c>
      <c r="E239" t="s">
        <v>27</v>
      </c>
      <c r="F239" s="93">
        <v>1.1694</v>
      </c>
      <c r="G239" s="93">
        <v>3.2</v>
      </c>
      <c r="H239" s="93">
        <v>7.2160000000000002</v>
      </c>
      <c r="I239" s="93" t="s">
        <v>28</v>
      </c>
      <c r="J239" s="93" t="s">
        <v>28</v>
      </c>
      <c r="K239" s="93">
        <v>35.910299999999999</v>
      </c>
      <c r="L239" s="93" t="s">
        <v>28</v>
      </c>
      <c r="M239" s="93" t="s">
        <v>28</v>
      </c>
      <c r="N239" s="93">
        <v>98.988799999999998</v>
      </c>
      <c r="O239" s="93">
        <v>20.5</v>
      </c>
      <c r="P239" s="93">
        <v>8.2200000000000006</v>
      </c>
      <c r="Q239" s="93">
        <v>4.1706000000000003</v>
      </c>
      <c r="R239" s="93">
        <v>3.3553999999999999</v>
      </c>
      <c r="S239" s="93">
        <v>0.93869999999999998</v>
      </c>
      <c r="T239" s="93">
        <v>1.8442000000000001</v>
      </c>
      <c r="U239" s="93">
        <v>2.7827999999999999</v>
      </c>
      <c r="V239" s="93">
        <v>104.58</v>
      </c>
      <c r="W239" s="93">
        <v>4.5061</v>
      </c>
      <c r="X239" s="93">
        <v>12.1015</v>
      </c>
      <c r="Y239" s="93">
        <v>52.247399999999999</v>
      </c>
    </row>
    <row r="240" spans="1:25" x14ac:dyDescent="0.3">
      <c r="A240">
        <v>716</v>
      </c>
      <c r="B240" t="s">
        <v>29</v>
      </c>
      <c r="C240" t="s">
        <v>26</v>
      </c>
      <c r="D240" s="92">
        <v>36910</v>
      </c>
      <c r="E240" t="s">
        <v>27</v>
      </c>
      <c r="F240" s="93">
        <v>2.2873999999999999</v>
      </c>
      <c r="G240" s="93">
        <v>2.8</v>
      </c>
      <c r="H240" s="93">
        <v>6.9756999999999998</v>
      </c>
      <c r="I240" s="93" t="s">
        <v>28</v>
      </c>
      <c r="J240" s="93" t="s">
        <v>28</v>
      </c>
      <c r="K240" s="93">
        <v>36.406700000000001</v>
      </c>
      <c r="L240" s="93" t="s">
        <v>28</v>
      </c>
      <c r="M240" s="93" t="s">
        <v>28</v>
      </c>
      <c r="N240" s="93">
        <v>97.550200000000004</v>
      </c>
      <c r="O240" s="93">
        <v>21.399999999999899</v>
      </c>
      <c r="P240" s="93">
        <v>8.3000000000000007</v>
      </c>
      <c r="Q240" s="93">
        <v>4.0838000000000001</v>
      </c>
      <c r="R240" s="93">
        <v>2.7248999999999999</v>
      </c>
      <c r="S240" s="93">
        <v>0.51139999999999897</v>
      </c>
      <c r="T240" s="93">
        <v>5.2600000000000001E-2</v>
      </c>
      <c r="U240" s="93">
        <v>0.56399999999999895</v>
      </c>
      <c r="V240" s="93">
        <v>157.98699999999999</v>
      </c>
      <c r="W240" s="93">
        <v>1.2853000000000001</v>
      </c>
      <c r="X240" s="93">
        <v>9.9181000000000008</v>
      </c>
      <c r="Y240" s="93">
        <v>157.22</v>
      </c>
    </row>
    <row r="241" spans="1:25" x14ac:dyDescent="0.3">
      <c r="A241">
        <v>724</v>
      </c>
      <c r="B241" t="s">
        <v>30</v>
      </c>
      <c r="C241" t="s">
        <v>26</v>
      </c>
      <c r="D241" s="92">
        <v>36910</v>
      </c>
      <c r="E241" t="s">
        <v>27</v>
      </c>
      <c r="F241" s="93">
        <v>2.5789</v>
      </c>
      <c r="G241" s="93">
        <v>1.2</v>
      </c>
      <c r="H241" s="93">
        <v>7.1558999999999999</v>
      </c>
      <c r="I241" s="93" t="s">
        <v>28</v>
      </c>
      <c r="J241" s="93" t="s">
        <v>28</v>
      </c>
      <c r="K241" s="93">
        <v>36.442799999999998</v>
      </c>
      <c r="L241" s="93" t="s">
        <v>28</v>
      </c>
      <c r="M241" s="93" t="s">
        <v>28</v>
      </c>
      <c r="N241" s="93">
        <v>99.911199999999994</v>
      </c>
      <c r="O241" s="93">
        <v>21.3</v>
      </c>
      <c r="P241" s="93">
        <v>8.23</v>
      </c>
      <c r="Q241" s="93">
        <v>13.4634</v>
      </c>
      <c r="R241" s="93">
        <v>3.3553999999999999</v>
      </c>
      <c r="S241" s="93">
        <v>0.44130000000000003</v>
      </c>
      <c r="T241" s="93">
        <v>0.2782</v>
      </c>
      <c r="U241" s="93">
        <v>0.71950000000000003</v>
      </c>
      <c r="V241" s="93">
        <v>164.09</v>
      </c>
      <c r="W241" s="93">
        <v>3.0196000000000001</v>
      </c>
      <c r="X241" s="93">
        <v>16.096699999999899</v>
      </c>
      <c r="Y241" s="93">
        <v>268.84899999999999</v>
      </c>
    </row>
    <row r="242" spans="1:25" x14ac:dyDescent="0.3">
      <c r="A242">
        <v>709</v>
      </c>
      <c r="B242" t="s">
        <v>25</v>
      </c>
      <c r="C242" t="s">
        <v>26</v>
      </c>
      <c r="D242" s="92">
        <v>36957</v>
      </c>
      <c r="E242" t="s">
        <v>27</v>
      </c>
      <c r="F242" s="93">
        <v>1.1680999999999999</v>
      </c>
      <c r="G242" s="93">
        <v>5.4</v>
      </c>
      <c r="H242" s="93">
        <v>6.8376999999999999</v>
      </c>
      <c r="I242" s="93" t="s">
        <v>28</v>
      </c>
      <c r="J242" s="93" t="s">
        <v>28</v>
      </c>
      <c r="K242" s="93">
        <v>36.606999999999999</v>
      </c>
      <c r="L242" s="93" t="s">
        <v>28</v>
      </c>
      <c r="M242" s="93" t="s">
        <v>28</v>
      </c>
      <c r="N242" s="93">
        <v>97.971900000000005</v>
      </c>
      <c r="O242" s="93">
        <v>22.7</v>
      </c>
      <c r="P242" s="93">
        <v>8.2899999999999903</v>
      </c>
      <c r="Q242" s="93">
        <v>4.0332999999999899</v>
      </c>
      <c r="R242" s="93">
        <v>-0.1837</v>
      </c>
      <c r="S242" s="93">
        <v>7.0199999999999999E-2</v>
      </c>
      <c r="T242" s="93">
        <v>0.25919999999999999</v>
      </c>
      <c r="U242" s="93">
        <v>0.32940000000000003</v>
      </c>
      <c r="V242" s="93">
        <v>129.63499999999999</v>
      </c>
      <c r="W242" s="93">
        <v>2.4195000000000002</v>
      </c>
      <c r="X242" s="93">
        <v>7.1540999999999997</v>
      </c>
      <c r="Y242" s="93">
        <v>109.825</v>
      </c>
    </row>
    <row r="243" spans="1:25" x14ac:dyDescent="0.3">
      <c r="A243">
        <v>716</v>
      </c>
      <c r="B243" t="s">
        <v>29</v>
      </c>
      <c r="C243" t="s">
        <v>26</v>
      </c>
      <c r="D243" s="92">
        <v>36957</v>
      </c>
      <c r="E243" t="s">
        <v>27</v>
      </c>
      <c r="F243" s="93">
        <v>1.0738000000000001</v>
      </c>
      <c r="G243" s="93">
        <v>4.0999999999999899</v>
      </c>
      <c r="H243" s="93">
        <v>6.6879999999999997</v>
      </c>
      <c r="I243" s="93" t="s">
        <v>28</v>
      </c>
      <c r="J243" s="93" t="s">
        <v>28</v>
      </c>
      <c r="K243" s="93">
        <v>37.177999999999898</v>
      </c>
      <c r="L243" s="93" t="s">
        <v>28</v>
      </c>
      <c r="M243" s="93" t="s">
        <v>28</v>
      </c>
      <c r="N243" s="93">
        <v>96.651399999999995</v>
      </c>
      <c r="O243" s="93">
        <v>23</v>
      </c>
      <c r="P243" s="93">
        <v>8.2100000000000009</v>
      </c>
      <c r="Q243" s="93">
        <v>3.2332999999999998</v>
      </c>
      <c r="R243" s="93">
        <v>-0.17730000000000001</v>
      </c>
      <c r="S243" s="93">
        <v>6.1199999999999997E-2</v>
      </c>
      <c r="T243" s="93">
        <v>-0.10639999999999999</v>
      </c>
      <c r="U243" s="93">
        <v>-4.5199999999999997E-2</v>
      </c>
      <c r="V243" s="93">
        <v>161.45500000000001</v>
      </c>
      <c r="W243" s="93">
        <v>1.3358000000000001</v>
      </c>
      <c r="X243" s="93">
        <v>5.1565000000000003</v>
      </c>
      <c r="Y243" s="93">
        <v>198.60300000000001</v>
      </c>
    </row>
    <row r="244" spans="1:25" x14ac:dyDescent="0.3">
      <c r="A244">
        <v>724</v>
      </c>
      <c r="B244" t="s">
        <v>30</v>
      </c>
      <c r="C244" t="s">
        <v>26</v>
      </c>
      <c r="D244" s="92">
        <v>36957</v>
      </c>
      <c r="E244" t="s">
        <v>27</v>
      </c>
      <c r="F244" s="93">
        <v>1.1634</v>
      </c>
      <c r="G244" s="93">
        <v>1.65</v>
      </c>
      <c r="H244" s="93">
        <v>6.7568000000000001</v>
      </c>
      <c r="I244" s="93" t="s">
        <v>28</v>
      </c>
      <c r="J244" s="93" t="s">
        <v>28</v>
      </c>
      <c r="K244" s="93">
        <v>37.2879</v>
      </c>
      <c r="L244" s="93" t="s">
        <v>28</v>
      </c>
      <c r="M244" s="93" t="s">
        <v>28</v>
      </c>
      <c r="N244" s="93">
        <v>97.878399999999999</v>
      </c>
      <c r="O244" s="93">
        <v>23.1</v>
      </c>
      <c r="P244" s="93">
        <v>8.2200000000000006</v>
      </c>
      <c r="Q244" s="93">
        <v>5.4333</v>
      </c>
      <c r="R244" s="93">
        <v>0.32940000000000003</v>
      </c>
      <c r="S244" s="93">
        <v>7.6200000000000004E-2</v>
      </c>
      <c r="T244" s="93">
        <v>-0.26390000000000002</v>
      </c>
      <c r="U244" s="93">
        <v>-0.18770000000000001</v>
      </c>
      <c r="V244" s="93">
        <v>145.78299999999899</v>
      </c>
      <c r="W244" s="93">
        <v>2.9588000000000001</v>
      </c>
      <c r="X244" s="93">
        <v>8.3619000000000003</v>
      </c>
      <c r="Y244" s="93">
        <v>257.92899999999901</v>
      </c>
    </row>
    <row r="245" spans="1:25" x14ac:dyDescent="0.3">
      <c r="A245">
        <v>709</v>
      </c>
      <c r="B245" t="s">
        <v>25</v>
      </c>
      <c r="C245" t="s">
        <v>26</v>
      </c>
      <c r="D245" s="92">
        <v>36970</v>
      </c>
      <c r="E245" t="s">
        <v>27</v>
      </c>
      <c r="F245" s="93">
        <v>1.6344000000000001</v>
      </c>
      <c r="G245" s="93">
        <v>1.9</v>
      </c>
      <c r="H245" s="93">
        <v>7.3975</v>
      </c>
      <c r="I245" s="93" t="s">
        <v>28</v>
      </c>
      <c r="J245" s="93" t="s">
        <v>28</v>
      </c>
      <c r="K245" s="93">
        <v>36.795099999999998</v>
      </c>
      <c r="L245" s="93" t="s">
        <v>28</v>
      </c>
      <c r="M245" s="93" t="s">
        <v>28</v>
      </c>
      <c r="N245" s="93" t="s">
        <v>28</v>
      </c>
      <c r="O245" s="93" t="s">
        <v>28</v>
      </c>
      <c r="P245" s="93" t="s">
        <v>28</v>
      </c>
      <c r="Q245" s="93">
        <v>11.6</v>
      </c>
      <c r="R245" s="93">
        <v>14.2447</v>
      </c>
      <c r="S245" s="93">
        <v>1.5698000000000001</v>
      </c>
      <c r="T245" s="93">
        <v>8.1509</v>
      </c>
      <c r="U245" s="93">
        <v>9.7207000000000008</v>
      </c>
      <c r="V245" s="93">
        <v>193.602</v>
      </c>
      <c r="W245" s="93">
        <v>4.5370999999999899</v>
      </c>
      <c r="X245" s="93">
        <v>18.465900000000001</v>
      </c>
      <c r="Y245" s="93">
        <v>130.34700000000001</v>
      </c>
    </row>
    <row r="246" spans="1:25" x14ac:dyDescent="0.3">
      <c r="A246">
        <v>716</v>
      </c>
      <c r="B246" t="s">
        <v>29</v>
      </c>
      <c r="C246" t="s">
        <v>26</v>
      </c>
      <c r="D246" s="92">
        <v>36970</v>
      </c>
      <c r="E246" t="s">
        <v>27</v>
      </c>
      <c r="F246" s="93">
        <v>1.2169000000000001</v>
      </c>
      <c r="G246" s="93">
        <v>2.1</v>
      </c>
      <c r="H246" s="93">
        <v>7.4016000000000002</v>
      </c>
      <c r="I246" s="93" t="s">
        <v>28</v>
      </c>
      <c r="J246" s="93" t="s">
        <v>28</v>
      </c>
      <c r="K246" s="93">
        <v>37.42</v>
      </c>
      <c r="L246" s="93" t="s">
        <v>28</v>
      </c>
      <c r="M246" s="93" t="s">
        <v>28</v>
      </c>
      <c r="N246" s="93" t="s">
        <v>28</v>
      </c>
      <c r="O246" s="93" t="s">
        <v>28</v>
      </c>
      <c r="P246" s="93" t="s">
        <v>28</v>
      </c>
      <c r="Q246" s="93">
        <v>5.4187000000000003</v>
      </c>
      <c r="R246" s="93">
        <v>13.200900000000001</v>
      </c>
      <c r="S246" s="93">
        <v>1.2296</v>
      </c>
      <c r="T246" s="93">
        <v>4.8760000000000003</v>
      </c>
      <c r="U246" s="93">
        <v>6.1055999999999999</v>
      </c>
      <c r="V246" s="93">
        <v>160.923</v>
      </c>
      <c r="W246" s="93">
        <v>2.0285000000000002</v>
      </c>
      <c r="X246" s="93">
        <v>6.1553000000000004</v>
      </c>
      <c r="Y246" s="93">
        <v>215.54400000000001</v>
      </c>
    </row>
    <row r="247" spans="1:25" x14ac:dyDescent="0.3">
      <c r="A247">
        <v>724</v>
      </c>
      <c r="B247" t="s">
        <v>30</v>
      </c>
      <c r="C247" t="s">
        <v>26</v>
      </c>
      <c r="D247" s="92">
        <v>36970</v>
      </c>
      <c r="E247" t="s">
        <v>27</v>
      </c>
      <c r="F247" s="93">
        <v>2.2204000000000002</v>
      </c>
      <c r="G247" s="93">
        <v>0.9</v>
      </c>
      <c r="H247" s="93">
        <v>7.6467999999999998</v>
      </c>
      <c r="I247" s="93" t="s">
        <v>28</v>
      </c>
      <c r="J247" s="93" t="s">
        <v>28</v>
      </c>
      <c r="K247" s="93">
        <v>37.456899999999898</v>
      </c>
      <c r="L247" s="93" t="s">
        <v>28</v>
      </c>
      <c r="M247" s="93" t="s">
        <v>28</v>
      </c>
      <c r="N247" s="93" t="s">
        <v>28</v>
      </c>
      <c r="O247" s="93" t="s">
        <v>28</v>
      </c>
      <c r="P247" s="93" t="s">
        <v>28</v>
      </c>
      <c r="Q247" s="93">
        <v>12.857100000000001</v>
      </c>
      <c r="R247" s="93">
        <v>15.8698</v>
      </c>
      <c r="S247" s="93">
        <v>2.1688999999999901</v>
      </c>
      <c r="T247" s="93">
        <v>11.3004</v>
      </c>
      <c r="U247" s="93">
        <v>13.469200000000001</v>
      </c>
      <c r="V247" s="93">
        <v>200.251</v>
      </c>
      <c r="W247" s="93">
        <v>6.4726999999999997</v>
      </c>
      <c r="X247" s="93">
        <v>15.725</v>
      </c>
      <c r="Y247" s="93">
        <v>427.17399999999998</v>
      </c>
    </row>
    <row r="248" spans="1:25" x14ac:dyDescent="0.3">
      <c r="A248">
        <v>709</v>
      </c>
      <c r="B248" t="s">
        <v>25</v>
      </c>
      <c r="C248" t="s">
        <v>26</v>
      </c>
      <c r="D248" s="92">
        <v>37061</v>
      </c>
      <c r="E248" t="s">
        <v>27</v>
      </c>
      <c r="F248" s="93">
        <v>1.3156000000000001</v>
      </c>
      <c r="G248" s="93">
        <v>3.2</v>
      </c>
      <c r="H248" s="93">
        <v>8.2173999999999996</v>
      </c>
      <c r="I248" s="93" t="s">
        <v>28</v>
      </c>
      <c r="J248" s="93" t="s">
        <v>28</v>
      </c>
      <c r="K248" s="93">
        <v>35.438600000000001</v>
      </c>
      <c r="L248" s="93" t="s">
        <v>28</v>
      </c>
      <c r="M248" s="93" t="s">
        <v>28</v>
      </c>
      <c r="N248" s="93">
        <v>95.9191</v>
      </c>
      <c r="O248" s="93">
        <v>12.4</v>
      </c>
      <c r="P248" s="93" t="s">
        <v>28</v>
      </c>
      <c r="Q248" s="93">
        <v>3.4832999999999998</v>
      </c>
      <c r="R248" s="93">
        <v>9.6599000000000004</v>
      </c>
      <c r="S248" s="93">
        <v>0.98770000000000002</v>
      </c>
      <c r="T248" s="93">
        <v>5.8575999999999997</v>
      </c>
      <c r="U248" s="93">
        <v>6.8452999999999999</v>
      </c>
      <c r="V248" s="93">
        <v>124.18300000000001</v>
      </c>
      <c r="W248" s="93">
        <v>3.8713000000000002</v>
      </c>
      <c r="X248" s="93">
        <v>12.4964</v>
      </c>
      <c r="Y248" s="93">
        <v>97.809399999999997</v>
      </c>
    </row>
    <row r="249" spans="1:25" x14ac:dyDescent="0.3">
      <c r="A249">
        <v>716</v>
      </c>
      <c r="B249" t="s">
        <v>29</v>
      </c>
      <c r="C249" t="s">
        <v>26</v>
      </c>
      <c r="D249" s="92">
        <v>37061</v>
      </c>
      <c r="E249" t="s">
        <v>27</v>
      </c>
      <c r="F249" s="93">
        <v>1.1457999999999899</v>
      </c>
      <c r="G249" s="93">
        <v>3.4</v>
      </c>
      <c r="H249" s="93">
        <v>8.4381000000000004</v>
      </c>
      <c r="I249" s="93" t="s">
        <v>28</v>
      </c>
      <c r="J249" s="93" t="s">
        <v>28</v>
      </c>
      <c r="K249" s="93">
        <v>35.335500000000003</v>
      </c>
      <c r="L249" s="93" t="s">
        <v>28</v>
      </c>
      <c r="M249" s="93" t="s">
        <v>28</v>
      </c>
      <c r="N249" s="93">
        <v>97.6053</v>
      </c>
      <c r="O249" s="93">
        <v>12</v>
      </c>
      <c r="P249" s="93" t="s">
        <v>28</v>
      </c>
      <c r="Q249" s="93">
        <v>4.7832999999999997</v>
      </c>
      <c r="R249" s="93">
        <v>9.9750999999999994</v>
      </c>
      <c r="S249" s="93">
        <v>0.50439999999999896</v>
      </c>
      <c r="T249" s="93">
        <v>2.9451999999999998</v>
      </c>
      <c r="U249" s="93">
        <v>3.4496000000000002</v>
      </c>
      <c r="V249" s="93">
        <v>116.227</v>
      </c>
      <c r="W249" s="93">
        <v>3.1124999999999998</v>
      </c>
      <c r="X249" s="93">
        <v>8.4084000000000003</v>
      </c>
      <c r="Y249" s="93">
        <v>118.343</v>
      </c>
    </row>
    <row r="250" spans="1:25" x14ac:dyDescent="0.3">
      <c r="A250">
        <v>724</v>
      </c>
      <c r="B250" t="s">
        <v>30</v>
      </c>
      <c r="C250" t="s">
        <v>26</v>
      </c>
      <c r="D250" s="92">
        <v>37061</v>
      </c>
      <c r="E250" t="s">
        <v>27</v>
      </c>
      <c r="F250" s="93">
        <v>2.0325000000000002</v>
      </c>
      <c r="G250" s="93">
        <v>0.65</v>
      </c>
      <c r="H250" s="93">
        <v>8.5383999999999904</v>
      </c>
      <c r="I250" s="93" t="s">
        <v>28</v>
      </c>
      <c r="J250" s="93" t="s">
        <v>28</v>
      </c>
      <c r="K250" s="93">
        <v>34.976999999999897</v>
      </c>
      <c r="L250" s="93" t="s">
        <v>28</v>
      </c>
      <c r="M250" s="93" t="s">
        <v>28</v>
      </c>
      <c r="N250" s="93">
        <v>96.877799999999894</v>
      </c>
      <c r="O250" s="93">
        <v>11.1999999999999</v>
      </c>
      <c r="P250" s="93" t="s">
        <v>28</v>
      </c>
      <c r="Q250" s="93">
        <v>29.944400000000002</v>
      </c>
      <c r="R250" s="93">
        <v>11.8665</v>
      </c>
      <c r="S250" s="93">
        <v>0.93169999999999997</v>
      </c>
      <c r="T250" s="93">
        <v>13.2187</v>
      </c>
      <c r="U250" s="93">
        <v>14.150399999999999</v>
      </c>
      <c r="V250" s="93">
        <v>200.14400000000001</v>
      </c>
      <c r="W250" s="93">
        <v>5.5435999999999996</v>
      </c>
      <c r="X250" s="93">
        <v>24.017199999999999</v>
      </c>
      <c r="Y250" s="93">
        <v>325.858</v>
      </c>
    </row>
    <row r="251" spans="1:25" x14ac:dyDescent="0.3">
      <c r="A251">
        <v>709</v>
      </c>
      <c r="B251" t="s">
        <v>25</v>
      </c>
      <c r="C251" t="s">
        <v>26</v>
      </c>
      <c r="D251" s="92">
        <v>37096</v>
      </c>
      <c r="E251" t="s">
        <v>27</v>
      </c>
      <c r="F251" s="93">
        <v>1.7892999999999999</v>
      </c>
      <c r="G251" s="93">
        <v>3.6</v>
      </c>
      <c r="H251" s="93">
        <v>8.3691999999999904</v>
      </c>
      <c r="I251" s="93" t="s">
        <v>28</v>
      </c>
      <c r="J251" s="93" t="s">
        <v>28</v>
      </c>
      <c r="K251" s="93">
        <v>35.570399999999999</v>
      </c>
      <c r="L251" s="93" t="s">
        <v>28</v>
      </c>
      <c r="M251" s="93" t="s">
        <v>28</v>
      </c>
      <c r="N251" s="93">
        <v>99.415800000000004</v>
      </c>
      <c r="O251" s="93">
        <v>13.2</v>
      </c>
      <c r="P251" s="93">
        <v>8.33</v>
      </c>
      <c r="Q251" s="93">
        <v>5.4</v>
      </c>
      <c r="R251" s="93">
        <v>6.5347</v>
      </c>
      <c r="S251" s="93">
        <v>0.82169999999999999</v>
      </c>
      <c r="T251" s="93">
        <v>2.8639000000000001</v>
      </c>
      <c r="U251" s="93">
        <v>3.6856</v>
      </c>
      <c r="V251" s="93">
        <v>118.35</v>
      </c>
      <c r="W251" s="93">
        <v>7.6035000000000004</v>
      </c>
      <c r="X251" s="93">
        <v>13.239699999999999</v>
      </c>
      <c r="Y251" s="93">
        <v>49.6631</v>
      </c>
    </row>
    <row r="252" spans="1:25" x14ac:dyDescent="0.3">
      <c r="A252">
        <v>716</v>
      </c>
      <c r="B252" t="s">
        <v>29</v>
      </c>
      <c r="C252" t="s">
        <v>26</v>
      </c>
      <c r="D252" s="92">
        <v>37096</v>
      </c>
      <c r="E252" t="s">
        <v>27</v>
      </c>
      <c r="F252" s="93">
        <v>1.5556000000000001</v>
      </c>
      <c r="G252" s="93">
        <v>3.5</v>
      </c>
      <c r="H252" s="93">
        <v>8.6357999999999997</v>
      </c>
      <c r="I252" s="93" t="s">
        <v>28</v>
      </c>
      <c r="J252" s="93" t="s">
        <v>28</v>
      </c>
      <c r="K252" s="93">
        <v>35.481499999999897</v>
      </c>
      <c r="L252" s="93" t="s">
        <v>28</v>
      </c>
      <c r="M252" s="93" t="s">
        <v>28</v>
      </c>
      <c r="N252" s="93">
        <v>101.678</v>
      </c>
      <c r="O252" s="93">
        <v>12.8</v>
      </c>
      <c r="P252" s="93">
        <v>8.2799999999999905</v>
      </c>
      <c r="Q252" s="93">
        <v>6.2827000000000002</v>
      </c>
      <c r="R252" s="93">
        <v>6.2061999999999999</v>
      </c>
      <c r="S252" s="93">
        <v>0.18279999999999999</v>
      </c>
      <c r="T252" s="93">
        <v>0.3221</v>
      </c>
      <c r="U252" s="93">
        <v>0.505</v>
      </c>
      <c r="V252" s="93">
        <v>127.211</v>
      </c>
      <c r="W252" s="93">
        <v>3.7501000000000002</v>
      </c>
      <c r="X252" s="93">
        <v>11.7067</v>
      </c>
      <c r="Y252" s="93">
        <v>98.455500000000001</v>
      </c>
    </row>
    <row r="253" spans="1:25" x14ac:dyDescent="0.3">
      <c r="A253">
        <v>724</v>
      </c>
      <c r="B253" t="s">
        <v>30</v>
      </c>
      <c r="C253" t="s">
        <v>26</v>
      </c>
      <c r="D253" s="92">
        <v>37096</v>
      </c>
      <c r="E253" t="s">
        <v>27</v>
      </c>
      <c r="F253" s="93">
        <v>3.169</v>
      </c>
      <c r="G253" s="93">
        <v>0.3</v>
      </c>
      <c r="H253" s="93">
        <v>8.3894000000000002</v>
      </c>
      <c r="I253" s="93" t="s">
        <v>28</v>
      </c>
      <c r="J253" s="93" t="s">
        <v>28</v>
      </c>
      <c r="K253" s="93">
        <v>34.822000000000003</v>
      </c>
      <c r="L253" s="93" t="s">
        <v>28</v>
      </c>
      <c r="M253" s="93" t="s">
        <v>28</v>
      </c>
      <c r="N253" s="93">
        <v>96.936400000000006</v>
      </c>
      <c r="O253" s="93">
        <v>12.1</v>
      </c>
      <c r="P253" s="93">
        <v>8.2100000000000009</v>
      </c>
      <c r="Q253" s="93">
        <v>56</v>
      </c>
      <c r="R253" s="93">
        <v>7.2657999999999996</v>
      </c>
      <c r="S253" s="93">
        <v>0.87980000000000003</v>
      </c>
      <c r="T253" s="93">
        <v>18.622599999999899</v>
      </c>
      <c r="U253" s="93">
        <v>19.502400000000002</v>
      </c>
      <c r="V253" s="93">
        <v>323.13400000000001</v>
      </c>
      <c r="W253" s="93">
        <v>5.92</v>
      </c>
      <c r="X253" s="93">
        <v>40.555199999999999</v>
      </c>
      <c r="Y253" s="93">
        <v>398.14800000000002</v>
      </c>
    </row>
    <row r="254" spans="1:25" x14ac:dyDescent="0.3">
      <c r="A254">
        <v>709</v>
      </c>
      <c r="B254" t="s">
        <v>25</v>
      </c>
      <c r="C254" t="s">
        <v>26</v>
      </c>
      <c r="D254" s="92">
        <v>37126</v>
      </c>
      <c r="E254" t="s">
        <v>27</v>
      </c>
      <c r="F254" s="93">
        <v>2.4055</v>
      </c>
      <c r="G254" s="93">
        <v>0.95</v>
      </c>
      <c r="H254" s="93">
        <v>8.7523999999999997</v>
      </c>
      <c r="I254" s="93" t="s">
        <v>28</v>
      </c>
      <c r="J254" s="93" t="s">
        <v>28</v>
      </c>
      <c r="K254" s="93">
        <v>35.2027</v>
      </c>
      <c r="L254" s="93" t="s">
        <v>28</v>
      </c>
      <c r="M254" s="93" t="s">
        <v>28</v>
      </c>
      <c r="N254" s="93">
        <v>99.020700000000005</v>
      </c>
      <c r="O254" s="93">
        <v>11</v>
      </c>
      <c r="P254" s="93">
        <v>8.16</v>
      </c>
      <c r="Q254" s="93">
        <v>16.714300000000001</v>
      </c>
      <c r="R254" s="93">
        <v>6.2530999999999999</v>
      </c>
      <c r="S254" s="93">
        <v>1.331</v>
      </c>
      <c r="T254" s="93">
        <v>12.4838</v>
      </c>
      <c r="U254" s="93">
        <v>13.8147</v>
      </c>
      <c r="V254" s="93">
        <v>130.91</v>
      </c>
      <c r="W254" s="93">
        <v>9.0510000000000002</v>
      </c>
      <c r="X254" s="93">
        <v>24.3889</v>
      </c>
      <c r="Y254" s="93">
        <v>107.999</v>
      </c>
    </row>
    <row r="255" spans="1:25" x14ac:dyDescent="0.3">
      <c r="A255">
        <v>716</v>
      </c>
      <c r="B255" t="s">
        <v>29</v>
      </c>
      <c r="C255" t="s">
        <v>26</v>
      </c>
      <c r="D255" s="92">
        <v>37126</v>
      </c>
      <c r="E255" t="s">
        <v>27</v>
      </c>
      <c r="F255" s="93">
        <v>2.0270999999999999</v>
      </c>
      <c r="G255" s="93">
        <v>1.7</v>
      </c>
      <c r="H255" s="93">
        <v>8.7444000000000006</v>
      </c>
      <c r="I255" s="93" t="s">
        <v>28</v>
      </c>
      <c r="J255" s="93" t="s">
        <v>28</v>
      </c>
      <c r="K255" s="93">
        <v>35.334499999999998</v>
      </c>
      <c r="L255" s="93" t="s">
        <v>28</v>
      </c>
      <c r="M255" s="93" t="s">
        <v>28</v>
      </c>
      <c r="N255" s="93">
        <v>98.159700000000001</v>
      </c>
      <c r="O255" s="93">
        <v>10.6</v>
      </c>
      <c r="P255" s="93">
        <v>8.1199999999999903</v>
      </c>
      <c r="Q255" s="93">
        <v>12.437799999999999</v>
      </c>
      <c r="R255" s="93">
        <v>4.6980000000000004</v>
      </c>
      <c r="S255" s="93">
        <v>-0.56040000000000001</v>
      </c>
      <c r="T255" s="93">
        <v>3.2406999999999999</v>
      </c>
      <c r="U255" s="93">
        <v>2.6802999999999999</v>
      </c>
      <c r="V255" s="93">
        <v>93.212999999999994</v>
      </c>
      <c r="W255" s="93">
        <v>7.5799000000000003</v>
      </c>
      <c r="X255" s="93">
        <v>16.723800000000001</v>
      </c>
      <c r="Y255" s="93">
        <v>69.122500000000002</v>
      </c>
    </row>
    <row r="256" spans="1:25" x14ac:dyDescent="0.3">
      <c r="A256">
        <v>724</v>
      </c>
      <c r="B256" t="s">
        <v>30</v>
      </c>
      <c r="C256" t="s">
        <v>26</v>
      </c>
      <c r="D256" s="92">
        <v>37126</v>
      </c>
      <c r="E256" t="s">
        <v>27</v>
      </c>
      <c r="F256" s="93">
        <v>6.6439000000000004</v>
      </c>
      <c r="G256" s="93">
        <v>0.09</v>
      </c>
      <c r="H256" s="93">
        <v>9.0379000000000005</v>
      </c>
      <c r="I256" s="93" t="s">
        <v>28</v>
      </c>
      <c r="J256" s="93" t="s">
        <v>28</v>
      </c>
      <c r="K256" s="93">
        <v>32.990600000000001</v>
      </c>
      <c r="L256" s="93" t="s">
        <v>28</v>
      </c>
      <c r="M256" s="93" t="s">
        <v>28</v>
      </c>
      <c r="N256" s="93">
        <v>98.113</v>
      </c>
      <c r="O256" s="93">
        <v>9.75</v>
      </c>
      <c r="P256" s="93">
        <v>8.43</v>
      </c>
      <c r="Q256" s="93">
        <v>194</v>
      </c>
      <c r="R256" s="93">
        <v>26.0002</v>
      </c>
      <c r="S256" s="93">
        <v>-3.4394999999999998</v>
      </c>
      <c r="T256" s="93">
        <v>94.028000000000006</v>
      </c>
      <c r="U256" s="93">
        <v>90.588499999999996</v>
      </c>
      <c r="V256" s="93">
        <v>1143.5899999999899</v>
      </c>
      <c r="W256" s="93">
        <v>17.691600000000001</v>
      </c>
      <c r="X256" s="93">
        <v>187.446</v>
      </c>
      <c r="Y256" s="93">
        <v>366.16</v>
      </c>
    </row>
    <row r="257" spans="1:25" x14ac:dyDescent="0.3">
      <c r="A257">
        <v>709</v>
      </c>
      <c r="B257" t="s">
        <v>25</v>
      </c>
      <c r="C257" t="s">
        <v>26</v>
      </c>
      <c r="D257" s="92">
        <v>37147</v>
      </c>
      <c r="E257" t="s">
        <v>27</v>
      </c>
      <c r="F257" s="93">
        <v>1.6904999999999999</v>
      </c>
      <c r="G257" s="93">
        <v>2.7</v>
      </c>
      <c r="H257" s="93">
        <v>8.3056000000000001</v>
      </c>
      <c r="I257" s="93" t="s">
        <v>28</v>
      </c>
      <c r="J257" s="93" t="s">
        <v>28</v>
      </c>
      <c r="K257" s="93">
        <v>34.9833</v>
      </c>
      <c r="L257" s="93" t="s">
        <v>28</v>
      </c>
      <c r="M257" s="93" t="s">
        <v>28</v>
      </c>
      <c r="N257" s="93">
        <v>98.097899999999996</v>
      </c>
      <c r="O257" s="93">
        <v>13.1</v>
      </c>
      <c r="P257" s="93">
        <v>8</v>
      </c>
      <c r="Q257" s="93">
        <v>4.7</v>
      </c>
      <c r="R257" s="93">
        <v>8.1118000000000006</v>
      </c>
      <c r="S257" s="93">
        <v>1.0718000000000001</v>
      </c>
      <c r="T257" s="93">
        <v>28.006499999999999</v>
      </c>
      <c r="U257" s="93">
        <v>29.078299999999999</v>
      </c>
      <c r="V257" s="93">
        <v>126.07299999999999</v>
      </c>
      <c r="W257" s="93">
        <v>3.7783000000000002</v>
      </c>
      <c r="X257" s="93">
        <v>11.0098</v>
      </c>
      <c r="Y257" s="93">
        <v>379.25700000000001</v>
      </c>
    </row>
    <row r="258" spans="1:25" x14ac:dyDescent="0.3">
      <c r="A258">
        <v>716</v>
      </c>
      <c r="B258" t="s">
        <v>29</v>
      </c>
      <c r="C258" t="s">
        <v>26</v>
      </c>
      <c r="D258" s="92">
        <v>37147</v>
      </c>
      <c r="E258" t="s">
        <v>27</v>
      </c>
      <c r="F258" s="93">
        <v>1.7174</v>
      </c>
      <c r="G258" s="93">
        <v>2.4</v>
      </c>
      <c r="H258" s="93">
        <v>8.2531999999999996</v>
      </c>
      <c r="I258" s="93" t="s">
        <v>28</v>
      </c>
      <c r="J258" s="93" t="s">
        <v>28</v>
      </c>
      <c r="K258" s="93">
        <v>34.631300000000003</v>
      </c>
      <c r="L258" s="93" t="s">
        <v>28</v>
      </c>
      <c r="M258" s="93" t="s">
        <v>28</v>
      </c>
      <c r="N258" s="93">
        <v>97.670100000000005</v>
      </c>
      <c r="O258" s="93">
        <v>13.3</v>
      </c>
      <c r="P258" s="93">
        <v>8.0299999999999905</v>
      </c>
      <c r="Q258" s="93">
        <v>5.5</v>
      </c>
      <c r="R258" s="93">
        <v>7.6914999999999996</v>
      </c>
      <c r="S258" s="93">
        <v>9.8100000000000007E-2</v>
      </c>
      <c r="T258" s="93">
        <v>0.57189999999999896</v>
      </c>
      <c r="U258" s="93">
        <v>0.67</v>
      </c>
      <c r="V258" s="93">
        <v>99.8292</v>
      </c>
      <c r="W258" s="93">
        <v>2.0285000000000002</v>
      </c>
      <c r="X258" s="93">
        <v>8.7334999999999905</v>
      </c>
      <c r="Y258" s="93">
        <v>126.096</v>
      </c>
    </row>
    <row r="259" spans="1:25" x14ac:dyDescent="0.3">
      <c r="A259">
        <v>724</v>
      </c>
      <c r="B259" t="s">
        <v>30</v>
      </c>
      <c r="C259" t="s">
        <v>26</v>
      </c>
      <c r="D259" s="92">
        <v>37147</v>
      </c>
      <c r="E259" t="s">
        <v>27</v>
      </c>
      <c r="F259" s="93">
        <v>6.7313000000000001</v>
      </c>
      <c r="G259" s="93">
        <v>0.3</v>
      </c>
      <c r="H259" s="93">
        <v>8.1280999999999999</v>
      </c>
      <c r="I259" s="93" t="s">
        <v>28</v>
      </c>
      <c r="J259" s="93" t="s">
        <v>28</v>
      </c>
      <c r="K259" s="93">
        <v>33.360300000000002</v>
      </c>
      <c r="L259" s="93" t="s">
        <v>28</v>
      </c>
      <c r="M259" s="93" t="s">
        <v>28</v>
      </c>
      <c r="N259" s="93">
        <v>95.831800000000001</v>
      </c>
      <c r="O259" s="93">
        <v>13.5</v>
      </c>
      <c r="P259" s="93">
        <v>7.99</v>
      </c>
      <c r="Q259" s="93">
        <v>73.5</v>
      </c>
      <c r="R259" s="93">
        <v>8.5320999999999998</v>
      </c>
      <c r="S259" s="93">
        <v>0.11210000000000001</v>
      </c>
      <c r="T259" s="93">
        <v>0.58550000000000002</v>
      </c>
      <c r="U259" s="93">
        <v>0.6976</v>
      </c>
      <c r="V259" s="93">
        <v>333.27100000000002</v>
      </c>
      <c r="W259" s="93">
        <v>3.5461</v>
      </c>
      <c r="X259" s="93">
        <v>48.1738</v>
      </c>
      <c r="Y259" s="93">
        <v>58.202500000000001</v>
      </c>
    </row>
    <row r="260" spans="1:25" x14ac:dyDescent="0.3">
      <c r="A260">
        <v>709</v>
      </c>
      <c r="B260" t="s">
        <v>25</v>
      </c>
      <c r="C260" t="s">
        <v>26</v>
      </c>
      <c r="D260" s="92">
        <v>37210</v>
      </c>
      <c r="E260" t="s">
        <v>27</v>
      </c>
      <c r="F260" s="93">
        <v>1.5854999999999999</v>
      </c>
      <c r="G260" s="93">
        <v>3.2</v>
      </c>
      <c r="H260" s="93">
        <v>8.3939000000000004</v>
      </c>
      <c r="I260" s="93" t="s">
        <v>28</v>
      </c>
      <c r="J260" s="93" t="s">
        <v>28</v>
      </c>
      <c r="K260" s="93">
        <v>35.317500000000003</v>
      </c>
      <c r="L260" s="93" t="s">
        <v>28</v>
      </c>
      <c r="M260" s="93" t="s">
        <v>28</v>
      </c>
      <c r="N260" s="93">
        <v>104.31</v>
      </c>
      <c r="O260" s="93">
        <v>15.5</v>
      </c>
      <c r="P260" s="93" t="s">
        <v>28</v>
      </c>
      <c r="Q260" s="93">
        <v>5.1715999999999998</v>
      </c>
      <c r="R260" s="93">
        <v>8.8123000000000005</v>
      </c>
      <c r="S260" s="93">
        <v>0.19259999999999999</v>
      </c>
      <c r="T260" s="93">
        <v>0.51160000000000005</v>
      </c>
      <c r="U260" s="93">
        <v>0.70420000000000005</v>
      </c>
      <c r="V260" s="93">
        <v>119.59699999999999</v>
      </c>
      <c r="W260" s="93">
        <v>3.7783000000000002</v>
      </c>
      <c r="X260" s="93">
        <v>10.5221</v>
      </c>
      <c r="Y260" s="93">
        <v>110.16200000000001</v>
      </c>
    </row>
    <row r="261" spans="1:25" x14ac:dyDescent="0.3">
      <c r="A261">
        <v>716</v>
      </c>
      <c r="B261" t="s">
        <v>29</v>
      </c>
      <c r="C261" t="s">
        <v>26</v>
      </c>
      <c r="D261" s="92">
        <v>37210</v>
      </c>
      <c r="E261" t="s">
        <v>27</v>
      </c>
      <c r="F261" s="93">
        <v>0.66420000000000001</v>
      </c>
      <c r="G261" s="93">
        <v>2.8</v>
      </c>
      <c r="H261" s="93">
        <v>8.3857999999999997</v>
      </c>
      <c r="I261" s="93" t="s">
        <v>28</v>
      </c>
      <c r="J261" s="93" t="s">
        <v>28</v>
      </c>
      <c r="K261" s="93">
        <v>35.086399999999998</v>
      </c>
      <c r="L261" s="93" t="s">
        <v>28</v>
      </c>
      <c r="M261" s="93" t="s">
        <v>28</v>
      </c>
      <c r="N261" s="93">
        <v>106.759</v>
      </c>
      <c r="O261" s="93">
        <v>16.8</v>
      </c>
      <c r="P261" s="93" t="s">
        <v>28</v>
      </c>
      <c r="Q261" s="93">
        <v>4.5663</v>
      </c>
      <c r="R261" s="93">
        <v>8.6441999999999997</v>
      </c>
      <c r="S261" s="93">
        <v>0.1226</v>
      </c>
      <c r="T261" s="93">
        <v>0.40200000000000002</v>
      </c>
      <c r="U261" s="93">
        <v>0.52459999999999896</v>
      </c>
      <c r="V261" s="93">
        <v>123.116</v>
      </c>
      <c r="W261" s="93">
        <v>2.0750000000000002</v>
      </c>
      <c r="X261" s="93">
        <v>3.0428000000000002</v>
      </c>
      <c r="Y261" s="93">
        <v>175.17599999999999</v>
      </c>
    </row>
    <row r="262" spans="1:25" x14ac:dyDescent="0.3">
      <c r="A262">
        <v>724</v>
      </c>
      <c r="B262" t="s">
        <v>30</v>
      </c>
      <c r="C262" t="s">
        <v>26</v>
      </c>
      <c r="D262" s="92">
        <v>37210</v>
      </c>
      <c r="E262" t="s">
        <v>27</v>
      </c>
      <c r="F262" s="93">
        <v>5.2666000000000004</v>
      </c>
      <c r="G262" s="93">
        <v>0.25</v>
      </c>
      <c r="H262" s="93">
        <v>8.3735999999999997</v>
      </c>
      <c r="I262" s="93" t="s">
        <v>28</v>
      </c>
      <c r="J262" s="93" t="s">
        <v>28</v>
      </c>
      <c r="K262" s="93">
        <v>33.954000000000001</v>
      </c>
      <c r="L262" s="93" t="s">
        <v>28</v>
      </c>
      <c r="M262" s="93" t="s">
        <v>28</v>
      </c>
      <c r="N262" s="93">
        <v>103.607</v>
      </c>
      <c r="O262" s="93">
        <v>15.7</v>
      </c>
      <c r="P262" s="93" t="s">
        <v>28</v>
      </c>
      <c r="Q262" s="93">
        <v>106.3</v>
      </c>
      <c r="R262" s="93">
        <v>6.9630000000000001</v>
      </c>
      <c r="S262" s="93">
        <v>0.39579999999999999</v>
      </c>
      <c r="T262" s="93">
        <v>14.136200000000001</v>
      </c>
      <c r="U262" s="93">
        <v>14.532</v>
      </c>
      <c r="V262" s="93">
        <v>427.99200000000002</v>
      </c>
      <c r="W262" s="93">
        <v>6.5965999999999996</v>
      </c>
      <c r="X262" s="93">
        <v>57.766800000000003</v>
      </c>
      <c r="Y262" s="93">
        <v>370.54199999999901</v>
      </c>
    </row>
    <row r="263" spans="1:25" x14ac:dyDescent="0.3">
      <c r="A263">
        <v>709</v>
      </c>
      <c r="B263" t="s">
        <v>25</v>
      </c>
      <c r="C263" t="s">
        <v>26</v>
      </c>
      <c r="D263" s="92">
        <v>37243</v>
      </c>
      <c r="E263" t="s">
        <v>27</v>
      </c>
      <c r="F263" s="93">
        <v>0.75429999999999997</v>
      </c>
      <c r="G263" s="93">
        <v>2.9</v>
      </c>
      <c r="H263" s="93">
        <v>8.1610999999999905</v>
      </c>
      <c r="I263" s="93" t="s">
        <v>28</v>
      </c>
      <c r="J263" s="93" t="s">
        <v>28</v>
      </c>
      <c r="K263" s="93">
        <v>35.055599999999998</v>
      </c>
      <c r="L263" s="93" t="s">
        <v>28</v>
      </c>
      <c r="M263" s="93" t="s">
        <v>28</v>
      </c>
      <c r="N263" s="93">
        <v>105.700999999999</v>
      </c>
      <c r="O263" s="93">
        <v>17.7</v>
      </c>
      <c r="P263" s="93" t="s">
        <v>28</v>
      </c>
      <c r="Q263" s="93">
        <v>4.0613000000000001</v>
      </c>
      <c r="R263" s="93">
        <v>3.4569999999999999</v>
      </c>
      <c r="S263" s="93">
        <v>-3.85E-2</v>
      </c>
      <c r="T263" s="93">
        <v>0.48330000000000001</v>
      </c>
      <c r="U263" s="93">
        <v>0.44479999999999997</v>
      </c>
      <c r="V263" s="93">
        <v>134.1</v>
      </c>
      <c r="W263" s="93">
        <v>1.7421</v>
      </c>
      <c r="X263" s="93">
        <v>7.0378999999999996</v>
      </c>
      <c r="Y263" s="93">
        <v>144.495</v>
      </c>
    </row>
    <row r="264" spans="1:25" x14ac:dyDescent="0.3">
      <c r="A264">
        <v>716</v>
      </c>
      <c r="B264" t="s">
        <v>29</v>
      </c>
      <c r="C264" t="s">
        <v>26</v>
      </c>
      <c r="D264" s="92">
        <v>37243</v>
      </c>
      <c r="E264" t="s">
        <v>27</v>
      </c>
      <c r="F264" s="93">
        <v>0.87819999999999998</v>
      </c>
      <c r="G264" s="93">
        <v>2.6</v>
      </c>
      <c r="H264" s="93">
        <v>7.9010999999999996</v>
      </c>
      <c r="I264" s="93" t="s">
        <v>28</v>
      </c>
      <c r="J264" s="93" t="s">
        <v>28</v>
      </c>
      <c r="K264" s="93">
        <v>35.145800000000001</v>
      </c>
      <c r="L264" s="93" t="s">
        <v>28</v>
      </c>
      <c r="M264" s="93" t="s">
        <v>28</v>
      </c>
      <c r="N264" s="93">
        <v>104.157</v>
      </c>
      <c r="O264" s="93">
        <v>18.600000000000001</v>
      </c>
      <c r="P264" s="93" t="s">
        <v>28</v>
      </c>
      <c r="Q264" s="93">
        <v>2.5222000000000002</v>
      </c>
      <c r="R264" s="93">
        <v>3.9683000000000002</v>
      </c>
      <c r="S264" s="93">
        <v>0.22770000000000001</v>
      </c>
      <c r="T264" s="93">
        <v>0.1191</v>
      </c>
      <c r="U264" s="93">
        <v>0.34670000000000001</v>
      </c>
      <c r="V264" s="93">
        <v>131.06</v>
      </c>
      <c r="W264" s="93">
        <v>1.4478</v>
      </c>
      <c r="X264" s="93">
        <v>7.0378999999999996</v>
      </c>
      <c r="Y264" s="93">
        <v>141.61600000000001</v>
      </c>
    </row>
    <row r="265" spans="1:25" x14ac:dyDescent="0.3">
      <c r="A265">
        <v>724</v>
      </c>
      <c r="B265" t="s">
        <v>30</v>
      </c>
      <c r="C265" t="s">
        <v>26</v>
      </c>
      <c r="D265" s="92">
        <v>37243</v>
      </c>
      <c r="E265" t="s">
        <v>27</v>
      </c>
      <c r="F265" s="93">
        <v>4.2779999999999898</v>
      </c>
      <c r="G265" s="93">
        <v>0.35</v>
      </c>
      <c r="H265" s="93">
        <v>7.7793000000000001</v>
      </c>
      <c r="I265" s="93" t="s">
        <v>28</v>
      </c>
      <c r="J265" s="93" t="s">
        <v>28</v>
      </c>
      <c r="K265" s="93">
        <v>34.558500000000002</v>
      </c>
      <c r="L265" s="93" t="s">
        <v>28</v>
      </c>
      <c r="M265" s="93" t="s">
        <v>28</v>
      </c>
      <c r="N265" s="93">
        <v>101.42</v>
      </c>
      <c r="O265" s="93">
        <v>18.2</v>
      </c>
      <c r="P265" s="93" t="s">
        <v>28</v>
      </c>
      <c r="Q265" s="93">
        <v>57.688899999999997</v>
      </c>
      <c r="R265" s="93">
        <v>4.4797000000000002</v>
      </c>
      <c r="S265" s="93">
        <v>0.2382</v>
      </c>
      <c r="T265" s="93">
        <v>0.36430000000000001</v>
      </c>
      <c r="U265" s="93">
        <v>0.60240000000000005</v>
      </c>
      <c r="V265" s="93">
        <v>295.8</v>
      </c>
      <c r="W265" s="93">
        <v>5.1487999999999996</v>
      </c>
      <c r="X265" s="93">
        <v>42.157899999999998</v>
      </c>
      <c r="Y265" s="93">
        <v>418.79399999999998</v>
      </c>
    </row>
    <row r="266" spans="1:25" x14ac:dyDescent="0.3">
      <c r="A266">
        <v>709</v>
      </c>
      <c r="B266" t="s">
        <v>25</v>
      </c>
      <c r="C266" t="s">
        <v>26</v>
      </c>
      <c r="D266" s="92">
        <v>37273</v>
      </c>
      <c r="E266" t="s">
        <v>27</v>
      </c>
      <c r="F266" s="93">
        <v>1.7065999999999999</v>
      </c>
      <c r="G266" s="93">
        <v>2.2000000000000002</v>
      </c>
      <c r="H266" s="93">
        <v>7.7595999999999998</v>
      </c>
      <c r="I266" s="93" t="s">
        <v>28</v>
      </c>
      <c r="J266" s="93" t="s">
        <v>28</v>
      </c>
      <c r="K266" s="93">
        <v>35.834899999999998</v>
      </c>
      <c r="L266" s="93" t="s">
        <v>28</v>
      </c>
      <c r="M266" s="93" t="s">
        <v>28</v>
      </c>
      <c r="N266" s="93">
        <v>102.325</v>
      </c>
      <c r="O266" s="93">
        <v>18.399999999999899</v>
      </c>
      <c r="P266" s="93">
        <v>7.9</v>
      </c>
      <c r="Q266" s="93">
        <v>5.7496999999999998</v>
      </c>
      <c r="R266" s="93">
        <v>16.497299999999999</v>
      </c>
      <c r="S266" s="93">
        <v>0.1658</v>
      </c>
      <c r="T266" s="93">
        <v>0.56489999999999896</v>
      </c>
      <c r="U266" s="93">
        <v>0.73070000000000002</v>
      </c>
      <c r="V266" s="93">
        <v>141.97300000000001</v>
      </c>
      <c r="W266" s="93">
        <v>1.6967000000000001</v>
      </c>
      <c r="X266" s="93">
        <v>10.9865999999999</v>
      </c>
      <c r="Y266" s="93">
        <v>125.14100000000001</v>
      </c>
    </row>
    <row r="267" spans="1:25" x14ac:dyDescent="0.3">
      <c r="A267">
        <v>716</v>
      </c>
      <c r="B267" t="s">
        <v>29</v>
      </c>
      <c r="C267" t="s">
        <v>26</v>
      </c>
      <c r="D267" s="92">
        <v>37273</v>
      </c>
      <c r="E267" t="s">
        <v>27</v>
      </c>
      <c r="F267" s="93">
        <v>1.7216</v>
      </c>
      <c r="G267" s="93">
        <v>1.9</v>
      </c>
      <c r="H267" s="93">
        <v>7.6177000000000001</v>
      </c>
      <c r="I267" s="93" t="s">
        <v>28</v>
      </c>
      <c r="J267" s="93" t="s">
        <v>28</v>
      </c>
      <c r="K267" s="93">
        <v>35.859000000000002</v>
      </c>
      <c r="L267" s="93" t="s">
        <v>28</v>
      </c>
      <c r="M267" s="93" t="s">
        <v>28</v>
      </c>
      <c r="N267" s="93">
        <v>100.27800000000001</v>
      </c>
      <c r="O267" s="93">
        <v>18.3</v>
      </c>
      <c r="P267" s="93">
        <v>7.9</v>
      </c>
      <c r="Q267" s="93">
        <v>9.6332000000000004</v>
      </c>
      <c r="R267" s="93">
        <v>11.01</v>
      </c>
      <c r="S267" s="93">
        <v>0.57940000000000003</v>
      </c>
      <c r="T267" s="93">
        <v>-0.26550000000000001</v>
      </c>
      <c r="U267" s="93">
        <v>0.314</v>
      </c>
      <c r="V267" s="93">
        <v>147.608</v>
      </c>
      <c r="W267" s="93">
        <v>1.8044</v>
      </c>
      <c r="X267" s="93">
        <v>11.2653</v>
      </c>
      <c r="Y267" s="93">
        <v>148.63800000000001</v>
      </c>
    </row>
    <row r="268" spans="1:25" x14ac:dyDescent="0.3">
      <c r="A268">
        <v>724</v>
      </c>
      <c r="B268" t="s">
        <v>30</v>
      </c>
      <c r="C268" t="s">
        <v>26</v>
      </c>
      <c r="D268" s="92">
        <v>37273</v>
      </c>
      <c r="E268" t="s">
        <v>27</v>
      </c>
      <c r="F268" s="93">
        <v>4.8563000000000001</v>
      </c>
      <c r="G268" s="93">
        <v>0.27</v>
      </c>
      <c r="H268" s="93">
        <v>7.5244</v>
      </c>
      <c r="I268" s="93" t="s">
        <v>28</v>
      </c>
      <c r="J268" s="93" t="s">
        <v>28</v>
      </c>
      <c r="K268" s="93">
        <v>35.8142</v>
      </c>
      <c r="L268" s="93" t="s">
        <v>28</v>
      </c>
      <c r="M268" s="93" t="s">
        <v>28</v>
      </c>
      <c r="N268" s="93">
        <v>99.399799999999999</v>
      </c>
      <c r="O268" s="93">
        <v>18.5</v>
      </c>
      <c r="P268" s="93">
        <v>7.8</v>
      </c>
      <c r="Q268" s="93">
        <v>72.917000000000002</v>
      </c>
      <c r="R268" s="93">
        <v>8.5556999999999999</v>
      </c>
      <c r="S268" s="93">
        <v>1.7345999999999999</v>
      </c>
      <c r="T268" s="93">
        <v>0.86399999999999999</v>
      </c>
      <c r="U268" s="93">
        <v>2.5985999999999998</v>
      </c>
      <c r="V268" s="93">
        <v>375.61500000000001</v>
      </c>
      <c r="W268" s="93">
        <v>7.9840999999999998</v>
      </c>
      <c r="X268" s="93">
        <v>63.898899999999998</v>
      </c>
      <c r="Y268" s="93">
        <v>494.83300000000003</v>
      </c>
    </row>
    <row r="269" spans="1:25" x14ac:dyDescent="0.3">
      <c r="A269">
        <v>709</v>
      </c>
      <c r="B269" t="s">
        <v>25</v>
      </c>
      <c r="C269" t="s">
        <v>26</v>
      </c>
      <c r="D269" s="92">
        <v>37307</v>
      </c>
      <c r="E269" t="s">
        <v>27</v>
      </c>
      <c r="F269" s="93">
        <v>1.8321000000000001</v>
      </c>
      <c r="G269" s="93">
        <v>1.9</v>
      </c>
      <c r="H269" s="93">
        <v>6.7987000000000002</v>
      </c>
      <c r="I269" s="93" t="s">
        <v>28</v>
      </c>
      <c r="J269" s="93" t="s">
        <v>28</v>
      </c>
      <c r="K269" s="93">
        <v>36.298699999999897</v>
      </c>
      <c r="L269" s="93" t="s">
        <v>28</v>
      </c>
      <c r="M269" s="93" t="s">
        <v>28</v>
      </c>
      <c r="N269" s="93">
        <v>93.819699999999997</v>
      </c>
      <c r="O269" s="93">
        <v>20.7</v>
      </c>
      <c r="P269" s="93" t="s">
        <v>28</v>
      </c>
      <c r="Q269" s="93">
        <v>8.5577000000000005</v>
      </c>
      <c r="R269" s="93">
        <v>7.9085999999999999</v>
      </c>
      <c r="S269" s="93">
        <v>5.6000000000000001E-2</v>
      </c>
      <c r="T269" s="93">
        <v>1.0775999999999899</v>
      </c>
      <c r="U269" s="93">
        <v>1.1336999999999899</v>
      </c>
      <c r="V269" s="93">
        <v>163.30600000000001</v>
      </c>
      <c r="W269" s="93">
        <v>1.9665999999999999</v>
      </c>
      <c r="X269" s="93">
        <v>12.264099999999999</v>
      </c>
      <c r="Y269" s="93">
        <v>124.776</v>
      </c>
    </row>
    <row r="270" spans="1:25" x14ac:dyDescent="0.3">
      <c r="A270">
        <v>716</v>
      </c>
      <c r="B270" t="s">
        <v>29</v>
      </c>
      <c r="C270" t="s">
        <v>26</v>
      </c>
      <c r="D270" s="92">
        <v>37307</v>
      </c>
      <c r="E270" t="s">
        <v>27</v>
      </c>
      <c r="F270" s="93">
        <v>3.3220000000000001</v>
      </c>
      <c r="G270" s="93">
        <v>0.4</v>
      </c>
      <c r="H270" s="93">
        <v>6.6723999999999997</v>
      </c>
      <c r="I270" s="93" t="s">
        <v>28</v>
      </c>
      <c r="J270" s="93" t="s">
        <v>28</v>
      </c>
      <c r="K270" s="93">
        <v>36.559899999999999</v>
      </c>
      <c r="L270" s="93" t="s">
        <v>28</v>
      </c>
      <c r="M270" s="93" t="s">
        <v>28</v>
      </c>
      <c r="N270" s="93">
        <v>94.063800000000001</v>
      </c>
      <c r="O270" s="93">
        <v>21.8</v>
      </c>
      <c r="P270" s="93" t="s">
        <v>28</v>
      </c>
      <c r="Q270" s="93">
        <v>30</v>
      </c>
      <c r="R270" s="93">
        <v>5.5347</v>
      </c>
      <c r="S270" s="93">
        <v>0.35460000000000003</v>
      </c>
      <c r="T270" s="93">
        <v>0.4657</v>
      </c>
      <c r="U270" s="93">
        <v>0.82030000000000003</v>
      </c>
      <c r="V270" s="93">
        <v>261.238</v>
      </c>
      <c r="W270" s="93">
        <v>2.3742999999999999</v>
      </c>
      <c r="X270" s="93">
        <v>25.4573</v>
      </c>
      <c r="Y270" s="93">
        <v>222.01599999999999</v>
      </c>
    </row>
    <row r="271" spans="1:25" x14ac:dyDescent="0.3">
      <c r="A271">
        <v>724</v>
      </c>
      <c r="B271" t="s">
        <v>30</v>
      </c>
      <c r="C271" t="s">
        <v>26</v>
      </c>
      <c r="D271" s="92">
        <v>37307</v>
      </c>
      <c r="E271" t="s">
        <v>27</v>
      </c>
      <c r="F271" s="93">
        <v>4.4409000000000001</v>
      </c>
      <c r="G271" s="93">
        <v>0.2</v>
      </c>
      <c r="H271" s="93">
        <v>7.0187999999999997</v>
      </c>
      <c r="I271" s="93" t="s">
        <v>28</v>
      </c>
      <c r="J271" s="93" t="s">
        <v>28</v>
      </c>
      <c r="K271" s="93">
        <v>36.578699999999998</v>
      </c>
      <c r="L271" s="93" t="s">
        <v>28</v>
      </c>
      <c r="M271" s="93" t="s">
        <v>28</v>
      </c>
      <c r="N271" s="93">
        <v>93.320400000000006</v>
      </c>
      <c r="O271" s="93">
        <v>18.600000000000001</v>
      </c>
      <c r="P271" s="93" t="s">
        <v>28</v>
      </c>
      <c r="Q271" s="93">
        <v>92.4</v>
      </c>
      <c r="R271" s="93">
        <v>6.3185000000000002</v>
      </c>
      <c r="S271" s="93">
        <v>2.0945</v>
      </c>
      <c r="T271" s="93">
        <v>-0.24590000000000001</v>
      </c>
      <c r="U271" s="93">
        <v>1.8486</v>
      </c>
      <c r="V271" s="93">
        <v>441.86200000000002</v>
      </c>
      <c r="W271" s="93">
        <v>7.0612000000000004</v>
      </c>
      <c r="X271" s="93">
        <v>67.027600000000007</v>
      </c>
      <c r="Y271" s="93">
        <v>622.76900000000001</v>
      </c>
    </row>
    <row r="272" spans="1:25" x14ac:dyDescent="0.3">
      <c r="A272">
        <v>709</v>
      </c>
      <c r="B272" t="s">
        <v>25</v>
      </c>
      <c r="C272" t="s">
        <v>26</v>
      </c>
      <c r="D272" s="92">
        <v>37365</v>
      </c>
      <c r="E272" t="s">
        <v>27</v>
      </c>
      <c r="F272" s="93">
        <v>2.0215999999999901</v>
      </c>
      <c r="G272" s="93">
        <v>1.5</v>
      </c>
      <c r="H272" s="93">
        <v>7.9508999999999999</v>
      </c>
      <c r="I272" s="93" t="s">
        <v>28</v>
      </c>
      <c r="J272" s="93" t="s">
        <v>28</v>
      </c>
      <c r="K272" s="93">
        <v>36.357399999999998</v>
      </c>
      <c r="L272" s="93" t="s">
        <v>28</v>
      </c>
      <c r="M272" s="93" t="s">
        <v>28</v>
      </c>
      <c r="N272" s="93">
        <v>103.191</v>
      </c>
      <c r="O272" s="93">
        <v>17.399999999999899</v>
      </c>
      <c r="P272" s="93" t="s">
        <v>28</v>
      </c>
      <c r="Q272" s="93">
        <v>8.48</v>
      </c>
      <c r="R272" s="93">
        <v>11.712400000000001</v>
      </c>
      <c r="S272" s="93">
        <v>1.1979</v>
      </c>
      <c r="T272" s="93">
        <v>6.4622000000000002</v>
      </c>
      <c r="U272" s="93">
        <v>7.66</v>
      </c>
      <c r="V272" s="93">
        <v>132.85300000000001</v>
      </c>
      <c r="W272" s="93">
        <v>6.7050000000000001</v>
      </c>
      <c r="X272" s="93">
        <v>21.214500000000001</v>
      </c>
      <c r="Y272" s="93">
        <v>88.525599999999997</v>
      </c>
    </row>
    <row r="273" spans="1:25" x14ac:dyDescent="0.3">
      <c r="A273">
        <v>716</v>
      </c>
      <c r="B273" t="s">
        <v>29</v>
      </c>
      <c r="C273" t="s">
        <v>26</v>
      </c>
      <c r="D273" s="92">
        <v>37365</v>
      </c>
      <c r="E273" t="s">
        <v>27</v>
      </c>
      <c r="F273" s="93">
        <v>1.5091000000000001</v>
      </c>
      <c r="G273" s="93">
        <v>2.2999999999999901</v>
      </c>
      <c r="H273" s="93">
        <v>7.9669999999999996</v>
      </c>
      <c r="I273" s="93" t="s">
        <v>28</v>
      </c>
      <c r="J273" s="93" t="s">
        <v>28</v>
      </c>
      <c r="K273" s="93">
        <v>36.8048</v>
      </c>
      <c r="L273" s="93" t="s">
        <v>28</v>
      </c>
      <c r="M273" s="93" t="s">
        <v>28</v>
      </c>
      <c r="N273" s="93">
        <v>103.28100000000001</v>
      </c>
      <c r="O273" s="93">
        <v>17.2</v>
      </c>
      <c r="P273" s="93" t="s">
        <v>28</v>
      </c>
      <c r="Q273" s="93">
        <v>6.78</v>
      </c>
      <c r="R273" s="93">
        <v>10.164300000000001</v>
      </c>
      <c r="S273" s="93">
        <v>0.56740000000000002</v>
      </c>
      <c r="T273" s="93">
        <v>1.8657999999999999</v>
      </c>
      <c r="U273" s="93">
        <v>2.4331999999999998</v>
      </c>
      <c r="V273" s="93">
        <v>154.29499999999999</v>
      </c>
      <c r="W273" s="93">
        <v>3.097</v>
      </c>
      <c r="X273" s="93">
        <v>12.016400000000001</v>
      </c>
      <c r="Y273" s="93">
        <v>121.461</v>
      </c>
    </row>
    <row r="274" spans="1:25" x14ac:dyDescent="0.3">
      <c r="A274">
        <v>724</v>
      </c>
      <c r="B274" t="s">
        <v>30</v>
      </c>
      <c r="C274" t="s">
        <v>26</v>
      </c>
      <c r="D274" s="92">
        <v>37365</v>
      </c>
      <c r="E274" t="s">
        <v>27</v>
      </c>
      <c r="F274" s="93">
        <v>2.4756</v>
      </c>
      <c r="G274" s="93">
        <v>0.8</v>
      </c>
      <c r="H274" s="93">
        <v>7.7897999999999996</v>
      </c>
      <c r="I274" s="93" t="s">
        <v>28</v>
      </c>
      <c r="J274" s="93" t="s">
        <v>28</v>
      </c>
      <c r="K274" s="93">
        <v>36.948099999999897</v>
      </c>
      <c r="L274" s="93" t="s">
        <v>28</v>
      </c>
      <c r="M274" s="93" t="s">
        <v>28</v>
      </c>
      <c r="N274" s="93">
        <v>101.072</v>
      </c>
      <c r="O274" s="93">
        <v>17.2</v>
      </c>
      <c r="P274" s="93" t="s">
        <v>28</v>
      </c>
      <c r="Q274" s="93">
        <v>17.971399999999999</v>
      </c>
      <c r="R274" s="93">
        <v>7.0049999999999999</v>
      </c>
      <c r="S274" s="93">
        <v>0.63749999999999996</v>
      </c>
      <c r="T274" s="93">
        <v>2.1095000000000002</v>
      </c>
      <c r="U274" s="93">
        <v>2.7469999999999999</v>
      </c>
      <c r="V274" s="93">
        <v>163.119</v>
      </c>
      <c r="W274" s="93">
        <v>5.0480999999999998</v>
      </c>
      <c r="X274" s="93">
        <v>20.657</v>
      </c>
      <c r="Y274" s="93">
        <v>308.14699999999999</v>
      </c>
    </row>
    <row r="275" spans="1:25" x14ac:dyDescent="0.3">
      <c r="A275">
        <v>709</v>
      </c>
      <c r="B275" t="s">
        <v>25</v>
      </c>
      <c r="C275" t="s">
        <v>26</v>
      </c>
      <c r="D275" s="92">
        <v>37467</v>
      </c>
      <c r="E275" t="s">
        <v>27</v>
      </c>
      <c r="F275" s="93">
        <v>0.77080000000000004</v>
      </c>
      <c r="G275" s="93">
        <v>8.5</v>
      </c>
      <c r="H275" s="93">
        <v>8.9964999999999904</v>
      </c>
      <c r="I275" s="93" t="s">
        <v>28</v>
      </c>
      <c r="J275" s="93" t="s">
        <v>28</v>
      </c>
      <c r="K275" s="93">
        <v>35.799700000000001</v>
      </c>
      <c r="L275" s="93" t="s">
        <v>28</v>
      </c>
      <c r="M275" s="93" t="s">
        <v>28</v>
      </c>
      <c r="N275" s="93">
        <v>104.589</v>
      </c>
      <c r="O275" s="93">
        <v>12.1</v>
      </c>
      <c r="P275" s="93" t="s">
        <v>28</v>
      </c>
      <c r="Q275" s="93">
        <v>4.7222</v>
      </c>
      <c r="R275" s="93">
        <v>4.1470000000000002</v>
      </c>
      <c r="S275" s="93">
        <v>0.1961</v>
      </c>
      <c r="T275" s="93">
        <v>1.6741999999999999</v>
      </c>
      <c r="U275" s="93">
        <v>1.8703000000000001</v>
      </c>
      <c r="V275" s="93">
        <v>100.315</v>
      </c>
      <c r="W275" s="93">
        <v>6.4572000000000003</v>
      </c>
      <c r="X275" s="93">
        <v>8.0135000000000005</v>
      </c>
      <c r="Y275" s="93">
        <v>41.6434</v>
      </c>
    </row>
    <row r="276" spans="1:25" x14ac:dyDescent="0.3">
      <c r="A276">
        <v>716</v>
      </c>
      <c r="B276" t="s">
        <v>29</v>
      </c>
      <c r="C276" t="s">
        <v>26</v>
      </c>
      <c r="D276" s="92">
        <v>37467</v>
      </c>
      <c r="E276" t="s">
        <v>27</v>
      </c>
      <c r="F276" s="93">
        <v>1.3259000000000001</v>
      </c>
      <c r="G276" s="93">
        <v>3.8</v>
      </c>
      <c r="H276" s="93">
        <v>8.8394999999999904</v>
      </c>
      <c r="I276" s="93" t="s">
        <v>28</v>
      </c>
      <c r="J276" s="93" t="s">
        <v>28</v>
      </c>
      <c r="K276" s="93">
        <v>35.820999999999998</v>
      </c>
      <c r="L276" s="93" t="s">
        <v>28</v>
      </c>
      <c r="M276" s="93" t="s">
        <v>28</v>
      </c>
      <c r="N276" s="93">
        <v>99.101799999999997</v>
      </c>
      <c r="O276" s="93">
        <v>10.4</v>
      </c>
      <c r="P276" s="93" t="s">
        <v>28</v>
      </c>
      <c r="Q276" s="93">
        <v>5.9949000000000003</v>
      </c>
      <c r="R276" s="93">
        <v>1.0437000000000001</v>
      </c>
      <c r="S276" s="93">
        <v>0.2802</v>
      </c>
      <c r="T276" s="93">
        <v>0.64449999999999996</v>
      </c>
      <c r="U276" s="93">
        <v>0.92469999999999997</v>
      </c>
      <c r="V276" s="93">
        <v>118.7</v>
      </c>
      <c r="W276" s="93">
        <v>4.3822999999999999</v>
      </c>
      <c r="X276" s="93">
        <v>12.2088</v>
      </c>
      <c r="Y276" s="93">
        <v>49.606900000000003</v>
      </c>
    </row>
    <row r="277" spans="1:25" x14ac:dyDescent="0.3">
      <c r="A277">
        <v>724</v>
      </c>
      <c r="B277" t="s">
        <v>30</v>
      </c>
      <c r="C277" t="s">
        <v>26</v>
      </c>
      <c r="D277" s="92">
        <v>37467</v>
      </c>
      <c r="E277" t="s">
        <v>27</v>
      </c>
      <c r="F277" s="93">
        <v>3.52</v>
      </c>
      <c r="G277" s="93">
        <v>0.2</v>
      </c>
      <c r="H277" s="93">
        <v>8.7830999999999904</v>
      </c>
      <c r="I277" s="93" t="s">
        <v>28</v>
      </c>
      <c r="J277" s="93" t="s">
        <v>28</v>
      </c>
      <c r="K277" s="93">
        <v>35.085599999999999</v>
      </c>
      <c r="L277" s="93" t="s">
        <v>28</v>
      </c>
      <c r="M277" s="93" t="s">
        <v>28</v>
      </c>
      <c r="N277" s="93">
        <v>97.585499999999996</v>
      </c>
      <c r="O277" s="93">
        <v>10.1999999999999</v>
      </c>
      <c r="P277" s="93" t="s">
        <v>28</v>
      </c>
      <c r="Q277" s="93">
        <v>49.1447</v>
      </c>
      <c r="R277" s="93">
        <v>6.3886000000000003</v>
      </c>
      <c r="S277" s="93">
        <v>1.8072999999999999</v>
      </c>
      <c r="T277" s="93">
        <v>26.9132</v>
      </c>
      <c r="U277" s="93">
        <v>28.720500000000001</v>
      </c>
      <c r="V277" s="93">
        <v>364.67700000000002</v>
      </c>
      <c r="W277" s="93">
        <v>7.8818999999999999</v>
      </c>
      <c r="X277" s="93">
        <v>51.959899999999998</v>
      </c>
      <c r="Y277" s="93">
        <v>338.779</v>
      </c>
    </row>
    <row r="278" spans="1:25" x14ac:dyDescent="0.3">
      <c r="A278">
        <v>709</v>
      </c>
      <c r="B278" t="s">
        <v>25</v>
      </c>
      <c r="C278" t="s">
        <v>26</v>
      </c>
      <c r="D278" s="92">
        <v>37574</v>
      </c>
      <c r="E278" t="s">
        <v>27</v>
      </c>
      <c r="F278" s="93">
        <v>1.1160000000000001</v>
      </c>
      <c r="G278" s="93">
        <v>3.7</v>
      </c>
      <c r="H278" s="93">
        <v>7.6166</v>
      </c>
      <c r="I278" s="93" t="s">
        <v>28</v>
      </c>
      <c r="J278" s="93" t="s">
        <v>28</v>
      </c>
      <c r="K278" s="93">
        <v>35.899299999999897</v>
      </c>
      <c r="L278" s="93" t="s">
        <v>28</v>
      </c>
      <c r="M278" s="93" t="s">
        <v>28</v>
      </c>
      <c r="N278" s="93">
        <v>97.064899999999994</v>
      </c>
      <c r="O278" s="93">
        <v>16.600000000000001</v>
      </c>
      <c r="P278" s="93" t="s">
        <v>28</v>
      </c>
      <c r="Q278" s="93">
        <v>6.3666999999999998</v>
      </c>
      <c r="R278" s="93">
        <v>1.0662</v>
      </c>
      <c r="S278" s="93">
        <v>2.0581</v>
      </c>
      <c r="T278" s="93">
        <v>1.0967</v>
      </c>
      <c r="U278" s="93">
        <v>3.1547999999999998</v>
      </c>
      <c r="V278" s="93">
        <v>95.316100000000006</v>
      </c>
      <c r="W278" s="93">
        <v>6.8049999999999997</v>
      </c>
      <c r="X278" s="93">
        <v>13.4023</v>
      </c>
      <c r="Y278" s="93">
        <v>47.078800000000001</v>
      </c>
    </row>
    <row r="279" spans="1:25" x14ac:dyDescent="0.3">
      <c r="A279">
        <v>716</v>
      </c>
      <c r="B279" t="s">
        <v>29</v>
      </c>
      <c r="C279" t="s">
        <v>26</v>
      </c>
      <c r="D279" s="92">
        <v>37574</v>
      </c>
      <c r="E279" t="s">
        <v>27</v>
      </c>
      <c r="F279" s="93">
        <v>0.93440000000000001</v>
      </c>
      <c r="G279" s="93">
        <v>2.8</v>
      </c>
      <c r="H279" s="93">
        <v>7.7309000000000001</v>
      </c>
      <c r="I279" s="93" t="s">
        <v>28</v>
      </c>
      <c r="J279" s="93" t="s">
        <v>28</v>
      </c>
      <c r="K279" s="93">
        <v>36.074199999999998</v>
      </c>
      <c r="L279" s="93" t="s">
        <v>28</v>
      </c>
      <c r="M279" s="93" t="s">
        <v>28</v>
      </c>
      <c r="N279" s="93">
        <v>99.780100000000004</v>
      </c>
      <c r="O279" s="93">
        <v>17.2</v>
      </c>
      <c r="P279" s="93" t="s">
        <v>28</v>
      </c>
      <c r="Q279" s="93">
        <v>6.8666999999999998</v>
      </c>
      <c r="R279" s="93">
        <v>-1.8480000000000001</v>
      </c>
      <c r="S279" s="93">
        <v>1.3180000000000001</v>
      </c>
      <c r="T279" s="93">
        <v>0.86529999999999996</v>
      </c>
      <c r="U279" s="93">
        <v>2.1833</v>
      </c>
      <c r="V279" s="93">
        <v>119.79</v>
      </c>
      <c r="W279" s="93">
        <v>1.9690000000000001</v>
      </c>
      <c r="X279" s="93">
        <v>11.613799999999999</v>
      </c>
      <c r="Y279" s="93">
        <v>86.180099999999996</v>
      </c>
    </row>
    <row r="280" spans="1:25" x14ac:dyDescent="0.3">
      <c r="A280">
        <v>724</v>
      </c>
      <c r="B280" t="s">
        <v>30</v>
      </c>
      <c r="C280" t="s">
        <v>26</v>
      </c>
      <c r="D280" s="92">
        <v>37574</v>
      </c>
      <c r="E280" t="s">
        <v>27</v>
      </c>
      <c r="F280" s="93">
        <v>5.0492999999999997</v>
      </c>
      <c r="G280" s="93">
        <v>0.2</v>
      </c>
      <c r="H280" s="93">
        <v>7.3164999999999996</v>
      </c>
      <c r="I280" s="93" t="s">
        <v>28</v>
      </c>
      <c r="J280" s="93" t="s">
        <v>28</v>
      </c>
      <c r="K280" s="93">
        <v>35.970199999999998</v>
      </c>
      <c r="L280" s="93" t="s">
        <v>28</v>
      </c>
      <c r="M280" s="93" t="s">
        <v>28</v>
      </c>
      <c r="N280" s="93">
        <v>95.465500000000006</v>
      </c>
      <c r="O280" s="93">
        <v>17.8</v>
      </c>
      <c r="P280" s="93" t="s">
        <v>28</v>
      </c>
      <c r="Q280" s="93">
        <v>99.777799999999999</v>
      </c>
      <c r="R280" s="93">
        <v>0.63859999999999995</v>
      </c>
      <c r="S280" s="93">
        <v>3.7262</v>
      </c>
      <c r="T280" s="93">
        <v>8.4002999999999997</v>
      </c>
      <c r="U280" s="93">
        <v>12.1266</v>
      </c>
      <c r="V280" s="93">
        <v>555.69000000000005</v>
      </c>
      <c r="W280" s="93">
        <v>7.1593</v>
      </c>
      <c r="X280" s="93">
        <v>90.471100000000007</v>
      </c>
      <c r="Y280" s="93">
        <v>355.64699999999999</v>
      </c>
    </row>
    <row r="281" spans="1:25" x14ac:dyDescent="0.3">
      <c r="A281">
        <v>709</v>
      </c>
      <c r="B281" t="s">
        <v>25</v>
      </c>
      <c r="C281" t="s">
        <v>26</v>
      </c>
      <c r="D281" s="92">
        <v>37644</v>
      </c>
      <c r="E281" t="s">
        <v>27</v>
      </c>
      <c r="F281" s="93">
        <v>1.3873</v>
      </c>
      <c r="G281" s="93">
        <v>2.8</v>
      </c>
      <c r="H281" s="93">
        <v>7.0846999999999998</v>
      </c>
      <c r="I281" s="93" t="s">
        <v>28</v>
      </c>
      <c r="J281" s="93" t="s">
        <v>28</v>
      </c>
      <c r="K281" s="93">
        <v>37.043599999999998</v>
      </c>
      <c r="L281" s="93" t="s">
        <v>28</v>
      </c>
      <c r="M281" s="93" t="s">
        <v>28</v>
      </c>
      <c r="N281" s="93">
        <v>97.659400000000005</v>
      </c>
      <c r="O281" s="93">
        <v>20.399999999999899</v>
      </c>
      <c r="P281" s="93" t="s">
        <v>28</v>
      </c>
      <c r="Q281" s="93">
        <v>9.3569999999999904</v>
      </c>
      <c r="R281" s="93">
        <v>5.1767000000000003</v>
      </c>
      <c r="S281" s="93">
        <v>1.2468999999999999</v>
      </c>
      <c r="T281" s="93">
        <v>0.99629999999999996</v>
      </c>
      <c r="U281" s="93">
        <v>2.2431999999999901</v>
      </c>
      <c r="V281" s="93">
        <v>145.77600000000001</v>
      </c>
      <c r="W281" s="93">
        <v>2.6478999999999999</v>
      </c>
      <c r="X281" s="93">
        <v>14.3546</v>
      </c>
      <c r="Y281" s="93">
        <v>71.390699999999995</v>
      </c>
    </row>
    <row r="282" spans="1:25" x14ac:dyDescent="0.3">
      <c r="A282">
        <v>716</v>
      </c>
      <c r="B282" t="s">
        <v>29</v>
      </c>
      <c r="C282" t="s">
        <v>26</v>
      </c>
      <c r="D282" s="92">
        <v>37644</v>
      </c>
      <c r="E282" t="s">
        <v>27</v>
      </c>
      <c r="F282" s="93">
        <v>1.3754999999999999</v>
      </c>
      <c r="G282" s="93">
        <v>1.6</v>
      </c>
      <c r="H282" s="93">
        <v>6.8102</v>
      </c>
      <c r="I282" s="93" t="s">
        <v>28</v>
      </c>
      <c r="J282" s="93" t="s">
        <v>28</v>
      </c>
      <c r="K282" s="93">
        <v>38.270299999999999</v>
      </c>
      <c r="L282" s="93" t="s">
        <v>28</v>
      </c>
      <c r="M282" s="93" t="s">
        <v>28</v>
      </c>
      <c r="N282" s="93">
        <v>95.244200000000006</v>
      </c>
      <c r="O282" s="93">
        <v>20.8</v>
      </c>
      <c r="P282" s="93" t="s">
        <v>28</v>
      </c>
      <c r="Q282" s="93">
        <v>8.7417999999999996</v>
      </c>
      <c r="R282" s="93">
        <v>8.5740999999999996</v>
      </c>
      <c r="S282" s="93">
        <v>1.5130999999999999</v>
      </c>
      <c r="T282" s="93">
        <v>0.73550000000000004</v>
      </c>
      <c r="U282" s="93">
        <v>2.2486000000000002</v>
      </c>
      <c r="V282" s="93">
        <v>171.083</v>
      </c>
      <c r="W282" s="93">
        <v>2.7408000000000001</v>
      </c>
      <c r="X282" s="93">
        <v>12.5893</v>
      </c>
      <c r="Y282" s="93">
        <v>152.16399999999999</v>
      </c>
    </row>
    <row r="283" spans="1:25" x14ac:dyDescent="0.3">
      <c r="A283">
        <v>724</v>
      </c>
      <c r="B283" t="s">
        <v>30</v>
      </c>
      <c r="C283" t="s">
        <v>26</v>
      </c>
      <c r="D283" s="92">
        <v>37644</v>
      </c>
      <c r="E283" t="s">
        <v>27</v>
      </c>
      <c r="F283" s="93">
        <v>3.3395000000000001</v>
      </c>
      <c r="G283" s="93">
        <v>0.35</v>
      </c>
      <c r="H283" s="93">
        <v>6.8505000000000003</v>
      </c>
      <c r="I283" s="93" t="s">
        <v>28</v>
      </c>
      <c r="J283" s="93" t="s">
        <v>28</v>
      </c>
      <c r="K283" s="93">
        <v>38.315600000000003</v>
      </c>
      <c r="L283" s="93" t="s">
        <v>28</v>
      </c>
      <c r="M283" s="93" t="s">
        <v>28</v>
      </c>
      <c r="N283" s="93">
        <v>95.834199999999996</v>
      </c>
      <c r="O283" s="93">
        <v>20.8</v>
      </c>
      <c r="P283" s="93" t="s">
        <v>28</v>
      </c>
      <c r="Q283" s="93">
        <v>50.055599999999998</v>
      </c>
      <c r="R283" s="93">
        <v>7.6914999999999996</v>
      </c>
      <c r="S283" s="93">
        <v>2.0525000000000002</v>
      </c>
      <c r="T283" s="93">
        <v>2.0556000000000001</v>
      </c>
      <c r="U283" s="93">
        <v>4.1079999999999899</v>
      </c>
      <c r="V283" s="93">
        <v>336.923</v>
      </c>
      <c r="W283" s="93">
        <v>7.2779999999999996</v>
      </c>
      <c r="X283" s="93">
        <v>48.034500000000001</v>
      </c>
      <c r="Y283" s="93">
        <v>547.03899999999999</v>
      </c>
    </row>
    <row r="284" spans="1:25" x14ac:dyDescent="0.3">
      <c r="A284">
        <v>709</v>
      </c>
      <c r="B284" t="s">
        <v>25</v>
      </c>
      <c r="C284" t="s">
        <v>26</v>
      </c>
      <c r="D284" s="92">
        <v>37659</v>
      </c>
      <c r="E284" t="s">
        <v>27</v>
      </c>
      <c r="F284" s="93">
        <v>1.4025000000000001</v>
      </c>
      <c r="G284" s="93">
        <v>2.7</v>
      </c>
      <c r="H284" s="93">
        <v>6.6639999999999997</v>
      </c>
      <c r="I284" s="93" t="s">
        <v>28</v>
      </c>
      <c r="J284" s="93" t="s">
        <v>28</v>
      </c>
      <c r="K284" s="93">
        <v>37.2012</v>
      </c>
      <c r="L284" s="93" t="s">
        <v>28</v>
      </c>
      <c r="M284" s="93" t="s">
        <v>28</v>
      </c>
      <c r="N284" s="93">
        <v>92.617400000000004</v>
      </c>
      <c r="O284" s="93">
        <v>20.8</v>
      </c>
      <c r="P284" s="93" t="s">
        <v>28</v>
      </c>
      <c r="Q284" s="93">
        <v>7.6700999999999997</v>
      </c>
      <c r="R284" s="93">
        <v>9.1376000000000008</v>
      </c>
      <c r="S284" s="93">
        <v>2.1743999999999999</v>
      </c>
      <c r="T284" s="93">
        <v>2.4716</v>
      </c>
      <c r="U284" s="93">
        <v>4.6459999999999999</v>
      </c>
      <c r="V284" s="93">
        <v>159.14099999999999</v>
      </c>
      <c r="W284" s="93">
        <v>4.9587000000000003</v>
      </c>
      <c r="X284" s="93">
        <v>16.507000000000001</v>
      </c>
      <c r="Y284" s="93">
        <v>101.33499999999999</v>
      </c>
    </row>
    <row r="285" spans="1:25" x14ac:dyDescent="0.3">
      <c r="A285">
        <v>716</v>
      </c>
      <c r="B285" t="s">
        <v>29</v>
      </c>
      <c r="C285" t="s">
        <v>26</v>
      </c>
      <c r="D285" s="92">
        <v>37659</v>
      </c>
      <c r="E285" t="s">
        <v>27</v>
      </c>
      <c r="F285" s="93">
        <v>1.3503000000000001</v>
      </c>
      <c r="G285" s="93">
        <v>2.4</v>
      </c>
      <c r="H285" s="93">
        <v>6.8249000000000004</v>
      </c>
      <c r="I285" s="93" t="s">
        <v>28</v>
      </c>
      <c r="J285" s="93" t="s">
        <v>28</v>
      </c>
      <c r="K285" s="93">
        <v>38.3508</v>
      </c>
      <c r="L285" s="93" t="s">
        <v>28</v>
      </c>
      <c r="M285" s="93" t="s">
        <v>28</v>
      </c>
      <c r="N285" s="93">
        <v>96.358800000000002</v>
      </c>
      <c r="O285" s="93">
        <v>21.3</v>
      </c>
      <c r="P285" s="93" t="s">
        <v>28</v>
      </c>
      <c r="Q285" s="93">
        <v>7.1166999999999998</v>
      </c>
      <c r="R285" s="93">
        <v>8.5938999999999997</v>
      </c>
      <c r="S285" s="93">
        <v>2.4497</v>
      </c>
      <c r="T285" s="93">
        <v>1.2595000000000001</v>
      </c>
      <c r="U285" s="93">
        <v>3.7092000000000001</v>
      </c>
      <c r="V285" s="93">
        <v>177.43299999999999</v>
      </c>
      <c r="W285" s="93">
        <v>1.7073</v>
      </c>
      <c r="X285" s="93">
        <v>8.7490000000000006</v>
      </c>
      <c r="Y285" s="93">
        <v>125.14100000000001</v>
      </c>
    </row>
    <row r="286" spans="1:25" x14ac:dyDescent="0.3">
      <c r="A286">
        <v>724</v>
      </c>
      <c r="B286" t="s">
        <v>30</v>
      </c>
      <c r="C286" t="s">
        <v>26</v>
      </c>
      <c r="D286" s="92">
        <v>37659</v>
      </c>
      <c r="E286" t="s">
        <v>27</v>
      </c>
      <c r="F286" s="93">
        <v>3.0415999999999999</v>
      </c>
      <c r="G286" s="93">
        <v>0.8</v>
      </c>
      <c r="H286" s="93">
        <v>6.6158000000000001</v>
      </c>
      <c r="I286" s="93" t="s">
        <v>28</v>
      </c>
      <c r="J286" s="93" t="s">
        <v>28</v>
      </c>
      <c r="K286" s="93">
        <v>38.482100000000003</v>
      </c>
      <c r="L286" s="93" t="s">
        <v>28</v>
      </c>
      <c r="M286" s="93" t="s">
        <v>28</v>
      </c>
      <c r="N286" s="93">
        <v>93.477800000000002</v>
      </c>
      <c r="O286" s="93">
        <v>21.3</v>
      </c>
      <c r="P286" s="93" t="s">
        <v>28</v>
      </c>
      <c r="Q286" s="93">
        <v>28.633299999999998</v>
      </c>
      <c r="R286" s="93">
        <v>7.6136999999999997</v>
      </c>
      <c r="S286" s="93">
        <v>2.2764000000000002</v>
      </c>
      <c r="T286" s="93">
        <v>1.2296</v>
      </c>
      <c r="U286" s="93">
        <v>3.5059</v>
      </c>
      <c r="V286" s="93">
        <v>255.42699999999999</v>
      </c>
      <c r="W286" s="93">
        <v>4.7233999999999998</v>
      </c>
      <c r="X286" s="93">
        <v>27.238099999999999</v>
      </c>
      <c r="Y286" s="93">
        <v>500.45100000000002</v>
      </c>
    </row>
    <row r="287" spans="1:25" x14ac:dyDescent="0.3">
      <c r="A287">
        <v>709</v>
      </c>
      <c r="B287" t="s">
        <v>25</v>
      </c>
      <c r="C287" t="s">
        <v>26</v>
      </c>
      <c r="D287" s="92">
        <v>37719</v>
      </c>
      <c r="E287" t="s">
        <v>27</v>
      </c>
      <c r="F287" s="93">
        <v>1.4646999999999999</v>
      </c>
      <c r="G287" s="93">
        <v>2.7</v>
      </c>
      <c r="H287" s="93">
        <v>7.2607999999999997</v>
      </c>
      <c r="I287" s="93" t="s">
        <v>28</v>
      </c>
      <c r="J287" s="93" t="s">
        <v>28</v>
      </c>
      <c r="K287" s="93">
        <v>37.364600000000003</v>
      </c>
      <c r="L287" s="93" t="s">
        <v>28</v>
      </c>
      <c r="M287" s="93" t="s">
        <v>28</v>
      </c>
      <c r="N287" s="93">
        <v>94.444699999999997</v>
      </c>
      <c r="O287" s="93">
        <v>17.2</v>
      </c>
      <c r="P287" s="93" t="s">
        <v>28</v>
      </c>
      <c r="Q287" s="93">
        <v>5.4</v>
      </c>
      <c r="R287" s="93">
        <v>10.2378</v>
      </c>
      <c r="S287" s="93">
        <v>1.5709</v>
      </c>
      <c r="T287" s="93">
        <v>3.9596</v>
      </c>
      <c r="U287" s="93">
        <v>5.5304000000000002</v>
      </c>
      <c r="V287" s="93">
        <v>122.206</v>
      </c>
      <c r="W287" s="93">
        <v>4.8003999999999998</v>
      </c>
      <c r="X287" s="93">
        <v>9.5388000000000002</v>
      </c>
      <c r="Y287" s="93">
        <v>71.236199999999997</v>
      </c>
    </row>
    <row r="288" spans="1:25" x14ac:dyDescent="0.3">
      <c r="A288">
        <v>716</v>
      </c>
      <c r="B288" t="s">
        <v>29</v>
      </c>
      <c r="C288" t="s">
        <v>26</v>
      </c>
      <c r="D288" s="92">
        <v>37719</v>
      </c>
      <c r="E288" t="s">
        <v>27</v>
      </c>
      <c r="F288" s="93">
        <v>1.1917</v>
      </c>
      <c r="G288" s="93">
        <v>2.2000000000000002</v>
      </c>
      <c r="H288" s="93">
        <v>7.1523000000000003</v>
      </c>
      <c r="I288" s="93" t="s">
        <v>28</v>
      </c>
      <c r="J288" s="93" t="s">
        <v>28</v>
      </c>
      <c r="K288" s="93">
        <v>38.382599999999897</v>
      </c>
      <c r="L288" s="93" t="s">
        <v>28</v>
      </c>
      <c r="M288" s="93" t="s">
        <v>28</v>
      </c>
      <c r="N288" s="93">
        <v>92.886899999999997</v>
      </c>
      <c r="O288" s="93">
        <v>16.8</v>
      </c>
      <c r="P288" s="93" t="s">
        <v>28</v>
      </c>
      <c r="Q288" s="93">
        <v>7.7</v>
      </c>
      <c r="R288" s="93">
        <v>9.6143999999999998</v>
      </c>
      <c r="S288" s="93">
        <v>1.4308000000000001</v>
      </c>
      <c r="T288" s="93">
        <v>1.9893000000000001</v>
      </c>
      <c r="U288" s="93">
        <v>3.4201000000000001</v>
      </c>
      <c r="V288" s="93">
        <v>155.75800000000001</v>
      </c>
      <c r="W288" s="93">
        <v>3.0350999999999999</v>
      </c>
      <c r="X288" s="93">
        <v>6.8907999999999996</v>
      </c>
      <c r="Y288" s="93">
        <v>83.960999999999999</v>
      </c>
    </row>
    <row r="289" spans="1:25" x14ac:dyDescent="0.3">
      <c r="A289">
        <v>724</v>
      </c>
      <c r="B289" t="s">
        <v>30</v>
      </c>
      <c r="C289" t="s">
        <v>26</v>
      </c>
      <c r="D289" s="92">
        <v>37719</v>
      </c>
      <c r="E289" t="s">
        <v>27</v>
      </c>
      <c r="F289" s="93">
        <v>1.5294000000000001</v>
      </c>
      <c r="G289" s="93">
        <v>1.3</v>
      </c>
      <c r="H289" s="93">
        <v>7.0960000000000001</v>
      </c>
      <c r="I289" s="93" t="s">
        <v>28</v>
      </c>
      <c r="J289" s="93" t="s">
        <v>28</v>
      </c>
      <c r="K289" s="93">
        <v>39.155200000000001</v>
      </c>
      <c r="L289" s="93" t="s">
        <v>28</v>
      </c>
      <c r="M289" s="93" t="s">
        <v>28</v>
      </c>
      <c r="N289" s="93">
        <v>91.516499999999894</v>
      </c>
      <c r="O289" s="93">
        <v>16.2</v>
      </c>
      <c r="P289" s="93" t="s">
        <v>28</v>
      </c>
      <c r="Q289" s="93">
        <v>10.5</v>
      </c>
      <c r="R289" s="93">
        <v>9.0048999999999904</v>
      </c>
      <c r="S289" s="93">
        <v>1.3747</v>
      </c>
      <c r="T289" s="93">
        <v>1.3357000000000001</v>
      </c>
      <c r="U289" s="93">
        <v>2.7105000000000001</v>
      </c>
      <c r="V289" s="93">
        <v>170.07400000000001</v>
      </c>
      <c r="W289" s="93">
        <v>4.1035000000000004</v>
      </c>
      <c r="X289" s="93">
        <v>13.0693</v>
      </c>
      <c r="Y289" s="93">
        <v>421.70100000000002</v>
      </c>
    </row>
    <row r="290" spans="1:25" x14ac:dyDescent="0.3">
      <c r="A290">
        <v>709</v>
      </c>
      <c r="B290" t="s">
        <v>25</v>
      </c>
      <c r="C290" t="s">
        <v>26</v>
      </c>
      <c r="D290" s="92">
        <v>37749</v>
      </c>
      <c r="E290" t="s">
        <v>27</v>
      </c>
      <c r="F290" s="93">
        <v>1.3</v>
      </c>
      <c r="G290" s="93">
        <v>2.5</v>
      </c>
      <c r="H290" s="93">
        <v>7.6237000000000004</v>
      </c>
      <c r="I290" s="93" t="s">
        <v>28</v>
      </c>
      <c r="J290" s="93" t="s">
        <v>28</v>
      </c>
      <c r="K290" s="93">
        <v>36.729199999999999</v>
      </c>
      <c r="L290" s="93" t="s">
        <v>28</v>
      </c>
      <c r="M290" s="93" t="s">
        <v>28</v>
      </c>
      <c r="N290" s="93">
        <v>95.178299999999894</v>
      </c>
      <c r="O290" s="93">
        <v>15.3</v>
      </c>
      <c r="P290" s="93" t="s">
        <v>28</v>
      </c>
      <c r="Q290" s="93">
        <v>5.4</v>
      </c>
      <c r="R290" s="93">
        <v>9.1378000000000004</v>
      </c>
      <c r="S290" s="93">
        <v>1.1871</v>
      </c>
      <c r="T290" s="93">
        <v>6.8304</v>
      </c>
      <c r="U290" s="93">
        <v>8.0175000000000001</v>
      </c>
      <c r="V290" s="93">
        <v>93.448700000000002</v>
      </c>
      <c r="W290" s="93">
        <v>5.9622999999999999</v>
      </c>
      <c r="X290" s="93">
        <v>19.255600000000001</v>
      </c>
      <c r="Y290" s="93">
        <v>70.899199999999894</v>
      </c>
    </row>
    <row r="291" spans="1:25" x14ac:dyDescent="0.3">
      <c r="A291">
        <v>716</v>
      </c>
      <c r="B291" t="s">
        <v>29</v>
      </c>
      <c r="C291" t="s">
        <v>26</v>
      </c>
      <c r="D291" s="92">
        <v>37749</v>
      </c>
      <c r="E291" t="s">
        <v>27</v>
      </c>
      <c r="F291" s="93">
        <v>0.75</v>
      </c>
      <c r="G291" s="93">
        <v>2.9</v>
      </c>
      <c r="H291" s="93">
        <v>7.7046000000000001</v>
      </c>
      <c r="I291" s="93" t="s">
        <v>28</v>
      </c>
      <c r="J291" s="93" t="s">
        <v>28</v>
      </c>
      <c r="K291" s="93">
        <v>37.060899999999897</v>
      </c>
      <c r="L291" s="93" t="s">
        <v>28</v>
      </c>
      <c r="M291" s="93" t="s">
        <v>28</v>
      </c>
      <c r="N291" s="93">
        <v>96.192599999999999</v>
      </c>
      <c r="O291" s="93">
        <v>15.2</v>
      </c>
      <c r="P291" s="93" t="s">
        <v>28</v>
      </c>
      <c r="Q291" s="93">
        <v>8.8000000000000007</v>
      </c>
      <c r="R291" s="93">
        <v>6.7882999999999996</v>
      </c>
      <c r="S291" s="93">
        <v>0.65229999999999999</v>
      </c>
      <c r="T291" s="93">
        <v>2.8041</v>
      </c>
      <c r="U291" s="93">
        <v>3.4565000000000001</v>
      </c>
      <c r="V291" s="93">
        <v>129.42599999999999</v>
      </c>
      <c r="W291" s="93">
        <v>3.1817000000000002</v>
      </c>
      <c r="X291" s="93">
        <v>12.3338</v>
      </c>
      <c r="Y291" s="93">
        <v>69.719399999999894</v>
      </c>
    </row>
    <row r="292" spans="1:25" x14ac:dyDescent="0.3">
      <c r="A292">
        <v>724</v>
      </c>
      <c r="B292" t="s">
        <v>30</v>
      </c>
      <c r="C292" t="s">
        <v>26</v>
      </c>
      <c r="D292" s="92">
        <v>37749</v>
      </c>
      <c r="E292" t="s">
        <v>27</v>
      </c>
      <c r="F292" s="93">
        <v>1.0748</v>
      </c>
      <c r="G292" s="93">
        <v>0.85</v>
      </c>
      <c r="H292" s="93">
        <v>7.7492000000000001</v>
      </c>
      <c r="I292" s="93" t="s">
        <v>28</v>
      </c>
      <c r="J292" s="93" t="s">
        <v>28</v>
      </c>
      <c r="K292" s="93">
        <v>37.622</v>
      </c>
      <c r="L292" s="93" t="s">
        <v>28</v>
      </c>
      <c r="M292" s="93" t="s">
        <v>28</v>
      </c>
      <c r="N292" s="93">
        <v>96.308999999999997</v>
      </c>
      <c r="O292" s="93">
        <v>14.8</v>
      </c>
      <c r="P292" s="93" t="s">
        <v>28</v>
      </c>
      <c r="Q292" s="93">
        <v>16.399999999999899</v>
      </c>
      <c r="R292" s="93">
        <v>6.7008000000000001</v>
      </c>
      <c r="S292" s="93">
        <v>0.79330000000000001</v>
      </c>
      <c r="T292" s="93">
        <v>3.1616</v>
      </c>
      <c r="U292" s="93">
        <v>3.9548999999999999</v>
      </c>
      <c r="V292" s="93">
        <v>145.22800000000001</v>
      </c>
      <c r="W292" s="93">
        <v>4.2507000000000001</v>
      </c>
      <c r="X292" s="93">
        <v>13.7971</v>
      </c>
      <c r="Y292" s="93">
        <v>268.976</v>
      </c>
    </row>
    <row r="293" spans="1:25" x14ac:dyDescent="0.3">
      <c r="A293">
        <v>709</v>
      </c>
      <c r="B293" t="s">
        <v>25</v>
      </c>
      <c r="C293" t="s">
        <v>26</v>
      </c>
      <c r="D293" s="92">
        <v>37783</v>
      </c>
      <c r="E293" t="s">
        <v>27</v>
      </c>
      <c r="F293" s="93">
        <v>0.8135</v>
      </c>
      <c r="G293" s="93">
        <v>2.5</v>
      </c>
      <c r="H293" s="93">
        <v>8.1155000000000008</v>
      </c>
      <c r="I293" s="93" t="s">
        <v>28</v>
      </c>
      <c r="J293" s="93" t="s">
        <v>28</v>
      </c>
      <c r="K293" s="93">
        <v>36.1492</v>
      </c>
      <c r="L293" s="93" t="s">
        <v>28</v>
      </c>
      <c r="M293" s="93" t="s">
        <v>28</v>
      </c>
      <c r="N293" s="93">
        <v>95.350200000000001</v>
      </c>
      <c r="O293" s="93">
        <v>12.5</v>
      </c>
      <c r="P293" s="93" t="s">
        <v>28</v>
      </c>
      <c r="Q293" s="93">
        <v>6.1</v>
      </c>
      <c r="R293" s="93">
        <v>9.9891000000000005</v>
      </c>
      <c r="S293" s="93">
        <v>1.0928</v>
      </c>
      <c r="T293" s="93">
        <v>6.2530999999999999</v>
      </c>
      <c r="U293" s="93">
        <v>7.3459000000000003</v>
      </c>
      <c r="V293" s="93">
        <v>93.722800000000007</v>
      </c>
      <c r="W293" s="93">
        <v>7.2004999999999999</v>
      </c>
      <c r="X293" s="93">
        <v>22.2287</v>
      </c>
      <c r="Y293" s="93">
        <v>75.253100000000003</v>
      </c>
    </row>
    <row r="294" spans="1:25" x14ac:dyDescent="0.3">
      <c r="A294">
        <v>716</v>
      </c>
      <c r="B294" t="s">
        <v>29</v>
      </c>
      <c r="C294" t="s">
        <v>26</v>
      </c>
      <c r="D294" s="92">
        <v>37783</v>
      </c>
      <c r="E294" t="s">
        <v>27</v>
      </c>
      <c r="F294" s="93">
        <v>1.4698</v>
      </c>
      <c r="G294" s="93">
        <v>2.1</v>
      </c>
      <c r="H294" s="93">
        <v>8.1475000000000009</v>
      </c>
      <c r="I294" s="93" t="s">
        <v>28</v>
      </c>
      <c r="J294" s="93" t="s">
        <v>28</v>
      </c>
      <c r="K294" s="93">
        <v>36.543599999999998</v>
      </c>
      <c r="L294" s="93" t="s">
        <v>28</v>
      </c>
      <c r="M294" s="93" t="s">
        <v>28</v>
      </c>
      <c r="N294" s="93">
        <v>94.558499999999995</v>
      </c>
      <c r="O294" s="93">
        <v>11.8</v>
      </c>
      <c r="P294" s="93" t="s">
        <v>28</v>
      </c>
      <c r="Q294" s="93">
        <v>5.3</v>
      </c>
      <c r="R294" s="93">
        <v>7.6844999999999999</v>
      </c>
      <c r="S294" s="93">
        <v>0.70750000000000002</v>
      </c>
      <c r="T294" s="93">
        <v>5.7424999999999997</v>
      </c>
      <c r="U294" s="93">
        <v>6.45</v>
      </c>
      <c r="V294" s="93">
        <v>122.794</v>
      </c>
      <c r="W294" s="93">
        <v>3.4377</v>
      </c>
      <c r="X294" s="93">
        <v>21.6248</v>
      </c>
      <c r="Y294" s="93">
        <v>102.486</v>
      </c>
    </row>
    <row r="295" spans="1:25" x14ac:dyDescent="0.3">
      <c r="A295">
        <v>724</v>
      </c>
      <c r="B295" t="s">
        <v>30</v>
      </c>
      <c r="C295" t="s">
        <v>26</v>
      </c>
      <c r="D295" s="92">
        <v>37783</v>
      </c>
      <c r="E295" t="s">
        <v>27</v>
      </c>
      <c r="F295" s="93">
        <v>5.7274000000000003</v>
      </c>
      <c r="G295" s="93">
        <v>0.12</v>
      </c>
      <c r="H295" s="93">
        <v>8.0356000000000005</v>
      </c>
      <c r="I295" s="93" t="s">
        <v>28</v>
      </c>
      <c r="J295" s="93" t="s">
        <v>28</v>
      </c>
      <c r="K295" s="93">
        <v>36.835500000000003</v>
      </c>
      <c r="L295" s="93" t="s">
        <v>28</v>
      </c>
      <c r="M295" s="93" t="s">
        <v>28</v>
      </c>
      <c r="N295" s="93">
        <v>91.457099999999997</v>
      </c>
      <c r="O295" s="93">
        <v>10.8</v>
      </c>
      <c r="P295" s="93" t="s">
        <v>28</v>
      </c>
      <c r="Q295" s="93">
        <v>168.88900000000001</v>
      </c>
      <c r="R295" s="93">
        <v>3.8247</v>
      </c>
      <c r="S295" s="93">
        <v>2.4026999999999998</v>
      </c>
      <c r="T295" s="93">
        <v>7.1372999999999998</v>
      </c>
      <c r="U295" s="93">
        <v>9.5399999999999903</v>
      </c>
      <c r="V295" s="93">
        <v>582.46699999999998</v>
      </c>
      <c r="W295" s="93">
        <v>8.6715999999999998</v>
      </c>
      <c r="X295" s="93">
        <v>102.526</v>
      </c>
      <c r="Y295" s="93">
        <v>245.52099999999999</v>
      </c>
    </row>
    <row r="296" spans="1:25" x14ac:dyDescent="0.3">
      <c r="A296">
        <v>709</v>
      </c>
      <c r="B296" t="s">
        <v>25</v>
      </c>
      <c r="C296" t="s">
        <v>26</v>
      </c>
      <c r="D296" s="92">
        <v>37805</v>
      </c>
      <c r="E296" t="s">
        <v>27</v>
      </c>
      <c r="F296" s="93" t="s">
        <v>28</v>
      </c>
      <c r="G296" s="93">
        <v>2.7</v>
      </c>
      <c r="H296" s="93">
        <v>8.5012000000000008</v>
      </c>
      <c r="I296" s="93" t="s">
        <v>28</v>
      </c>
      <c r="J296" s="93" t="s">
        <v>28</v>
      </c>
      <c r="K296" s="93">
        <v>36.133699999999997</v>
      </c>
      <c r="L296" s="93" t="s">
        <v>28</v>
      </c>
      <c r="M296" s="93" t="s">
        <v>28</v>
      </c>
      <c r="N296" s="93">
        <v>96.744699999999995</v>
      </c>
      <c r="O296" s="93">
        <v>11</v>
      </c>
      <c r="P296" s="93" t="s">
        <v>28</v>
      </c>
      <c r="Q296" s="93">
        <v>8</v>
      </c>
      <c r="R296" s="93">
        <v>5.4779</v>
      </c>
      <c r="S296" s="93">
        <v>1.6741999999999999</v>
      </c>
      <c r="T296" s="93">
        <v>11.9129</v>
      </c>
      <c r="U296" s="93">
        <v>13.5871</v>
      </c>
      <c r="V296" s="93">
        <v>114.58499999999999</v>
      </c>
      <c r="W296" s="93">
        <v>6.4417999999999997</v>
      </c>
      <c r="X296" s="93">
        <v>17.761299999999899</v>
      </c>
      <c r="Y296" s="93">
        <v>79.789599999999893</v>
      </c>
    </row>
    <row r="297" spans="1:25" x14ac:dyDescent="0.3">
      <c r="A297">
        <v>716</v>
      </c>
      <c r="B297" t="s">
        <v>29</v>
      </c>
      <c r="C297" t="s">
        <v>26</v>
      </c>
      <c r="D297" s="92">
        <v>37805</v>
      </c>
      <c r="E297" t="s">
        <v>27</v>
      </c>
      <c r="F297" s="93">
        <v>1.5666</v>
      </c>
      <c r="G297" s="93">
        <v>2.4</v>
      </c>
      <c r="H297" s="93">
        <v>8.6420999999999903</v>
      </c>
      <c r="I297" s="93" t="s">
        <v>28</v>
      </c>
      <c r="J297" s="93" t="s">
        <v>28</v>
      </c>
      <c r="K297" s="93">
        <v>36.180799999999998</v>
      </c>
      <c r="L297" s="93" t="s">
        <v>28</v>
      </c>
      <c r="M297" s="93" t="s">
        <v>28</v>
      </c>
      <c r="N297" s="93">
        <v>98.377899999999997</v>
      </c>
      <c r="O297" s="93">
        <v>11</v>
      </c>
      <c r="P297" s="93" t="s">
        <v>28</v>
      </c>
      <c r="Q297" s="93">
        <v>8.5</v>
      </c>
      <c r="R297" s="93">
        <v>3.9718</v>
      </c>
      <c r="S297" s="93">
        <v>0.39929999999999999</v>
      </c>
      <c r="T297" s="93">
        <v>3.2806999999999999</v>
      </c>
      <c r="U297" s="93">
        <v>3.68</v>
      </c>
      <c r="V297" s="93">
        <v>91.543700000000001</v>
      </c>
      <c r="W297" s="93">
        <v>2.6943999999999999</v>
      </c>
      <c r="X297" s="93">
        <v>11.4899</v>
      </c>
      <c r="Y297" s="93">
        <v>83.160399999999996</v>
      </c>
    </row>
    <row r="298" spans="1:25" x14ac:dyDescent="0.3">
      <c r="A298">
        <v>724</v>
      </c>
      <c r="B298" t="s">
        <v>30</v>
      </c>
      <c r="C298" t="s">
        <v>26</v>
      </c>
      <c r="D298" s="92">
        <v>37805</v>
      </c>
      <c r="E298" t="s">
        <v>27</v>
      </c>
      <c r="F298" s="93">
        <v>2.8532000000000002</v>
      </c>
      <c r="G298" s="93">
        <v>0.3</v>
      </c>
      <c r="H298" s="93">
        <v>8.5294000000000008</v>
      </c>
      <c r="I298" s="93" t="s">
        <v>28</v>
      </c>
      <c r="J298" s="93" t="s">
        <v>28</v>
      </c>
      <c r="K298" s="93">
        <v>36.340800000000002</v>
      </c>
      <c r="L298" s="93" t="s">
        <v>28</v>
      </c>
      <c r="M298" s="93" t="s">
        <v>28</v>
      </c>
      <c r="N298" s="93">
        <v>95.732100000000003</v>
      </c>
      <c r="O298" s="93">
        <v>10.3</v>
      </c>
      <c r="P298" s="93" t="s">
        <v>28</v>
      </c>
      <c r="Q298" s="93">
        <v>75.625</v>
      </c>
      <c r="R298" s="93">
        <v>15.172800000000001</v>
      </c>
      <c r="S298" s="93">
        <v>0.1051</v>
      </c>
      <c r="T298" s="93">
        <v>17.871099999999899</v>
      </c>
      <c r="U298" s="93">
        <v>17.976199999999899</v>
      </c>
      <c r="V298" s="93">
        <v>295.29000000000002</v>
      </c>
      <c r="W298" s="93">
        <v>6.9372999999999996</v>
      </c>
      <c r="X298" s="93">
        <v>48.189300000000003</v>
      </c>
      <c r="Y298" s="93">
        <v>297.88</v>
      </c>
    </row>
    <row r="299" spans="1:25" x14ac:dyDescent="0.3">
      <c r="A299">
        <v>709</v>
      </c>
      <c r="B299" t="s">
        <v>25</v>
      </c>
      <c r="C299" t="s">
        <v>26</v>
      </c>
      <c r="D299" s="92">
        <v>37861</v>
      </c>
      <c r="E299" t="s">
        <v>27</v>
      </c>
      <c r="F299" s="93">
        <v>0.70120000000000005</v>
      </c>
      <c r="G299" s="93">
        <v>4.5999999999999899</v>
      </c>
      <c r="H299" s="93">
        <v>8.6690000000000005</v>
      </c>
      <c r="I299" s="93" t="s">
        <v>28</v>
      </c>
      <c r="J299" s="93" t="s">
        <v>28</v>
      </c>
      <c r="K299" s="93">
        <v>35.331499999999998</v>
      </c>
      <c r="L299" s="93" t="s">
        <v>28</v>
      </c>
      <c r="M299" s="93" t="s">
        <v>28</v>
      </c>
      <c r="N299" s="93">
        <v>98.156300000000002</v>
      </c>
      <c r="O299" s="93">
        <v>11</v>
      </c>
      <c r="P299" s="93" t="s">
        <v>28</v>
      </c>
      <c r="Q299" s="93">
        <v>4.8</v>
      </c>
      <c r="R299" s="93">
        <v>5.6784999999999997</v>
      </c>
      <c r="S299" s="93">
        <v>5.57E-2</v>
      </c>
      <c r="T299" s="93">
        <v>0.36</v>
      </c>
      <c r="U299" s="93">
        <v>0.41570000000000001</v>
      </c>
      <c r="V299" s="93">
        <v>73.632000000000005</v>
      </c>
      <c r="W299" s="93">
        <v>2.7928000000000002</v>
      </c>
      <c r="X299" s="93">
        <v>10.8859999999999</v>
      </c>
      <c r="Y299" s="93">
        <v>29.819600000000001</v>
      </c>
    </row>
    <row r="300" spans="1:25" x14ac:dyDescent="0.3">
      <c r="A300">
        <v>716</v>
      </c>
      <c r="B300" t="s">
        <v>29</v>
      </c>
      <c r="C300" t="s">
        <v>26</v>
      </c>
      <c r="D300" s="92">
        <v>37861</v>
      </c>
      <c r="E300" t="s">
        <v>27</v>
      </c>
      <c r="F300" s="93">
        <v>1.032</v>
      </c>
      <c r="G300" s="93">
        <v>2.7</v>
      </c>
      <c r="H300" s="93">
        <v>8.7650000000000006</v>
      </c>
      <c r="I300" s="93" t="s">
        <v>28</v>
      </c>
      <c r="J300" s="93" t="s">
        <v>28</v>
      </c>
      <c r="K300" s="93">
        <v>35.299500000000002</v>
      </c>
      <c r="L300" s="93" t="s">
        <v>28</v>
      </c>
      <c r="M300" s="93" t="s">
        <v>28</v>
      </c>
      <c r="N300" s="93">
        <v>98.155900000000003</v>
      </c>
      <c r="O300" s="93">
        <v>10.5</v>
      </c>
      <c r="P300" s="93" t="s">
        <v>28</v>
      </c>
      <c r="Q300" s="93">
        <v>6.5</v>
      </c>
      <c r="R300" s="93">
        <v>5.1951999999999998</v>
      </c>
      <c r="S300" s="93">
        <v>1.34E-2</v>
      </c>
      <c r="T300" s="93">
        <v>-2.7000000000000001E-3</v>
      </c>
      <c r="U300" s="93">
        <v>1.0699999999999999E-2</v>
      </c>
      <c r="V300" s="93">
        <v>91.804199999999895</v>
      </c>
      <c r="W300" s="93">
        <v>0.31759999999999999</v>
      </c>
      <c r="X300" s="93">
        <v>9.6781000000000006</v>
      </c>
      <c r="Y300" s="93">
        <v>50.155799999999999</v>
      </c>
    </row>
    <row r="301" spans="1:25" x14ac:dyDescent="0.3">
      <c r="A301">
        <v>724</v>
      </c>
      <c r="B301" t="s">
        <v>30</v>
      </c>
      <c r="C301" t="s">
        <v>26</v>
      </c>
      <c r="D301" s="92">
        <v>37861</v>
      </c>
      <c r="E301" t="s">
        <v>27</v>
      </c>
      <c r="F301" s="93">
        <v>6.1222000000000003</v>
      </c>
      <c r="G301" s="93">
        <v>0.2</v>
      </c>
      <c r="H301" s="93">
        <v>8.7650000000000006</v>
      </c>
      <c r="I301" s="93" t="s">
        <v>28</v>
      </c>
      <c r="J301" s="93" t="s">
        <v>28</v>
      </c>
      <c r="K301" s="93">
        <v>34.207000000000001</v>
      </c>
      <c r="L301" s="93" t="s">
        <v>28</v>
      </c>
      <c r="M301" s="93" t="s">
        <v>28</v>
      </c>
      <c r="N301" s="93">
        <v>96.631100000000004</v>
      </c>
      <c r="O301" s="93">
        <v>10.1</v>
      </c>
      <c r="P301" s="93" t="s">
        <v>28</v>
      </c>
      <c r="Q301" s="93">
        <v>113</v>
      </c>
      <c r="R301" s="93">
        <v>6.0228000000000002</v>
      </c>
      <c r="S301" s="93">
        <v>0.19900000000000001</v>
      </c>
      <c r="T301" s="93">
        <v>14.612299999999999</v>
      </c>
      <c r="U301" s="93">
        <v>14.811299999999999</v>
      </c>
      <c r="V301" s="93">
        <v>443.62200000000001</v>
      </c>
      <c r="W301" s="93">
        <v>1.2379</v>
      </c>
      <c r="X301" s="93">
        <v>76.759100000000004</v>
      </c>
      <c r="Y301" s="93">
        <v>256.517</v>
      </c>
    </row>
    <row r="302" spans="1:25" x14ac:dyDescent="0.3">
      <c r="A302">
        <v>709</v>
      </c>
      <c r="B302" t="s">
        <v>25</v>
      </c>
      <c r="C302" t="s">
        <v>26</v>
      </c>
      <c r="D302" s="92">
        <v>37918</v>
      </c>
      <c r="E302" t="s">
        <v>27</v>
      </c>
      <c r="F302" s="93">
        <v>0.52300000000000002</v>
      </c>
      <c r="G302" s="93">
        <v>4.8</v>
      </c>
      <c r="H302" s="93">
        <v>8.5054999999999996</v>
      </c>
      <c r="I302" s="93" t="s">
        <v>28</v>
      </c>
      <c r="J302" s="93" t="s">
        <v>28</v>
      </c>
      <c r="K302" s="93">
        <v>35.537300000000002</v>
      </c>
      <c r="L302" s="93" t="s">
        <v>28</v>
      </c>
      <c r="M302" s="93" t="s">
        <v>28</v>
      </c>
      <c r="N302" s="93">
        <v>103.318</v>
      </c>
      <c r="O302" s="93">
        <v>14.3</v>
      </c>
      <c r="P302" s="93" t="s">
        <v>28</v>
      </c>
      <c r="Q302" s="93">
        <v>1.6841999999999999</v>
      </c>
      <c r="R302" s="93">
        <v>4.5010000000000003</v>
      </c>
      <c r="S302" s="93">
        <v>-0.12089999999999999</v>
      </c>
      <c r="T302" s="93">
        <v>0.42320000000000002</v>
      </c>
      <c r="U302" s="93">
        <v>0.30230000000000001</v>
      </c>
      <c r="V302" s="93">
        <v>85.083799999999997</v>
      </c>
      <c r="W302" s="93">
        <v>2.9575999999999998</v>
      </c>
      <c r="X302" s="93">
        <v>11.613799999999999</v>
      </c>
      <c r="Y302" s="93">
        <v>26.250699999999998</v>
      </c>
    </row>
    <row r="303" spans="1:25" x14ac:dyDescent="0.3">
      <c r="A303">
        <v>716</v>
      </c>
      <c r="B303" t="s">
        <v>29</v>
      </c>
      <c r="C303" t="s">
        <v>26</v>
      </c>
      <c r="D303" s="92">
        <v>37918</v>
      </c>
      <c r="E303" t="s">
        <v>27</v>
      </c>
      <c r="F303" s="93">
        <v>0.46839999999999998</v>
      </c>
      <c r="G303" s="93">
        <v>3.1</v>
      </c>
      <c r="H303" s="93">
        <v>9.298</v>
      </c>
      <c r="I303" s="93" t="s">
        <v>28</v>
      </c>
      <c r="J303" s="93" t="s">
        <v>28</v>
      </c>
      <c r="K303" s="93">
        <v>34.853000000000002</v>
      </c>
      <c r="L303" s="93" t="s">
        <v>28</v>
      </c>
      <c r="M303" s="93" t="s">
        <v>28</v>
      </c>
      <c r="N303" s="93">
        <v>115.217</v>
      </c>
      <c r="O303" s="93">
        <v>15.5</v>
      </c>
      <c r="P303" s="93" t="s">
        <v>28</v>
      </c>
      <c r="Q303" s="93">
        <v>1.9588000000000001</v>
      </c>
      <c r="R303" s="93">
        <v>4.7629000000000001</v>
      </c>
      <c r="S303" s="93">
        <v>-0.1976</v>
      </c>
      <c r="T303" s="93">
        <v>0.23230000000000001</v>
      </c>
      <c r="U303" s="93">
        <v>3.4700000000000002E-2</v>
      </c>
      <c r="V303" s="93">
        <v>111.828</v>
      </c>
      <c r="W303" s="93">
        <v>-0.61319999999999997</v>
      </c>
      <c r="X303" s="93">
        <v>5.4043000000000001</v>
      </c>
      <c r="Y303" s="93">
        <v>94.631200000000007</v>
      </c>
    </row>
    <row r="304" spans="1:25" x14ac:dyDescent="0.3">
      <c r="A304">
        <v>724</v>
      </c>
      <c r="B304" t="s">
        <v>30</v>
      </c>
      <c r="C304" t="s">
        <v>26</v>
      </c>
      <c r="D304" s="92">
        <v>37918</v>
      </c>
      <c r="E304" t="s">
        <v>27</v>
      </c>
      <c r="F304" s="93">
        <v>2.3633999999999999</v>
      </c>
      <c r="G304" s="93">
        <v>0.95</v>
      </c>
      <c r="H304" s="93">
        <v>7.4264000000000001</v>
      </c>
      <c r="I304" s="93" t="s">
        <v>28</v>
      </c>
      <c r="J304" s="93" t="s">
        <v>28</v>
      </c>
      <c r="K304" s="93">
        <v>34.444499999999998</v>
      </c>
      <c r="L304" s="93" t="s">
        <v>28</v>
      </c>
      <c r="M304" s="93" t="s">
        <v>28</v>
      </c>
      <c r="N304" s="93">
        <v>91.613900000000001</v>
      </c>
      <c r="O304" s="93">
        <v>15.4</v>
      </c>
      <c r="P304" s="93" t="s">
        <v>28</v>
      </c>
      <c r="Q304" s="93">
        <v>8.1632999999999996</v>
      </c>
      <c r="R304" s="93">
        <v>6.0922000000000001</v>
      </c>
      <c r="S304" s="93">
        <v>-0.1384</v>
      </c>
      <c r="T304" s="93">
        <v>0.66969999999999996</v>
      </c>
      <c r="U304" s="93">
        <v>0.53129999999999999</v>
      </c>
      <c r="V304" s="93">
        <v>151.38399999999899</v>
      </c>
      <c r="W304" s="93">
        <v>1.2299</v>
      </c>
      <c r="X304" s="93">
        <v>13.8436</v>
      </c>
      <c r="Y304" s="93">
        <v>202.654</v>
      </c>
    </row>
    <row r="305" spans="1:25" x14ac:dyDescent="0.3">
      <c r="A305">
        <v>709</v>
      </c>
      <c r="B305" t="s">
        <v>25</v>
      </c>
      <c r="C305" t="s">
        <v>26</v>
      </c>
      <c r="D305" s="92">
        <v>37944</v>
      </c>
      <c r="E305" t="s">
        <v>27</v>
      </c>
      <c r="F305" s="93">
        <v>0.63819999999999999</v>
      </c>
      <c r="G305" s="93">
        <v>4.4000000000000004</v>
      </c>
      <c r="H305" s="93">
        <v>7.2878999999999996</v>
      </c>
      <c r="I305" s="93" t="s">
        <v>28</v>
      </c>
      <c r="J305" s="93" t="s">
        <v>28</v>
      </c>
      <c r="K305" s="93">
        <v>35.2759</v>
      </c>
      <c r="L305" s="93" t="s">
        <v>28</v>
      </c>
      <c r="M305" s="93" t="s">
        <v>28</v>
      </c>
      <c r="N305" s="93">
        <v>93.610900000000001</v>
      </c>
      <c r="O305" s="93">
        <v>17.2</v>
      </c>
      <c r="P305" s="93" t="s">
        <v>28</v>
      </c>
      <c r="Q305" s="93">
        <v>4.4000000000000004</v>
      </c>
      <c r="R305" s="93">
        <v>0.30209999999999998</v>
      </c>
      <c r="S305" s="93">
        <v>0.45269999999999999</v>
      </c>
      <c r="T305" s="93">
        <v>0.1993</v>
      </c>
      <c r="U305" s="93">
        <v>0.65200000000000002</v>
      </c>
      <c r="V305" s="93">
        <v>111.405</v>
      </c>
      <c r="W305" s="93">
        <v>1.6356999999999999</v>
      </c>
      <c r="X305" s="93">
        <v>9.8484999999999996</v>
      </c>
      <c r="Y305" s="93">
        <v>74.179199999999895</v>
      </c>
    </row>
    <row r="306" spans="1:25" x14ac:dyDescent="0.3">
      <c r="A306">
        <v>716</v>
      </c>
      <c r="B306" t="s">
        <v>29</v>
      </c>
      <c r="C306" t="s">
        <v>26</v>
      </c>
      <c r="D306" s="92">
        <v>37944</v>
      </c>
      <c r="E306" t="s">
        <v>27</v>
      </c>
      <c r="F306" s="93">
        <v>2.4192999999999998</v>
      </c>
      <c r="G306" s="93">
        <v>0.9</v>
      </c>
      <c r="H306" s="93">
        <v>7.2241</v>
      </c>
      <c r="I306" s="93" t="s">
        <v>28</v>
      </c>
      <c r="J306" s="93" t="s">
        <v>28</v>
      </c>
      <c r="K306" s="93">
        <v>34.006100000000004</v>
      </c>
      <c r="L306" s="93" t="s">
        <v>28</v>
      </c>
      <c r="M306" s="93" t="s">
        <v>28</v>
      </c>
      <c r="N306" s="93">
        <v>92.799000000000007</v>
      </c>
      <c r="O306" s="93">
        <v>17.600000000000001</v>
      </c>
      <c r="P306" s="93" t="s">
        <v>28</v>
      </c>
      <c r="Q306" s="93">
        <v>18.833300000000001</v>
      </c>
      <c r="R306" s="93">
        <v>6.3171999999999997</v>
      </c>
      <c r="S306" s="93">
        <v>-0.1479</v>
      </c>
      <c r="T306" s="93">
        <v>1.5259</v>
      </c>
      <c r="U306" s="93">
        <v>1.3779999999999999</v>
      </c>
      <c r="V306" s="93">
        <v>256.36700000000002</v>
      </c>
      <c r="W306" s="93">
        <v>2.198</v>
      </c>
      <c r="X306" s="93">
        <v>24.9618</v>
      </c>
      <c r="Y306" s="93">
        <v>157.74</v>
      </c>
    </row>
    <row r="307" spans="1:25" x14ac:dyDescent="0.3">
      <c r="A307">
        <v>724</v>
      </c>
      <c r="B307" t="s">
        <v>30</v>
      </c>
      <c r="C307" t="s">
        <v>26</v>
      </c>
      <c r="D307" s="92">
        <v>37944</v>
      </c>
      <c r="E307" t="s">
        <v>27</v>
      </c>
      <c r="F307" s="93">
        <v>2.4621</v>
      </c>
      <c r="G307" s="93">
        <v>0.55000000000000004</v>
      </c>
      <c r="H307" s="93">
        <v>7.2519999999999998</v>
      </c>
      <c r="I307" s="93" t="s">
        <v>28</v>
      </c>
      <c r="J307" s="93" t="s">
        <v>28</v>
      </c>
      <c r="K307" s="93">
        <v>34.450200000000002</v>
      </c>
      <c r="L307" s="93" t="s">
        <v>28</v>
      </c>
      <c r="M307" s="93" t="s">
        <v>28</v>
      </c>
      <c r="N307" s="93">
        <v>93.765600000000006</v>
      </c>
      <c r="O307" s="93">
        <v>17.8</v>
      </c>
      <c r="P307" s="93" t="s">
        <v>28</v>
      </c>
      <c r="Q307" s="93">
        <v>34.666699999999999</v>
      </c>
      <c r="R307" s="93">
        <v>6.0308000000000002</v>
      </c>
      <c r="S307" s="93">
        <v>-0.59199999999999997</v>
      </c>
      <c r="T307" s="93">
        <v>0.96909999999999996</v>
      </c>
      <c r="U307" s="93">
        <v>0.37719999999999998</v>
      </c>
      <c r="V307" s="93">
        <v>215.54300000000001</v>
      </c>
      <c r="W307" s="93">
        <v>3.2787000000000002</v>
      </c>
      <c r="X307" s="93">
        <v>26.448399999999999</v>
      </c>
      <c r="Y307" s="93">
        <v>197.078</v>
      </c>
    </row>
    <row r="308" spans="1:25" x14ac:dyDescent="0.3">
      <c r="A308">
        <v>709</v>
      </c>
      <c r="B308" t="s">
        <v>25</v>
      </c>
      <c r="C308" t="s">
        <v>26</v>
      </c>
      <c r="D308" s="92">
        <v>38014</v>
      </c>
      <c r="E308" t="s">
        <v>27</v>
      </c>
      <c r="F308" s="93">
        <v>1.3416999999999999</v>
      </c>
      <c r="G308" s="93">
        <v>2.4</v>
      </c>
      <c r="H308" s="93">
        <v>6.8666</v>
      </c>
      <c r="I308" s="93" t="s">
        <v>28</v>
      </c>
      <c r="J308" s="93" t="s">
        <v>28</v>
      </c>
      <c r="K308" s="93">
        <v>36.393999999999998</v>
      </c>
      <c r="L308" s="93" t="s">
        <v>28</v>
      </c>
      <c r="M308" s="93" t="s">
        <v>28</v>
      </c>
      <c r="N308" s="93">
        <v>92.914500000000004</v>
      </c>
      <c r="O308" s="93">
        <v>19.600000000000001</v>
      </c>
      <c r="P308" s="93" t="s">
        <v>28</v>
      </c>
      <c r="Q308" s="93">
        <v>6.6666999999999996</v>
      </c>
      <c r="R308" s="93">
        <v>0.99770000000000003</v>
      </c>
      <c r="S308" s="93">
        <v>1.0099</v>
      </c>
      <c r="T308" s="93">
        <v>3.0703</v>
      </c>
      <c r="U308" s="93">
        <v>4.0800999999999998</v>
      </c>
      <c r="V308" s="93">
        <v>164.46199999999999</v>
      </c>
      <c r="W308" s="93">
        <v>1.4451000000000001</v>
      </c>
      <c r="X308" s="93">
        <v>13.694900000000001</v>
      </c>
      <c r="Y308" s="93">
        <v>93.458399999999997</v>
      </c>
    </row>
    <row r="309" spans="1:25" x14ac:dyDescent="0.3">
      <c r="A309">
        <v>716</v>
      </c>
      <c r="B309" t="s">
        <v>29</v>
      </c>
      <c r="C309" t="s">
        <v>26</v>
      </c>
      <c r="D309" s="92">
        <v>38014</v>
      </c>
      <c r="E309" t="s">
        <v>27</v>
      </c>
      <c r="F309" s="93">
        <v>1.7762</v>
      </c>
      <c r="G309" s="93">
        <v>1.3</v>
      </c>
      <c r="H309" s="93">
        <v>6.8067000000000002</v>
      </c>
      <c r="I309" s="93" t="s">
        <v>28</v>
      </c>
      <c r="J309" s="93" t="s">
        <v>28</v>
      </c>
      <c r="K309" s="93">
        <v>36.861499999999999</v>
      </c>
      <c r="L309" s="93" t="s">
        <v>28</v>
      </c>
      <c r="M309" s="93" t="s">
        <v>28</v>
      </c>
      <c r="N309" s="93">
        <v>92.701700000000002</v>
      </c>
      <c r="O309" s="93">
        <v>19.8</v>
      </c>
      <c r="P309" s="93" t="s">
        <v>28</v>
      </c>
      <c r="Q309" s="93">
        <v>12.1495</v>
      </c>
      <c r="R309" s="93">
        <v>-2.6492</v>
      </c>
      <c r="S309" s="93">
        <v>0.67110000000000003</v>
      </c>
      <c r="T309" s="93">
        <v>-0.33779999999999999</v>
      </c>
      <c r="U309" s="93">
        <v>0.33329999999999999</v>
      </c>
      <c r="V309" s="93">
        <v>195.26400000000001</v>
      </c>
      <c r="W309" s="93">
        <v>-1.7343999999999999</v>
      </c>
      <c r="X309" s="93">
        <v>12.858700000000001</v>
      </c>
      <c r="Y309" s="93">
        <v>123.134</v>
      </c>
    </row>
    <row r="310" spans="1:25" x14ac:dyDescent="0.3">
      <c r="A310">
        <v>724</v>
      </c>
      <c r="B310" t="s">
        <v>30</v>
      </c>
      <c r="C310" t="s">
        <v>26</v>
      </c>
      <c r="D310" s="92">
        <v>38014</v>
      </c>
      <c r="E310" t="s">
        <v>27</v>
      </c>
      <c r="F310" s="93">
        <v>4.8750999999999998</v>
      </c>
      <c r="G310" s="93">
        <v>0.3</v>
      </c>
      <c r="H310" s="93">
        <v>6.8506</v>
      </c>
      <c r="I310" s="93" t="s">
        <v>28</v>
      </c>
      <c r="J310" s="93" t="s">
        <v>28</v>
      </c>
      <c r="K310" s="93">
        <v>37.0563</v>
      </c>
      <c r="L310" s="93" t="s">
        <v>28</v>
      </c>
      <c r="M310" s="93" t="s">
        <v>28</v>
      </c>
      <c r="N310" s="93">
        <v>92.546599999999998</v>
      </c>
      <c r="O310" s="93">
        <v>19.3</v>
      </c>
      <c r="P310" s="93" t="s">
        <v>28</v>
      </c>
      <c r="Q310" s="93">
        <v>77</v>
      </c>
      <c r="R310" s="93">
        <v>-0.4783</v>
      </c>
      <c r="S310" s="93">
        <v>1.0792999999999899</v>
      </c>
      <c r="T310" s="93">
        <v>1.1374</v>
      </c>
      <c r="U310" s="93">
        <v>2.2166999999999999</v>
      </c>
      <c r="V310" s="93">
        <v>349.96899999999999</v>
      </c>
      <c r="W310" s="93">
        <v>0.85209999999999997</v>
      </c>
      <c r="X310" s="93">
        <v>46.538600000000002</v>
      </c>
      <c r="Y310" s="93">
        <v>500.17700000000002</v>
      </c>
    </row>
    <row r="311" spans="1:25" x14ac:dyDescent="0.3">
      <c r="A311">
        <v>709</v>
      </c>
      <c r="B311" t="s">
        <v>25</v>
      </c>
      <c r="C311" t="s">
        <v>26</v>
      </c>
      <c r="D311" s="92">
        <v>38073</v>
      </c>
      <c r="E311" t="s">
        <v>27</v>
      </c>
      <c r="F311" s="93">
        <v>1.0818000000000001</v>
      </c>
      <c r="G311" s="93">
        <v>3</v>
      </c>
      <c r="H311" s="93">
        <v>7.9569000000000001</v>
      </c>
      <c r="I311" s="93" t="s">
        <v>28</v>
      </c>
      <c r="J311" s="93" t="s">
        <v>28</v>
      </c>
      <c r="K311" s="93">
        <v>37.396000000000001</v>
      </c>
      <c r="L311" s="93" t="s">
        <v>28</v>
      </c>
      <c r="M311" s="93" t="s">
        <v>28</v>
      </c>
      <c r="N311" s="93">
        <v>106.11</v>
      </c>
      <c r="O311" s="93">
        <v>18.5</v>
      </c>
      <c r="P311" s="93" t="s">
        <v>28</v>
      </c>
      <c r="Q311" s="93" t="s">
        <v>28</v>
      </c>
      <c r="R311" s="93">
        <v>3.1840000000000002</v>
      </c>
      <c r="S311" s="93">
        <v>0.41899999999999998</v>
      </c>
      <c r="T311" s="93">
        <v>1.2392000000000001</v>
      </c>
      <c r="U311" s="93">
        <v>1.6581999999999999</v>
      </c>
      <c r="V311" s="93">
        <v>147.874</v>
      </c>
      <c r="W311" s="93">
        <v>2.0653000000000001</v>
      </c>
      <c r="X311" s="93">
        <v>7.4793000000000003</v>
      </c>
      <c r="Y311" s="93">
        <v>81.623800000000003</v>
      </c>
    </row>
    <row r="312" spans="1:25" x14ac:dyDescent="0.3">
      <c r="A312">
        <v>716</v>
      </c>
      <c r="B312" t="s">
        <v>29</v>
      </c>
      <c r="C312" t="s">
        <v>26</v>
      </c>
      <c r="D312" s="92">
        <v>38073</v>
      </c>
      <c r="E312" t="s">
        <v>27</v>
      </c>
      <c r="F312" s="93">
        <v>0.79279999999999995</v>
      </c>
      <c r="G312" s="93">
        <v>3</v>
      </c>
      <c r="H312" s="93">
        <v>7.4607999999999999</v>
      </c>
      <c r="I312" s="93" t="s">
        <v>28</v>
      </c>
      <c r="J312" s="93" t="s">
        <v>28</v>
      </c>
      <c r="K312" s="93">
        <v>38.115400000000001</v>
      </c>
      <c r="L312" s="93" t="s">
        <v>28</v>
      </c>
      <c r="M312" s="93" t="s">
        <v>28</v>
      </c>
      <c r="N312" s="93">
        <v>99.734800000000007</v>
      </c>
      <c r="O312" s="93">
        <v>18.399999999999899</v>
      </c>
      <c r="P312" s="93" t="s">
        <v>28</v>
      </c>
      <c r="Q312" s="93" t="s">
        <v>28</v>
      </c>
      <c r="R312" s="93">
        <v>1.7223999999999999</v>
      </c>
      <c r="S312" s="93">
        <v>0.27050000000000002</v>
      </c>
      <c r="T312" s="93">
        <v>-0.56710000000000005</v>
      </c>
      <c r="U312" s="93">
        <v>-0.29659999999999997</v>
      </c>
      <c r="V312" s="93">
        <v>163.971</v>
      </c>
      <c r="W312" s="93">
        <v>0.13600000000000001</v>
      </c>
      <c r="X312" s="93">
        <v>7.1540999999999997</v>
      </c>
      <c r="Y312" s="93">
        <v>89.041700000000006</v>
      </c>
    </row>
    <row r="313" spans="1:25" x14ac:dyDescent="0.3">
      <c r="A313">
        <v>724</v>
      </c>
      <c r="B313" t="s">
        <v>30</v>
      </c>
      <c r="C313" t="s">
        <v>26</v>
      </c>
      <c r="D313" s="92">
        <v>38073</v>
      </c>
      <c r="E313" t="s">
        <v>27</v>
      </c>
      <c r="F313" s="93">
        <v>1.7312000000000001</v>
      </c>
      <c r="G313" s="93">
        <v>1</v>
      </c>
      <c r="H313" s="93">
        <v>7.6288</v>
      </c>
      <c r="I313" s="93" t="s">
        <v>28</v>
      </c>
      <c r="J313" s="93" t="s">
        <v>28</v>
      </c>
      <c r="K313" s="93">
        <v>38.595500000000001</v>
      </c>
      <c r="L313" s="93" t="s">
        <v>28</v>
      </c>
      <c r="M313" s="93" t="s">
        <v>28</v>
      </c>
      <c r="N313" s="93">
        <v>101.697</v>
      </c>
      <c r="O313" s="93">
        <v>18.100000000000001</v>
      </c>
      <c r="P313" s="93" t="s">
        <v>28</v>
      </c>
      <c r="Q313" s="93" t="s">
        <v>28</v>
      </c>
      <c r="R313" s="93">
        <v>1.9809000000000001</v>
      </c>
      <c r="S313" s="93">
        <v>0.29049999999999998</v>
      </c>
      <c r="T313" s="93">
        <v>-1.6944999999999999</v>
      </c>
      <c r="U313" s="93">
        <v>-1.4039999999999999</v>
      </c>
      <c r="V313" s="93">
        <v>196.27699999999899</v>
      </c>
      <c r="W313" s="93">
        <v>2.3391000000000002</v>
      </c>
      <c r="X313" s="93">
        <v>11.242100000000001</v>
      </c>
      <c r="Y313" s="93">
        <v>417.101</v>
      </c>
    </row>
    <row r="314" spans="1:25" x14ac:dyDescent="0.3">
      <c r="A314">
        <v>709</v>
      </c>
      <c r="B314" t="s">
        <v>25</v>
      </c>
      <c r="C314" t="s">
        <v>26</v>
      </c>
      <c r="D314" s="92">
        <v>38189</v>
      </c>
      <c r="E314" t="s">
        <v>27</v>
      </c>
      <c r="F314" s="93">
        <v>1.6953</v>
      </c>
      <c r="G314" s="93">
        <v>3.2</v>
      </c>
      <c r="H314" s="93">
        <v>8.8892000000000007</v>
      </c>
      <c r="I314" s="93" t="s">
        <v>28</v>
      </c>
      <c r="J314" s="93" t="s">
        <v>28</v>
      </c>
      <c r="K314" s="93">
        <v>35.354700000000001</v>
      </c>
      <c r="L314" s="93" t="s">
        <v>28</v>
      </c>
      <c r="M314" s="93" t="s">
        <v>28</v>
      </c>
      <c r="N314" s="93">
        <v>98.069299999999998</v>
      </c>
      <c r="O314" s="93">
        <v>9.8000000000000007</v>
      </c>
      <c r="P314" s="93" t="s">
        <v>28</v>
      </c>
      <c r="Q314" s="93">
        <v>5.3810000000000002</v>
      </c>
      <c r="R314" s="93">
        <v>3.1002999999999998</v>
      </c>
      <c r="S314" s="93">
        <v>1.6000000000000001E-3</v>
      </c>
      <c r="T314" s="93">
        <v>2.6495000000000002</v>
      </c>
      <c r="U314" s="93">
        <v>2.6511</v>
      </c>
      <c r="V314" s="93">
        <v>104.86799999999999</v>
      </c>
      <c r="W314" s="93">
        <v>1.8694</v>
      </c>
      <c r="X314" s="93">
        <v>11.366</v>
      </c>
      <c r="Y314" s="93">
        <v>44.348599999999998</v>
      </c>
    </row>
    <row r="315" spans="1:25" x14ac:dyDescent="0.3">
      <c r="A315">
        <v>716</v>
      </c>
      <c r="B315" t="s">
        <v>29</v>
      </c>
      <c r="C315" t="s">
        <v>26</v>
      </c>
      <c r="D315" s="92">
        <v>38189</v>
      </c>
      <c r="E315" t="s">
        <v>27</v>
      </c>
      <c r="F315" s="93">
        <v>1.5256000000000001</v>
      </c>
      <c r="G315" s="93">
        <v>4.2</v>
      </c>
      <c r="H315" s="93">
        <v>9.0850000000000009</v>
      </c>
      <c r="I315" s="93" t="s">
        <v>28</v>
      </c>
      <c r="J315" s="93" t="s">
        <v>28</v>
      </c>
      <c r="K315" s="93">
        <v>35.366599999999998</v>
      </c>
      <c r="L315" s="93" t="s">
        <v>28</v>
      </c>
      <c r="M315" s="93" t="s">
        <v>28</v>
      </c>
      <c r="N315" s="93">
        <v>100.01600000000001</v>
      </c>
      <c r="O315" s="93">
        <v>9.6999999999999904</v>
      </c>
      <c r="P315" s="93" t="s">
        <v>28</v>
      </c>
      <c r="Q315" s="93">
        <v>5.2857000000000003</v>
      </c>
      <c r="R315" s="93">
        <v>2.4971999999999999</v>
      </c>
      <c r="S315" s="93">
        <v>-0.31359999999999999</v>
      </c>
      <c r="T315" s="93">
        <v>0.97509999999999997</v>
      </c>
      <c r="U315" s="93">
        <v>0.66149999999999998</v>
      </c>
      <c r="V315" s="93">
        <v>99.474000000000004</v>
      </c>
      <c r="W315" s="93">
        <v>-0.37659999999999999</v>
      </c>
      <c r="X315" s="93">
        <v>6.0236999999999998</v>
      </c>
      <c r="Y315" s="93">
        <v>56.215499999999999</v>
      </c>
    </row>
    <row r="316" spans="1:25" x14ac:dyDescent="0.3">
      <c r="A316">
        <v>724</v>
      </c>
      <c r="B316" t="s">
        <v>30</v>
      </c>
      <c r="C316" t="s">
        <v>26</v>
      </c>
      <c r="D316" s="92">
        <v>38189</v>
      </c>
      <c r="E316" t="s">
        <v>27</v>
      </c>
      <c r="F316" s="93">
        <v>4.0799000000000003</v>
      </c>
      <c r="G316" s="93">
        <v>0.15</v>
      </c>
      <c r="H316" s="93">
        <v>8.9372000000000007</v>
      </c>
      <c r="I316" s="93" t="s">
        <v>28</v>
      </c>
      <c r="J316" s="93" t="s">
        <v>28</v>
      </c>
      <c r="K316" s="93">
        <v>33.872300000000003</v>
      </c>
      <c r="L316" s="93" t="s">
        <v>28</v>
      </c>
      <c r="M316" s="93" t="s">
        <v>28</v>
      </c>
      <c r="N316" s="93">
        <v>96.596199999999996</v>
      </c>
      <c r="O316" s="93">
        <v>9.3000000000000007</v>
      </c>
      <c r="P316" s="93" t="s">
        <v>28</v>
      </c>
      <c r="Q316" s="93">
        <v>81.875</v>
      </c>
      <c r="R316" s="93">
        <v>9.0816999999999997</v>
      </c>
      <c r="S316" s="93">
        <v>2.3582999999999998</v>
      </c>
      <c r="T316" s="93">
        <v>61.2759</v>
      </c>
      <c r="U316" s="93">
        <v>63.6342</v>
      </c>
      <c r="V316" s="93">
        <v>477.16699999999997</v>
      </c>
      <c r="W316" s="93">
        <v>8.0067000000000004</v>
      </c>
      <c r="X316" s="93">
        <v>68.134</v>
      </c>
      <c r="Y316" s="93">
        <v>376.68099999999998</v>
      </c>
    </row>
    <row r="317" spans="1:25" x14ac:dyDescent="0.3">
      <c r="A317">
        <v>709</v>
      </c>
      <c r="B317" t="s">
        <v>25</v>
      </c>
      <c r="C317" t="s">
        <v>26</v>
      </c>
      <c r="D317" s="92">
        <v>38218</v>
      </c>
      <c r="E317" t="s">
        <v>27</v>
      </c>
      <c r="F317" s="93">
        <v>0.92410000000000003</v>
      </c>
      <c r="G317" s="93">
        <v>4.2</v>
      </c>
      <c r="H317" s="93">
        <v>8.6692</v>
      </c>
      <c r="I317" s="93" t="s">
        <v>28</v>
      </c>
      <c r="J317" s="93" t="s">
        <v>28</v>
      </c>
      <c r="K317" s="93">
        <v>38.949399999999898</v>
      </c>
      <c r="L317" s="93" t="s">
        <v>28</v>
      </c>
      <c r="M317" s="93" t="s">
        <v>28</v>
      </c>
      <c r="N317" s="93">
        <v>99.993899999999996</v>
      </c>
      <c r="O317" s="93">
        <v>10.8</v>
      </c>
      <c r="P317" s="93" t="s">
        <v>28</v>
      </c>
      <c r="Q317" s="93">
        <v>6</v>
      </c>
      <c r="R317" s="93">
        <v>2.8948</v>
      </c>
      <c r="S317" s="93">
        <v>0.15590000000000001</v>
      </c>
      <c r="T317" s="93">
        <v>2.2000999999999999</v>
      </c>
      <c r="U317" s="93">
        <v>2.3559999999999999</v>
      </c>
      <c r="V317" s="93">
        <v>81.246300000000005</v>
      </c>
      <c r="W317" s="93">
        <v>3.8866999999999998</v>
      </c>
      <c r="X317" s="93">
        <v>4.4596999999999998</v>
      </c>
      <c r="Y317" s="93">
        <v>44.006500000000003</v>
      </c>
    </row>
    <row r="318" spans="1:25" x14ac:dyDescent="0.3">
      <c r="A318">
        <v>716</v>
      </c>
      <c r="B318" t="s">
        <v>29</v>
      </c>
      <c r="C318" t="s">
        <v>26</v>
      </c>
      <c r="D318" s="92">
        <v>38218</v>
      </c>
      <c r="E318" t="s">
        <v>27</v>
      </c>
      <c r="F318" s="93">
        <v>0.9849</v>
      </c>
      <c r="G318" s="93">
        <v>4.5</v>
      </c>
      <c r="H318" s="93">
        <v>8.8181999999999903</v>
      </c>
      <c r="I318" s="93" t="s">
        <v>28</v>
      </c>
      <c r="J318" s="93" t="s">
        <v>28</v>
      </c>
      <c r="K318" s="93">
        <v>35.067500000000003</v>
      </c>
      <c r="L318" s="93" t="s">
        <v>28</v>
      </c>
      <c r="M318" s="93" t="s">
        <v>28</v>
      </c>
      <c r="N318" s="93">
        <v>98.179100000000005</v>
      </c>
      <c r="O318" s="93">
        <v>10.3</v>
      </c>
      <c r="P318" s="93" t="s">
        <v>28</v>
      </c>
      <c r="Q318" s="93">
        <v>3.5</v>
      </c>
      <c r="R318" s="93">
        <v>2.0611999999999999</v>
      </c>
      <c r="S318" s="93">
        <v>2.2800000000000001E-2</v>
      </c>
      <c r="T318" s="93">
        <v>0.56389999999999896</v>
      </c>
      <c r="U318" s="93">
        <v>0.5867</v>
      </c>
      <c r="V318" s="93">
        <v>86.012699999999995</v>
      </c>
      <c r="W318" s="93">
        <v>1.7343</v>
      </c>
      <c r="X318" s="93">
        <v>5.8532999999999999</v>
      </c>
      <c r="Y318" s="93">
        <v>44.596400000000003</v>
      </c>
    </row>
    <row r="319" spans="1:25" x14ac:dyDescent="0.3">
      <c r="A319">
        <v>724</v>
      </c>
      <c r="B319" t="s">
        <v>30</v>
      </c>
      <c r="C319" t="s">
        <v>26</v>
      </c>
      <c r="D319" s="92">
        <v>38218</v>
      </c>
      <c r="E319" t="s">
        <v>27</v>
      </c>
      <c r="F319" s="93">
        <v>4.8060999999999998</v>
      </c>
      <c r="G319" s="93">
        <v>0.2</v>
      </c>
      <c r="H319" s="93">
        <v>8.3550000000000004</v>
      </c>
      <c r="I319" s="93" t="s">
        <v>28</v>
      </c>
      <c r="J319" s="93" t="s">
        <v>28</v>
      </c>
      <c r="K319" s="93">
        <v>36.444899999999897</v>
      </c>
      <c r="L319" s="93" t="s">
        <v>28</v>
      </c>
      <c r="M319" s="93" t="s">
        <v>28</v>
      </c>
      <c r="N319" s="93">
        <v>93.836399999999998</v>
      </c>
      <c r="O319" s="93">
        <v>10.3</v>
      </c>
      <c r="P319" s="93" t="s">
        <v>28</v>
      </c>
      <c r="Q319" s="93">
        <v>82.666700000000006</v>
      </c>
      <c r="R319" s="93">
        <v>4.4078999999999899</v>
      </c>
      <c r="S319" s="93">
        <v>1.5358000000000001</v>
      </c>
      <c r="T319" s="93">
        <v>24.505199999999999</v>
      </c>
      <c r="U319" s="93">
        <v>26.0411</v>
      </c>
      <c r="V319" s="93">
        <v>388.13</v>
      </c>
      <c r="W319" s="93">
        <v>4.7849000000000004</v>
      </c>
      <c r="X319" s="93">
        <v>58.254600000000003</v>
      </c>
      <c r="Y319" s="93">
        <v>251.23699999999999</v>
      </c>
    </row>
    <row r="320" spans="1:25" x14ac:dyDescent="0.3">
      <c r="A320">
        <v>709</v>
      </c>
      <c r="B320" t="s">
        <v>25</v>
      </c>
      <c r="C320" t="s">
        <v>26</v>
      </c>
      <c r="D320" s="92">
        <v>38258</v>
      </c>
      <c r="E320" t="s">
        <v>27</v>
      </c>
      <c r="F320" s="93">
        <v>1.119</v>
      </c>
      <c r="G320" s="93">
        <v>6.5</v>
      </c>
      <c r="H320" s="93">
        <v>8.0173000000000005</v>
      </c>
      <c r="I320" s="93" t="s">
        <v>28</v>
      </c>
      <c r="J320" s="93" t="s">
        <v>28</v>
      </c>
      <c r="K320" s="93">
        <v>34.872900000000001</v>
      </c>
      <c r="L320" s="93" t="s">
        <v>28</v>
      </c>
      <c r="M320" s="93" t="s">
        <v>28</v>
      </c>
      <c r="N320" s="93">
        <v>95.610399999999998</v>
      </c>
      <c r="O320" s="93">
        <v>13.6</v>
      </c>
      <c r="P320" s="93" t="s">
        <v>28</v>
      </c>
      <c r="Q320" s="93">
        <v>4.0332999999999899</v>
      </c>
      <c r="R320" s="93">
        <v>5.3981000000000003</v>
      </c>
      <c r="S320" s="93">
        <v>-6.2799999999999898E-2</v>
      </c>
      <c r="T320" s="93">
        <v>-0.11890000000000001</v>
      </c>
      <c r="U320" s="93">
        <v>-0.1817</v>
      </c>
      <c r="V320" s="93">
        <v>106.541</v>
      </c>
      <c r="W320" s="93">
        <v>3.2280000000000002</v>
      </c>
      <c r="X320" s="93">
        <v>7.8353999999999999</v>
      </c>
      <c r="Y320" s="93">
        <v>63.316400000000002</v>
      </c>
    </row>
    <row r="321" spans="1:25" x14ac:dyDescent="0.3">
      <c r="A321">
        <v>716</v>
      </c>
      <c r="B321" t="s">
        <v>29</v>
      </c>
      <c r="C321" t="s">
        <v>26</v>
      </c>
      <c r="D321" s="92">
        <v>38258</v>
      </c>
      <c r="E321" t="s">
        <v>27</v>
      </c>
      <c r="F321" s="93">
        <v>1.0629</v>
      </c>
      <c r="G321" s="93">
        <v>5.4</v>
      </c>
      <c r="H321" s="93">
        <v>7.9538000000000002</v>
      </c>
      <c r="I321" s="93" t="s">
        <v>28</v>
      </c>
      <c r="J321" s="93" t="s">
        <v>28</v>
      </c>
      <c r="K321" s="93">
        <v>34.066000000000003</v>
      </c>
      <c r="L321" s="93" t="s">
        <v>28</v>
      </c>
      <c r="M321" s="93" t="s">
        <v>28</v>
      </c>
      <c r="N321" s="93">
        <v>95.550299999999893</v>
      </c>
      <c r="O321" s="93">
        <v>14.2</v>
      </c>
      <c r="P321" s="93" t="s">
        <v>28</v>
      </c>
      <c r="Q321" s="93">
        <v>2.2332999999999901</v>
      </c>
      <c r="R321" s="93">
        <v>5.1249000000000002</v>
      </c>
      <c r="S321" s="93">
        <v>7.0099999999999899E-2</v>
      </c>
      <c r="T321" s="93">
        <v>0.63049999999999995</v>
      </c>
      <c r="U321" s="93">
        <v>0.70050000000000001</v>
      </c>
      <c r="V321" s="93">
        <v>140.43600000000001</v>
      </c>
      <c r="W321" s="93">
        <v>0.86499999999999999</v>
      </c>
      <c r="X321" s="93">
        <v>7.8974000000000002</v>
      </c>
      <c r="Y321" s="93">
        <v>62.760800000000003</v>
      </c>
    </row>
    <row r="322" spans="1:25" x14ac:dyDescent="0.3">
      <c r="A322">
        <v>724</v>
      </c>
      <c r="B322" t="s">
        <v>30</v>
      </c>
      <c r="C322" t="s">
        <v>26</v>
      </c>
      <c r="D322" s="92">
        <v>38258</v>
      </c>
      <c r="E322" t="s">
        <v>27</v>
      </c>
      <c r="F322" s="93">
        <v>2.11</v>
      </c>
      <c r="G322" s="93">
        <v>2.9</v>
      </c>
      <c r="H322" s="93">
        <v>8.0966000000000005</v>
      </c>
      <c r="I322" s="93" t="s">
        <v>28</v>
      </c>
      <c r="J322" s="93" t="s">
        <v>28</v>
      </c>
      <c r="K322" s="93">
        <v>31.0367</v>
      </c>
      <c r="L322" s="93" t="s">
        <v>28</v>
      </c>
      <c r="M322" s="93" t="s">
        <v>28</v>
      </c>
      <c r="N322" s="93">
        <v>95.271600000000007</v>
      </c>
      <c r="O322" s="93">
        <v>14.1</v>
      </c>
      <c r="P322" s="93" t="s">
        <v>28</v>
      </c>
      <c r="Q322" s="93">
        <v>5.1333000000000002</v>
      </c>
      <c r="R322" s="93">
        <v>6.0167999999999999</v>
      </c>
      <c r="S322" s="93">
        <v>1.6812</v>
      </c>
      <c r="T322" s="93">
        <v>47.213700000000003</v>
      </c>
      <c r="U322" s="93">
        <v>48.8949</v>
      </c>
      <c r="V322" s="93">
        <v>287.065</v>
      </c>
      <c r="W322" s="93">
        <v>2.234</v>
      </c>
      <c r="X322" s="93">
        <v>11.520799999999999</v>
      </c>
      <c r="Y322" s="93">
        <v>310.83</v>
      </c>
    </row>
    <row r="323" spans="1:25" x14ac:dyDescent="0.3">
      <c r="A323">
        <v>709</v>
      </c>
      <c r="B323" t="s">
        <v>25</v>
      </c>
      <c r="C323" t="s">
        <v>26</v>
      </c>
      <c r="D323" s="92">
        <v>38279</v>
      </c>
      <c r="E323" t="s">
        <v>27</v>
      </c>
      <c r="F323" s="93">
        <v>0.28510000000000002</v>
      </c>
      <c r="G323" s="93">
        <v>2.6</v>
      </c>
      <c r="H323" s="93">
        <v>7.7092999999999998</v>
      </c>
      <c r="I323" s="93" t="s">
        <v>28</v>
      </c>
      <c r="J323" s="93" t="s">
        <v>28</v>
      </c>
      <c r="K323" s="93">
        <v>34.240099999999998</v>
      </c>
      <c r="L323" s="93" t="s">
        <v>28</v>
      </c>
      <c r="M323" s="93" t="s">
        <v>28</v>
      </c>
      <c r="N323" s="93">
        <v>94.416200000000003</v>
      </c>
      <c r="O323" s="93">
        <v>15.1</v>
      </c>
      <c r="P323" s="93" t="s">
        <v>28</v>
      </c>
      <c r="Q323" s="93">
        <v>9.0475999999999903</v>
      </c>
      <c r="R323" s="93">
        <v>5.9047999999999998</v>
      </c>
      <c r="S323" s="93">
        <v>-1.0200000000000001E-2</v>
      </c>
      <c r="T323" s="93">
        <v>0.14299999999999899</v>
      </c>
      <c r="U323" s="93">
        <v>0.1328</v>
      </c>
      <c r="V323" s="93">
        <v>154.45599999999999</v>
      </c>
      <c r="W323" s="93">
        <v>2.6438000000000001</v>
      </c>
      <c r="X323" s="93">
        <v>14.075900000000001</v>
      </c>
      <c r="Y323" s="93">
        <v>85.343800000000002</v>
      </c>
    </row>
    <row r="324" spans="1:25" x14ac:dyDescent="0.3">
      <c r="A324">
        <v>716</v>
      </c>
      <c r="B324" t="s">
        <v>29</v>
      </c>
      <c r="C324" t="s">
        <v>26</v>
      </c>
      <c r="D324" s="92">
        <v>38279</v>
      </c>
      <c r="E324" t="s">
        <v>27</v>
      </c>
      <c r="F324" s="93">
        <v>0.69259999999999999</v>
      </c>
      <c r="G324" s="93">
        <v>2.2000000000000002</v>
      </c>
      <c r="H324" s="93">
        <v>7.7484000000000002</v>
      </c>
      <c r="I324" s="93" t="s">
        <v>28</v>
      </c>
      <c r="J324" s="93" t="s">
        <v>28</v>
      </c>
      <c r="K324" s="93">
        <v>33.378500000000003</v>
      </c>
      <c r="L324" s="93" t="s">
        <v>28</v>
      </c>
      <c r="M324" s="93" t="s">
        <v>28</v>
      </c>
      <c r="N324" s="93">
        <v>95.536900000000003</v>
      </c>
      <c r="O324" s="93">
        <v>15.7</v>
      </c>
      <c r="P324" s="93" t="s">
        <v>28</v>
      </c>
      <c r="Q324" s="93">
        <v>6</v>
      </c>
      <c r="R324" s="93">
        <v>5.8731</v>
      </c>
      <c r="S324" s="93">
        <v>4.2000000000000003E-2</v>
      </c>
      <c r="T324" s="93">
        <v>-0.39229999999999998</v>
      </c>
      <c r="U324" s="93">
        <v>-0.3503</v>
      </c>
      <c r="V324" s="93">
        <v>178.47499999999999</v>
      </c>
      <c r="W324" s="93">
        <v>1.2673000000000001</v>
      </c>
      <c r="X324" s="93">
        <v>9.6936</v>
      </c>
      <c r="Y324" s="93">
        <v>160.37</v>
      </c>
    </row>
    <row r="325" spans="1:25" x14ac:dyDescent="0.3">
      <c r="A325">
        <v>724</v>
      </c>
      <c r="B325" t="s">
        <v>30</v>
      </c>
      <c r="C325" t="s">
        <v>26</v>
      </c>
      <c r="D325" s="92">
        <v>38279</v>
      </c>
      <c r="E325" t="s">
        <v>27</v>
      </c>
      <c r="F325" s="93">
        <v>4.1445999999999898</v>
      </c>
      <c r="G325" s="93">
        <v>0.3</v>
      </c>
      <c r="H325" s="93">
        <v>7.5918999999999999</v>
      </c>
      <c r="I325" s="93" t="s">
        <v>28</v>
      </c>
      <c r="J325" s="93" t="s">
        <v>28</v>
      </c>
      <c r="K325" s="93">
        <v>31.888999999999999</v>
      </c>
      <c r="L325" s="93" t="s">
        <v>28</v>
      </c>
      <c r="M325" s="93" t="s">
        <v>28</v>
      </c>
      <c r="N325" s="93">
        <v>92.946799999999996</v>
      </c>
      <c r="O325" s="93">
        <v>15.8</v>
      </c>
      <c r="P325" s="93" t="s">
        <v>28</v>
      </c>
      <c r="Q325" s="93">
        <v>43.333300000000001</v>
      </c>
      <c r="R325" s="93">
        <v>9.0249000000000006</v>
      </c>
      <c r="S325" s="93">
        <v>1.7948</v>
      </c>
      <c r="T325" s="93">
        <v>4.2945000000000002</v>
      </c>
      <c r="U325" s="93">
        <v>6.0894000000000004</v>
      </c>
      <c r="V325" s="93">
        <v>309.15499999999901</v>
      </c>
      <c r="W325" s="93">
        <v>7.0796999999999999</v>
      </c>
      <c r="X325" s="93">
        <v>32.688800000000001</v>
      </c>
      <c r="Y325" s="93">
        <v>333.685</v>
      </c>
    </row>
    <row r="326" spans="1:25" x14ac:dyDescent="0.3">
      <c r="A326">
        <v>709</v>
      </c>
      <c r="B326" t="s">
        <v>25</v>
      </c>
      <c r="C326" t="s">
        <v>26</v>
      </c>
      <c r="D326" s="92">
        <v>38364</v>
      </c>
      <c r="E326" t="s">
        <v>27</v>
      </c>
      <c r="F326" s="93">
        <v>1.367</v>
      </c>
      <c r="G326" s="93">
        <v>2.7</v>
      </c>
      <c r="H326" s="93">
        <v>7.3411999999999997</v>
      </c>
      <c r="I326" s="93" t="s">
        <v>28</v>
      </c>
      <c r="J326" s="93" t="s">
        <v>28</v>
      </c>
      <c r="K326" s="93">
        <v>35.402000000000001</v>
      </c>
      <c r="L326" s="93" t="s">
        <v>28</v>
      </c>
      <c r="M326" s="93" t="s">
        <v>28</v>
      </c>
      <c r="N326" s="93">
        <v>98.205600000000004</v>
      </c>
      <c r="O326" s="93">
        <v>19.3</v>
      </c>
      <c r="P326" s="93" t="s">
        <v>28</v>
      </c>
      <c r="Q326" s="93">
        <v>5.7691999999999997</v>
      </c>
      <c r="R326" s="93">
        <v>3.0419999999999998</v>
      </c>
      <c r="S326" s="93">
        <v>0.24690000000000001</v>
      </c>
      <c r="T326" s="93">
        <v>0.93459999999999999</v>
      </c>
      <c r="U326" s="93">
        <v>1.1815</v>
      </c>
      <c r="V326" s="93">
        <v>133.66</v>
      </c>
      <c r="W326" s="93">
        <v>1.1516</v>
      </c>
      <c r="X326" s="93">
        <v>15.0359</v>
      </c>
      <c r="Y326" s="93">
        <v>47.474400000000003</v>
      </c>
    </row>
    <row r="327" spans="1:25" x14ac:dyDescent="0.3">
      <c r="A327">
        <v>716</v>
      </c>
      <c r="B327" t="s">
        <v>29</v>
      </c>
      <c r="C327" t="s">
        <v>26</v>
      </c>
      <c r="D327" s="92">
        <v>38364</v>
      </c>
      <c r="E327" t="s">
        <v>27</v>
      </c>
      <c r="F327" s="93">
        <v>1.0023</v>
      </c>
      <c r="G327" s="93">
        <v>4.9000000000000004</v>
      </c>
      <c r="H327" s="93">
        <v>7.2465000000000002</v>
      </c>
      <c r="I327" s="93" t="s">
        <v>28</v>
      </c>
      <c r="J327" s="93" t="s">
        <v>28</v>
      </c>
      <c r="K327" s="93">
        <v>34.805399999999999</v>
      </c>
      <c r="L327" s="93" t="s">
        <v>28</v>
      </c>
      <c r="M327" s="93" t="s">
        <v>28</v>
      </c>
      <c r="N327" s="93">
        <v>97.317899999999995</v>
      </c>
      <c r="O327" s="93">
        <v>19.7</v>
      </c>
      <c r="P327" s="93" t="s">
        <v>28</v>
      </c>
      <c r="Q327" s="93">
        <v>2.2000000000000002</v>
      </c>
      <c r="R327" s="93">
        <v>1.9637</v>
      </c>
      <c r="S327" s="93">
        <v>-0.15490000000000001</v>
      </c>
      <c r="T327" s="93">
        <v>0.26669999999999999</v>
      </c>
      <c r="U327" s="93">
        <v>0.1118</v>
      </c>
      <c r="V327" s="93">
        <v>151.84</v>
      </c>
      <c r="W327" s="93">
        <v>-1.6293</v>
      </c>
      <c r="X327" s="93">
        <v>15.4076</v>
      </c>
      <c r="Y327" s="93">
        <v>91.248800000000003</v>
      </c>
    </row>
    <row r="328" spans="1:25" x14ac:dyDescent="0.3">
      <c r="A328">
        <v>724</v>
      </c>
      <c r="B328" t="s">
        <v>30</v>
      </c>
      <c r="C328" t="s">
        <v>26</v>
      </c>
      <c r="D328" s="92">
        <v>38364</v>
      </c>
      <c r="E328" t="s">
        <v>27</v>
      </c>
      <c r="F328" s="93">
        <v>2.6657000000000002</v>
      </c>
      <c r="G328" s="93">
        <v>0.35</v>
      </c>
      <c r="H328" s="93">
        <v>7.3531000000000004</v>
      </c>
      <c r="I328" s="93" t="s">
        <v>28</v>
      </c>
      <c r="J328" s="93" t="s">
        <v>28</v>
      </c>
      <c r="K328" s="93">
        <v>35.206200000000003</v>
      </c>
      <c r="L328" s="93" t="s">
        <v>28</v>
      </c>
      <c r="M328" s="93" t="s">
        <v>28</v>
      </c>
      <c r="N328" s="93">
        <v>98.8</v>
      </c>
      <c r="O328" s="93">
        <v>19.600000000000001</v>
      </c>
      <c r="P328" s="93" t="s">
        <v>28</v>
      </c>
      <c r="Q328" s="93">
        <v>29.459499999999998</v>
      </c>
      <c r="R328" s="93">
        <v>4.3940000000000001</v>
      </c>
      <c r="S328" s="93">
        <v>-0.28160000000000002</v>
      </c>
      <c r="T328" s="93">
        <v>2.3062999999999998</v>
      </c>
      <c r="U328" s="93">
        <v>2.0247000000000002</v>
      </c>
      <c r="V328" s="93">
        <v>226.31800000000001</v>
      </c>
      <c r="W328" s="93">
        <v>1.587</v>
      </c>
      <c r="X328" s="93">
        <v>32.503</v>
      </c>
      <c r="Y328" s="93">
        <v>206.22399999999999</v>
      </c>
    </row>
    <row r="329" spans="1:25" x14ac:dyDescent="0.3">
      <c r="A329">
        <v>709</v>
      </c>
      <c r="B329" t="s">
        <v>25</v>
      </c>
      <c r="C329" t="s">
        <v>26</v>
      </c>
      <c r="D329" s="92">
        <v>38379</v>
      </c>
      <c r="E329" t="s">
        <v>27</v>
      </c>
      <c r="F329" s="93">
        <v>0.376</v>
      </c>
      <c r="G329" s="93">
        <v>4.2</v>
      </c>
      <c r="H329" s="93">
        <v>7.3502999999999998</v>
      </c>
      <c r="I329" s="93" t="s">
        <v>28</v>
      </c>
      <c r="J329" s="93" t="s">
        <v>28</v>
      </c>
      <c r="K329" s="93">
        <v>35.3703</v>
      </c>
      <c r="L329" s="93" t="s">
        <v>28</v>
      </c>
      <c r="M329" s="93" t="s">
        <v>28</v>
      </c>
      <c r="N329" s="93">
        <v>103.089</v>
      </c>
      <c r="O329" s="93">
        <v>21.899999999999899</v>
      </c>
      <c r="P329" s="93" t="s">
        <v>28</v>
      </c>
      <c r="Q329" s="93">
        <v>5.7142999999999997</v>
      </c>
      <c r="R329" s="93">
        <v>1.355</v>
      </c>
      <c r="S329" s="93">
        <v>-5.4800000000000001E-2</v>
      </c>
      <c r="T329" s="93">
        <v>1.2830999999999999</v>
      </c>
      <c r="U329" s="93">
        <v>1.2282999999999999</v>
      </c>
      <c r="V329" s="93">
        <v>151.107</v>
      </c>
      <c r="W329" s="93">
        <v>-3.8163</v>
      </c>
      <c r="X329" s="93">
        <v>6.1166</v>
      </c>
      <c r="Y329" s="93">
        <v>63.333199999999998</v>
      </c>
    </row>
    <row r="330" spans="1:25" x14ac:dyDescent="0.3">
      <c r="A330">
        <v>716</v>
      </c>
      <c r="B330" t="s">
        <v>29</v>
      </c>
      <c r="C330" t="s">
        <v>26</v>
      </c>
      <c r="D330" s="92">
        <v>38379</v>
      </c>
      <c r="E330" t="s">
        <v>27</v>
      </c>
      <c r="F330" s="93">
        <v>1.1515</v>
      </c>
      <c r="G330" s="93" t="s">
        <v>28</v>
      </c>
      <c r="H330" s="93">
        <v>7.2234999999999996</v>
      </c>
      <c r="I330" s="93" t="s">
        <v>28</v>
      </c>
      <c r="J330" s="93" t="s">
        <v>28</v>
      </c>
      <c r="K330" s="93">
        <v>35.362200000000001</v>
      </c>
      <c r="L330" s="93" t="s">
        <v>28</v>
      </c>
      <c r="M330" s="93" t="s">
        <v>28</v>
      </c>
      <c r="N330" s="93">
        <v>101.669</v>
      </c>
      <c r="O330" s="93">
        <v>22.1</v>
      </c>
      <c r="P330" s="93">
        <v>4.4000000000000004</v>
      </c>
      <c r="Q330" s="93">
        <v>4.1818</v>
      </c>
      <c r="R330" s="93">
        <v>2.11879999999999</v>
      </c>
      <c r="S330" s="93">
        <v>0.1552</v>
      </c>
      <c r="T330" s="93">
        <v>0.96150000000000002</v>
      </c>
      <c r="U330" s="93">
        <v>1.1167</v>
      </c>
      <c r="V330" s="93">
        <v>162.65899999999999</v>
      </c>
      <c r="W330" s="93">
        <v>-3.4439000000000002</v>
      </c>
      <c r="X330" s="93">
        <v>3.097</v>
      </c>
      <c r="Y330" s="93">
        <v>75.918099999999995</v>
      </c>
    </row>
    <row r="331" spans="1:25" x14ac:dyDescent="0.3">
      <c r="A331">
        <v>724</v>
      </c>
      <c r="B331" t="s">
        <v>30</v>
      </c>
      <c r="C331" t="s">
        <v>26</v>
      </c>
      <c r="D331" s="92">
        <v>38379</v>
      </c>
      <c r="E331" t="s">
        <v>27</v>
      </c>
      <c r="F331" s="93">
        <v>1.7381</v>
      </c>
      <c r="G331" s="93">
        <v>1.1000000000000001</v>
      </c>
      <c r="H331" s="93">
        <v>7.0848000000000004</v>
      </c>
      <c r="I331" s="93" t="s">
        <v>28</v>
      </c>
      <c r="J331" s="93" t="s">
        <v>28</v>
      </c>
      <c r="K331" s="93">
        <v>35.749499999999998</v>
      </c>
      <c r="L331" s="93" t="s">
        <v>28</v>
      </c>
      <c r="M331" s="93" t="s">
        <v>28</v>
      </c>
      <c r="N331" s="93">
        <v>101.367</v>
      </c>
      <c r="O331" s="93">
        <v>22.899999999999899</v>
      </c>
      <c r="P331" s="93" t="s">
        <v>28</v>
      </c>
      <c r="Q331" s="93">
        <v>13.5238</v>
      </c>
      <c r="R331" s="93">
        <v>2.2168999999999901</v>
      </c>
      <c r="S331" s="93">
        <v>-0.49</v>
      </c>
      <c r="T331" s="93">
        <v>1.2478</v>
      </c>
      <c r="U331" s="93">
        <v>0.75780000000000003</v>
      </c>
      <c r="V331" s="93">
        <v>190.22900000000001</v>
      </c>
      <c r="W331" s="93">
        <v>-2.8742999999999999</v>
      </c>
      <c r="X331" s="93">
        <v>10.2510999999999</v>
      </c>
      <c r="Y331" s="93">
        <v>347.31299999999999</v>
      </c>
    </row>
    <row r="332" spans="1:25" x14ac:dyDescent="0.3">
      <c r="A332">
        <v>709</v>
      </c>
      <c r="B332" t="s">
        <v>25</v>
      </c>
      <c r="C332" t="s">
        <v>26</v>
      </c>
      <c r="D332" s="92">
        <v>38414</v>
      </c>
      <c r="E332" t="s">
        <v>27</v>
      </c>
      <c r="F332" s="93">
        <v>1.5247999999999999</v>
      </c>
      <c r="G332" s="93">
        <v>2.4</v>
      </c>
      <c r="H332" s="93">
        <v>7.0556999999999999</v>
      </c>
      <c r="I332" s="93" t="s">
        <v>28</v>
      </c>
      <c r="J332" s="93" t="s">
        <v>28</v>
      </c>
      <c r="K332" s="93">
        <v>35.512700000000002</v>
      </c>
      <c r="L332" s="93" t="s">
        <v>28</v>
      </c>
      <c r="M332" s="93" t="s">
        <v>28</v>
      </c>
      <c r="N332" s="93">
        <v>94.623999999999995</v>
      </c>
      <c r="O332" s="93">
        <v>19.399999999999899</v>
      </c>
      <c r="P332" s="93" t="s">
        <v>28</v>
      </c>
      <c r="Q332" s="93">
        <v>8.0952000000000002</v>
      </c>
      <c r="R332" s="93">
        <v>6.2335000000000003</v>
      </c>
      <c r="S332" s="93">
        <v>0.67720000000000002</v>
      </c>
      <c r="T332" s="93">
        <v>4.6969000000000003</v>
      </c>
      <c r="U332" s="93">
        <v>5.3739999999999997</v>
      </c>
      <c r="V332" s="93">
        <v>158.00200000000001</v>
      </c>
      <c r="W332" s="93">
        <v>2.8502999999999998</v>
      </c>
      <c r="X332" s="93">
        <v>11.520799999999999</v>
      </c>
      <c r="Y332" s="93">
        <v>68.180099999999996</v>
      </c>
    </row>
    <row r="333" spans="1:25" x14ac:dyDescent="0.3">
      <c r="A333">
        <v>716</v>
      </c>
      <c r="B333" t="s">
        <v>29</v>
      </c>
      <c r="C333" t="s">
        <v>26</v>
      </c>
      <c r="D333" s="92">
        <v>38414</v>
      </c>
      <c r="E333" t="s">
        <v>27</v>
      </c>
      <c r="F333" s="93">
        <v>1.0510999999999899</v>
      </c>
      <c r="G333" s="93">
        <v>4.9000000000000004</v>
      </c>
      <c r="H333" s="93">
        <v>6.9894999999999996</v>
      </c>
      <c r="I333" s="93" t="s">
        <v>28</v>
      </c>
      <c r="J333" s="93" t="s">
        <v>28</v>
      </c>
      <c r="K333" s="93">
        <v>35.156300000000002</v>
      </c>
      <c r="L333" s="93" t="s">
        <v>28</v>
      </c>
      <c r="M333" s="93" t="s">
        <v>28</v>
      </c>
      <c r="N333" s="93">
        <v>95.108000000000004</v>
      </c>
      <c r="O333" s="93">
        <v>20.3</v>
      </c>
      <c r="P333" s="93" t="s">
        <v>28</v>
      </c>
      <c r="Q333" s="93">
        <v>5.4286000000000003</v>
      </c>
      <c r="R333" s="93">
        <v>3.4093</v>
      </c>
      <c r="S333" s="93">
        <v>0.26519999999999999</v>
      </c>
      <c r="T333" s="93">
        <v>2.14699999999999</v>
      </c>
      <c r="U333" s="93">
        <v>2.4121999999999999</v>
      </c>
      <c r="V333" s="93">
        <v>183.32599999999999</v>
      </c>
      <c r="W333" s="93">
        <v>-1.0048999999999899</v>
      </c>
      <c r="X333" s="93">
        <v>3.7629000000000001</v>
      </c>
      <c r="Y333" s="93">
        <v>89.087900000000005</v>
      </c>
    </row>
    <row r="334" spans="1:25" x14ac:dyDescent="0.3">
      <c r="A334">
        <v>724</v>
      </c>
      <c r="B334" t="s">
        <v>30</v>
      </c>
      <c r="C334" t="s">
        <v>26</v>
      </c>
      <c r="D334" s="92">
        <v>38414</v>
      </c>
      <c r="E334" t="s">
        <v>27</v>
      </c>
      <c r="F334" s="93">
        <v>2.4558</v>
      </c>
      <c r="G334" s="93">
        <v>0.9</v>
      </c>
      <c r="H334" s="93">
        <v>6.9894999999999996</v>
      </c>
      <c r="I334" s="93" t="s">
        <v>28</v>
      </c>
      <c r="J334" s="93" t="s">
        <v>28</v>
      </c>
      <c r="K334" s="93">
        <v>34.987400000000001</v>
      </c>
      <c r="L334" s="93" t="s">
        <v>28</v>
      </c>
      <c r="M334" s="93" t="s">
        <v>28</v>
      </c>
      <c r="N334" s="93">
        <v>93.444299999999998</v>
      </c>
      <c r="O334" s="93">
        <v>19.399999999999899</v>
      </c>
      <c r="P334" s="93" t="s">
        <v>28</v>
      </c>
      <c r="Q334" s="93">
        <v>27.049199999999999</v>
      </c>
      <c r="R334" s="93">
        <v>3.0581</v>
      </c>
      <c r="S334" s="93">
        <v>-0.438</v>
      </c>
      <c r="T334" s="93">
        <v>1.1383000000000001</v>
      </c>
      <c r="U334" s="93">
        <v>0.70030000000000003</v>
      </c>
      <c r="V334" s="93">
        <v>232.00800000000001</v>
      </c>
      <c r="W334" s="93">
        <v>0.31080000000000002</v>
      </c>
      <c r="X334" s="93">
        <v>19.0001</v>
      </c>
      <c r="Y334" s="93">
        <v>649.36800000000005</v>
      </c>
    </row>
    <row r="335" spans="1:25" x14ac:dyDescent="0.3">
      <c r="A335">
        <v>709</v>
      </c>
      <c r="B335" t="s">
        <v>25</v>
      </c>
      <c r="C335" t="s">
        <v>26</v>
      </c>
      <c r="D335" s="92">
        <v>38454</v>
      </c>
      <c r="E335" t="s">
        <v>27</v>
      </c>
      <c r="F335" s="93">
        <v>1.5650999999999999</v>
      </c>
      <c r="G335" s="93">
        <v>3.3</v>
      </c>
      <c r="H335" s="93">
        <v>7.0934999999999997</v>
      </c>
      <c r="I335" s="93" t="s">
        <v>28</v>
      </c>
      <c r="J335" s="93" t="s">
        <v>28</v>
      </c>
      <c r="K335" s="93">
        <v>35.973799999999898</v>
      </c>
      <c r="L335" s="93" t="s">
        <v>28</v>
      </c>
      <c r="M335" s="93" t="s">
        <v>28</v>
      </c>
      <c r="N335" s="93">
        <v>92.557500000000005</v>
      </c>
      <c r="O335" s="93">
        <v>17.8</v>
      </c>
      <c r="P335" s="93" t="s">
        <v>28</v>
      </c>
      <c r="Q335" s="93">
        <v>6.7618999999999998</v>
      </c>
      <c r="R335" s="93">
        <v>4.34309999999999</v>
      </c>
      <c r="S335" s="93">
        <v>0.2802</v>
      </c>
      <c r="T335" s="93">
        <v>2.9420999999999999</v>
      </c>
      <c r="U335" s="93">
        <v>3.2223000000000002</v>
      </c>
      <c r="V335" s="93">
        <v>177.70599999999999</v>
      </c>
      <c r="W335" s="93">
        <v>0</v>
      </c>
      <c r="X335" s="93">
        <v>12.991899999999999</v>
      </c>
      <c r="Y335" s="93">
        <v>36.797899999999998</v>
      </c>
    </row>
    <row r="336" spans="1:25" x14ac:dyDescent="0.3">
      <c r="A336">
        <v>716</v>
      </c>
      <c r="B336" t="s">
        <v>29</v>
      </c>
      <c r="C336" t="s">
        <v>26</v>
      </c>
      <c r="D336" s="92">
        <v>38454</v>
      </c>
      <c r="E336" t="s">
        <v>27</v>
      </c>
      <c r="F336" s="93">
        <v>1.3465</v>
      </c>
      <c r="G336" s="93">
        <v>1.9</v>
      </c>
      <c r="H336" s="93">
        <v>6.7732000000000001</v>
      </c>
      <c r="I336" s="93" t="s">
        <v>28</v>
      </c>
      <c r="J336" s="93" t="s">
        <v>28</v>
      </c>
      <c r="K336" s="93">
        <v>36.075099999999999</v>
      </c>
      <c r="L336" s="93" t="s">
        <v>28</v>
      </c>
      <c r="M336" s="93" t="s">
        <v>28</v>
      </c>
      <c r="N336" s="93">
        <v>89.276600000000002</v>
      </c>
      <c r="O336" s="93">
        <v>18.3</v>
      </c>
      <c r="P336" s="93" t="s">
        <v>28</v>
      </c>
      <c r="Q336" s="93">
        <v>6.2857000000000003</v>
      </c>
      <c r="R336" s="93">
        <v>3.2223000000000002</v>
      </c>
      <c r="S336" s="93">
        <v>0.2802</v>
      </c>
      <c r="T336" s="93">
        <v>2.2416</v>
      </c>
      <c r="U336" s="93">
        <v>2.5217999999999998</v>
      </c>
      <c r="V336" s="93">
        <v>252.74</v>
      </c>
      <c r="W336" s="93">
        <v>-2.7873000000000001</v>
      </c>
      <c r="X336" s="93">
        <v>9.6006999999999998</v>
      </c>
      <c r="Y336" s="93">
        <v>76.123900000000006</v>
      </c>
    </row>
    <row r="337" spans="1:25" x14ac:dyDescent="0.3">
      <c r="A337">
        <v>724</v>
      </c>
      <c r="B337" t="s">
        <v>30</v>
      </c>
      <c r="C337" t="s">
        <v>26</v>
      </c>
      <c r="D337" s="92">
        <v>38454</v>
      </c>
      <c r="E337" t="s">
        <v>27</v>
      </c>
      <c r="F337" s="93">
        <v>1.9950000000000001</v>
      </c>
      <c r="G337" s="93">
        <v>1.3</v>
      </c>
      <c r="H337" s="93">
        <v>6.6169000000000002</v>
      </c>
      <c r="I337" s="93" t="s">
        <v>28</v>
      </c>
      <c r="J337" s="93" t="s">
        <v>28</v>
      </c>
      <c r="K337" s="93">
        <v>36.29</v>
      </c>
      <c r="L337" s="93" t="s">
        <v>28</v>
      </c>
      <c r="M337" s="93" t="s">
        <v>28</v>
      </c>
      <c r="N337" s="93">
        <v>87.659899999999894</v>
      </c>
      <c r="O337" s="93">
        <v>18.5</v>
      </c>
      <c r="P337" s="93" t="s">
        <v>28</v>
      </c>
      <c r="Q337" s="93">
        <v>14.142899999999999</v>
      </c>
      <c r="R337" s="93">
        <v>3.5024999999999999</v>
      </c>
      <c r="S337" s="93">
        <v>-0.2802</v>
      </c>
      <c r="T337" s="93">
        <v>1.8212999999999999</v>
      </c>
      <c r="U337" s="93">
        <v>1.5410999999999999</v>
      </c>
      <c r="V337" s="93">
        <v>225.001</v>
      </c>
      <c r="W337" s="93">
        <v>-0.92910000000000004</v>
      </c>
      <c r="X337" s="93">
        <v>17.962599999999899</v>
      </c>
      <c r="Y337" s="93">
        <v>396.91199999999998</v>
      </c>
    </row>
    <row r="338" spans="1:25" x14ac:dyDescent="0.3">
      <c r="A338">
        <v>709</v>
      </c>
      <c r="B338" t="s">
        <v>25</v>
      </c>
      <c r="C338" t="s">
        <v>26</v>
      </c>
      <c r="D338" s="92">
        <v>38492</v>
      </c>
      <c r="E338" t="s">
        <v>27</v>
      </c>
      <c r="F338" s="93">
        <v>0.8931</v>
      </c>
      <c r="G338" s="93">
        <v>6.7</v>
      </c>
      <c r="H338" s="93">
        <v>8.2563999999999904</v>
      </c>
      <c r="I338" s="93" t="s">
        <v>28</v>
      </c>
      <c r="J338" s="93" t="s">
        <v>28</v>
      </c>
      <c r="K338" s="93">
        <v>36.073900000000002</v>
      </c>
      <c r="L338" s="93" t="s">
        <v>28</v>
      </c>
      <c r="M338" s="93" t="s">
        <v>28</v>
      </c>
      <c r="N338" s="93">
        <v>100.623</v>
      </c>
      <c r="O338" s="93">
        <v>14.3</v>
      </c>
      <c r="P338" s="93" t="s">
        <v>28</v>
      </c>
      <c r="Q338" s="93">
        <v>4</v>
      </c>
      <c r="R338" s="93">
        <v>7.1451000000000002</v>
      </c>
      <c r="S338" s="93">
        <v>0.42030000000000001</v>
      </c>
      <c r="T338" s="93">
        <v>3.3624000000000001</v>
      </c>
      <c r="U338" s="93">
        <v>3.7827000000000002</v>
      </c>
      <c r="V338" s="93">
        <v>123.008</v>
      </c>
      <c r="W338" s="93">
        <v>4.3357999999999999</v>
      </c>
      <c r="X338" s="93">
        <v>10.5298</v>
      </c>
      <c r="Y338" s="93">
        <v>60.393500000000003</v>
      </c>
    </row>
    <row r="339" spans="1:25" x14ac:dyDescent="0.3">
      <c r="A339">
        <v>716</v>
      </c>
      <c r="B339" t="s">
        <v>29</v>
      </c>
      <c r="C339" t="s">
        <v>26</v>
      </c>
      <c r="D339" s="92">
        <v>38492</v>
      </c>
      <c r="E339" t="s">
        <v>27</v>
      </c>
      <c r="F339" s="93">
        <v>0.71319999999999995</v>
      </c>
      <c r="G339" s="93">
        <v>5.4</v>
      </c>
      <c r="H339" s="93">
        <v>8.3307000000000002</v>
      </c>
      <c r="I339" s="93" t="s">
        <v>28</v>
      </c>
      <c r="J339" s="93" t="s">
        <v>28</v>
      </c>
      <c r="K339" s="93">
        <v>36.225000000000001</v>
      </c>
      <c r="L339" s="93" t="s">
        <v>28</v>
      </c>
      <c r="M339" s="93" t="s">
        <v>28</v>
      </c>
      <c r="N339" s="93">
        <v>100.59399999999999</v>
      </c>
      <c r="O339" s="93">
        <v>13.8</v>
      </c>
      <c r="P339" s="93" t="s">
        <v>28</v>
      </c>
      <c r="Q339" s="93">
        <v>3.8</v>
      </c>
      <c r="R339" s="93">
        <v>5.1837</v>
      </c>
      <c r="S339" s="93">
        <v>0.1401</v>
      </c>
      <c r="T339" s="93">
        <v>1.5410999999999999</v>
      </c>
      <c r="U339" s="93">
        <v>1.6812</v>
      </c>
      <c r="V339" s="93">
        <v>142.202</v>
      </c>
      <c r="W339" s="93">
        <v>-2.1678999999999999</v>
      </c>
      <c r="X339" s="93">
        <v>3.4066999999999998</v>
      </c>
      <c r="Y339" s="93">
        <v>57.584499999999998</v>
      </c>
    </row>
    <row r="340" spans="1:25" x14ac:dyDescent="0.3">
      <c r="A340">
        <v>724</v>
      </c>
      <c r="B340" t="s">
        <v>30</v>
      </c>
      <c r="C340" t="s">
        <v>26</v>
      </c>
      <c r="D340" s="92">
        <v>38492</v>
      </c>
      <c r="E340" t="s">
        <v>27</v>
      </c>
      <c r="F340" s="93">
        <v>1.7571000000000001</v>
      </c>
      <c r="G340" s="93">
        <v>1.8</v>
      </c>
      <c r="H340" s="93">
        <v>8.3542000000000005</v>
      </c>
      <c r="I340" s="93" t="s">
        <v>28</v>
      </c>
      <c r="J340" s="93" t="s">
        <v>28</v>
      </c>
      <c r="K340" s="93">
        <v>36.286999999999999</v>
      </c>
      <c r="L340" s="93" t="s">
        <v>28</v>
      </c>
      <c r="M340" s="93" t="s">
        <v>28</v>
      </c>
      <c r="N340" s="93">
        <v>100.09099999999999</v>
      </c>
      <c r="O340" s="93">
        <v>13.4</v>
      </c>
      <c r="P340" s="93" t="s">
        <v>28</v>
      </c>
      <c r="Q340" s="93">
        <v>10.1999999999999</v>
      </c>
      <c r="R340" s="93">
        <v>5.4638999999999998</v>
      </c>
      <c r="S340" s="93">
        <v>-0.1401</v>
      </c>
      <c r="T340" s="93">
        <v>1.401</v>
      </c>
      <c r="U340" s="93">
        <v>1.2608999999999999</v>
      </c>
      <c r="V340" s="93">
        <v>175.405</v>
      </c>
      <c r="W340" s="93">
        <v>-0.30969999999999998</v>
      </c>
      <c r="X340" s="93">
        <v>10.2201</v>
      </c>
      <c r="Y340" s="93">
        <v>286.51799999999901</v>
      </c>
    </row>
    <row r="341" spans="1:25" x14ac:dyDescent="0.3">
      <c r="A341">
        <v>709</v>
      </c>
      <c r="B341" t="s">
        <v>25</v>
      </c>
      <c r="C341" t="s">
        <v>26</v>
      </c>
      <c r="D341" s="92">
        <v>38700</v>
      </c>
      <c r="E341" t="s">
        <v>27</v>
      </c>
      <c r="F341" s="93">
        <v>1.1853</v>
      </c>
      <c r="G341" s="93">
        <v>4.2</v>
      </c>
      <c r="H341" s="93">
        <v>7.1775000000000002</v>
      </c>
      <c r="I341" s="93" t="s">
        <v>28</v>
      </c>
      <c r="J341" s="93" t="s">
        <v>28</v>
      </c>
      <c r="K341" s="93">
        <v>35.699300000000001</v>
      </c>
      <c r="L341" s="93" t="s">
        <v>28</v>
      </c>
      <c r="M341" s="93" t="s">
        <v>28</v>
      </c>
      <c r="N341" s="93">
        <v>94.752399999999994</v>
      </c>
      <c r="O341" s="93">
        <v>18.5</v>
      </c>
      <c r="P341" s="93" t="s">
        <v>28</v>
      </c>
      <c r="Q341" s="93">
        <v>7</v>
      </c>
      <c r="R341" s="93">
        <v>5.9234999999999998</v>
      </c>
      <c r="S341" s="93">
        <v>-1.0283</v>
      </c>
      <c r="T341" s="93">
        <v>2.6208</v>
      </c>
      <c r="U341" s="93">
        <v>1.5924</v>
      </c>
      <c r="V341" s="93">
        <v>120.81100000000001</v>
      </c>
      <c r="W341" s="93">
        <v>2.5</v>
      </c>
      <c r="X341" s="93">
        <v>25</v>
      </c>
      <c r="Y341" s="93">
        <v>51.3598</v>
      </c>
    </row>
    <row r="342" spans="1:25" x14ac:dyDescent="0.3">
      <c r="A342">
        <v>716</v>
      </c>
      <c r="B342" t="s">
        <v>29</v>
      </c>
      <c r="C342" t="s">
        <v>26</v>
      </c>
      <c r="D342" s="92">
        <v>38700</v>
      </c>
      <c r="E342" t="s">
        <v>27</v>
      </c>
      <c r="F342" s="93">
        <v>1.3109</v>
      </c>
      <c r="G342" s="93">
        <v>3.8</v>
      </c>
      <c r="H342" s="93">
        <v>7.2018000000000004</v>
      </c>
      <c r="I342" s="93" t="s">
        <v>28</v>
      </c>
      <c r="J342" s="93" t="s">
        <v>28</v>
      </c>
      <c r="K342" s="93">
        <v>35.725099999999998</v>
      </c>
      <c r="L342" s="93" t="s">
        <v>28</v>
      </c>
      <c r="M342" s="93" t="s">
        <v>28</v>
      </c>
      <c r="N342" s="93">
        <v>95.626499999999893</v>
      </c>
      <c r="O342" s="93">
        <v>18.8</v>
      </c>
      <c r="P342" s="93" t="s">
        <v>28</v>
      </c>
      <c r="Q342" s="93">
        <v>6.5</v>
      </c>
      <c r="R342" s="93">
        <v>6.7980999999999998</v>
      </c>
      <c r="S342" s="93">
        <v>-1.7283999999999999</v>
      </c>
      <c r="T342" s="93">
        <v>2.9727999999999999</v>
      </c>
      <c r="U342" s="93">
        <v>1.2444</v>
      </c>
      <c r="V342" s="93">
        <v>144.88200000000001</v>
      </c>
      <c r="W342" s="93">
        <v>2.5</v>
      </c>
      <c r="X342" s="93">
        <v>25</v>
      </c>
      <c r="Y342" s="93">
        <v>101.569</v>
      </c>
    </row>
    <row r="343" spans="1:25" x14ac:dyDescent="0.3">
      <c r="A343">
        <v>724</v>
      </c>
      <c r="B343" t="s">
        <v>30</v>
      </c>
      <c r="C343" t="s">
        <v>26</v>
      </c>
      <c r="D343" s="92">
        <v>38700</v>
      </c>
      <c r="E343" t="s">
        <v>27</v>
      </c>
      <c r="F343" s="93">
        <v>3.1867000000000001</v>
      </c>
      <c r="G343" s="93">
        <v>0.8</v>
      </c>
      <c r="H343" s="93">
        <v>7.1169000000000002</v>
      </c>
      <c r="I343" s="93" t="s">
        <v>28</v>
      </c>
      <c r="J343" s="93" t="s">
        <v>28</v>
      </c>
      <c r="K343" s="93">
        <v>35.585900000000002</v>
      </c>
      <c r="L343" s="93" t="s">
        <v>28</v>
      </c>
      <c r="M343" s="93" t="s">
        <v>28</v>
      </c>
      <c r="N343" s="93">
        <v>95.308000000000007</v>
      </c>
      <c r="O343" s="93">
        <v>19.3</v>
      </c>
      <c r="P343" s="93" t="s">
        <v>28</v>
      </c>
      <c r="Q343" s="93">
        <v>25.357099999999999</v>
      </c>
      <c r="R343" s="93">
        <v>7.6227</v>
      </c>
      <c r="S343" s="93">
        <v>-4.1054000000000004</v>
      </c>
      <c r="T343" s="93">
        <v>5.3254999999999999</v>
      </c>
      <c r="U343" s="93">
        <v>1.2202</v>
      </c>
      <c r="V343" s="93">
        <v>219.881</v>
      </c>
      <c r="W343" s="93">
        <v>2.5</v>
      </c>
      <c r="X343" s="93">
        <v>29.9635</v>
      </c>
      <c r="Y343" s="93">
        <v>258.91000000000003</v>
      </c>
    </row>
    <row r="344" spans="1:25" x14ac:dyDescent="0.3">
      <c r="A344">
        <v>709</v>
      </c>
      <c r="B344" t="s">
        <v>25</v>
      </c>
      <c r="C344" t="s">
        <v>26</v>
      </c>
      <c r="D344" s="92">
        <v>38742</v>
      </c>
      <c r="E344" t="s">
        <v>27</v>
      </c>
      <c r="F344" s="93">
        <v>1.5311999999999999</v>
      </c>
      <c r="G344" s="93">
        <v>3.7</v>
      </c>
      <c r="H344" s="93">
        <v>6.9931999999999999</v>
      </c>
      <c r="I344" s="93" t="s">
        <v>28</v>
      </c>
      <c r="J344" s="93" t="s">
        <v>28</v>
      </c>
      <c r="K344" s="93">
        <v>36.309600000000003</v>
      </c>
      <c r="L344" s="93" t="s">
        <v>28</v>
      </c>
      <c r="M344" s="93" t="s">
        <v>28</v>
      </c>
      <c r="N344" s="93">
        <v>98.178600000000003</v>
      </c>
      <c r="O344" s="93">
        <v>21.649999999999899</v>
      </c>
      <c r="P344" s="93">
        <v>8.02</v>
      </c>
      <c r="Q344" s="93">
        <v>8.6999999999999904</v>
      </c>
      <c r="R344" s="93">
        <v>14.565300000000001</v>
      </c>
      <c r="S344" s="93">
        <v>-0.57330000000000003</v>
      </c>
      <c r="T344" s="93">
        <v>2.0657999999999901</v>
      </c>
      <c r="U344" s="93">
        <v>1.4925999999999999</v>
      </c>
      <c r="V344" s="93">
        <v>130.78200000000001</v>
      </c>
      <c r="W344" s="93">
        <v>2.5</v>
      </c>
      <c r="X344" s="93">
        <v>32.483699999999999</v>
      </c>
      <c r="Y344" s="93">
        <v>62.371200000000002</v>
      </c>
    </row>
    <row r="345" spans="1:25" x14ac:dyDescent="0.3">
      <c r="A345">
        <v>716</v>
      </c>
      <c r="B345" t="s">
        <v>29</v>
      </c>
      <c r="C345" t="s">
        <v>26</v>
      </c>
      <c r="D345" s="92">
        <v>38742</v>
      </c>
      <c r="E345" t="s">
        <v>27</v>
      </c>
      <c r="F345" s="93">
        <v>1.8217000000000001</v>
      </c>
      <c r="G345" s="93">
        <v>2.1</v>
      </c>
      <c r="H345" s="93">
        <v>6.6958000000000002</v>
      </c>
      <c r="I345" s="93" t="s">
        <v>28</v>
      </c>
      <c r="J345" s="93" t="s">
        <v>28</v>
      </c>
      <c r="K345" s="93">
        <v>37.178600000000003</v>
      </c>
      <c r="L345" s="93" t="s">
        <v>28</v>
      </c>
      <c r="M345" s="93" t="s">
        <v>28</v>
      </c>
      <c r="N345" s="93">
        <v>95.528800000000004</v>
      </c>
      <c r="O345" s="93">
        <v>22.27</v>
      </c>
      <c r="P345" s="93">
        <v>8.01</v>
      </c>
      <c r="Q345" s="93">
        <v>7.8</v>
      </c>
      <c r="R345" s="93">
        <v>14.8001</v>
      </c>
      <c r="S345" s="93">
        <v>-0.81159999999999999</v>
      </c>
      <c r="T345" s="93">
        <v>2.2719</v>
      </c>
      <c r="U345" s="93">
        <v>1.4603999999999999</v>
      </c>
      <c r="V345" s="93">
        <v>197.178</v>
      </c>
      <c r="W345" s="93">
        <v>2.5</v>
      </c>
      <c r="X345" s="93">
        <v>25</v>
      </c>
      <c r="Y345" s="93">
        <v>149.732</v>
      </c>
    </row>
    <row r="346" spans="1:25" x14ac:dyDescent="0.3">
      <c r="A346">
        <v>724</v>
      </c>
      <c r="B346" t="s">
        <v>30</v>
      </c>
      <c r="C346" t="s">
        <v>26</v>
      </c>
      <c r="D346" s="92">
        <v>38742</v>
      </c>
      <c r="E346" t="s">
        <v>27</v>
      </c>
      <c r="F346" s="93">
        <v>2.8003</v>
      </c>
      <c r="G346" s="93">
        <v>1</v>
      </c>
      <c r="H346" s="93">
        <v>6.7279</v>
      </c>
      <c r="I346" s="93" t="s">
        <v>28</v>
      </c>
      <c r="J346" s="93" t="s">
        <v>28</v>
      </c>
      <c r="K346" s="93">
        <v>37.398099999999999</v>
      </c>
      <c r="L346" s="93" t="s">
        <v>28</v>
      </c>
      <c r="M346" s="93" t="s">
        <v>28</v>
      </c>
      <c r="N346" s="93">
        <v>98.561999999999998</v>
      </c>
      <c r="O346" s="93">
        <v>23.71</v>
      </c>
      <c r="P346" s="93">
        <v>7.98</v>
      </c>
      <c r="Q346" s="93">
        <v>20.3</v>
      </c>
      <c r="R346" s="93">
        <v>16.2563</v>
      </c>
      <c r="S346" s="93">
        <v>-2.6013000000000002</v>
      </c>
      <c r="T346" s="93">
        <v>3.3132000000000001</v>
      </c>
      <c r="U346" s="93">
        <v>0.71189999999999998</v>
      </c>
      <c r="V346" s="93">
        <v>202.90199999999899</v>
      </c>
      <c r="W346" s="93">
        <v>2.5</v>
      </c>
      <c r="X346" s="93">
        <v>25</v>
      </c>
      <c r="Y346" s="93">
        <v>560.154</v>
      </c>
    </row>
    <row r="347" spans="1:25" x14ac:dyDescent="0.3">
      <c r="A347">
        <v>709</v>
      </c>
      <c r="B347" t="s">
        <v>25</v>
      </c>
      <c r="C347" t="s">
        <v>26</v>
      </c>
      <c r="D347" s="92">
        <v>38785</v>
      </c>
      <c r="E347" t="s">
        <v>27</v>
      </c>
      <c r="F347" s="93">
        <v>1.5532999999999999</v>
      </c>
      <c r="G347" s="93">
        <v>4.8</v>
      </c>
      <c r="H347" s="93">
        <v>6.5617999999999999</v>
      </c>
      <c r="I347" s="93" t="s">
        <v>28</v>
      </c>
      <c r="J347" s="93" t="s">
        <v>28</v>
      </c>
      <c r="K347" s="93">
        <v>37.387999999999998</v>
      </c>
      <c r="L347" s="93" t="s">
        <v>28</v>
      </c>
      <c r="M347" s="93" t="s">
        <v>28</v>
      </c>
      <c r="N347" s="93">
        <v>91.462000000000003</v>
      </c>
      <c r="O347" s="93">
        <v>20.899999999999899</v>
      </c>
      <c r="P347" s="93" t="s">
        <v>28</v>
      </c>
      <c r="Q347" s="93">
        <v>2.9</v>
      </c>
      <c r="R347" s="93">
        <v>63.806600000000003</v>
      </c>
      <c r="S347" s="93">
        <v>-0.95120000000000005</v>
      </c>
      <c r="T347" s="93">
        <v>6.4387999999999996</v>
      </c>
      <c r="U347" s="93">
        <v>5.4874999999999998</v>
      </c>
      <c r="V347" s="93">
        <v>201.18299999999999</v>
      </c>
      <c r="W347" s="93">
        <v>2.5</v>
      </c>
      <c r="X347" s="93">
        <v>25</v>
      </c>
      <c r="Y347" s="93">
        <v>108.328</v>
      </c>
    </row>
    <row r="348" spans="1:25" x14ac:dyDescent="0.3">
      <c r="A348">
        <v>724</v>
      </c>
      <c r="B348" t="s">
        <v>30</v>
      </c>
      <c r="C348" t="s">
        <v>26</v>
      </c>
      <c r="D348" s="92">
        <v>38785</v>
      </c>
      <c r="E348" t="s">
        <v>27</v>
      </c>
      <c r="F348" s="93">
        <v>1.6696</v>
      </c>
      <c r="G348" s="93">
        <v>1.7</v>
      </c>
      <c r="H348" s="93">
        <v>6.6353999999999997</v>
      </c>
      <c r="I348" s="93" t="s">
        <v>28</v>
      </c>
      <c r="J348" s="93" t="s">
        <v>28</v>
      </c>
      <c r="K348" s="93">
        <v>38.313800000000001</v>
      </c>
      <c r="L348" s="93" t="s">
        <v>28</v>
      </c>
      <c r="M348" s="93" t="s">
        <v>28</v>
      </c>
      <c r="N348" s="93">
        <v>90.979699999999895</v>
      </c>
      <c r="O348" s="93">
        <v>19.7</v>
      </c>
      <c r="P348" s="93" t="s">
        <v>28</v>
      </c>
      <c r="Q348" s="93">
        <v>8.9</v>
      </c>
      <c r="R348" s="93">
        <v>58.778700000000001</v>
      </c>
      <c r="S348" s="93">
        <v>-2.7646999999999999</v>
      </c>
      <c r="T348" s="93">
        <v>3.8786</v>
      </c>
      <c r="U348" s="93">
        <v>1.1138999999999899</v>
      </c>
      <c r="V348" s="93">
        <v>218.876</v>
      </c>
      <c r="W348" s="93">
        <v>2.5</v>
      </c>
      <c r="X348" s="93">
        <v>25</v>
      </c>
      <c r="Y348" s="93">
        <v>472.41399999999999</v>
      </c>
    </row>
    <row r="349" spans="1:25" x14ac:dyDescent="0.3">
      <c r="A349">
        <v>716</v>
      </c>
      <c r="B349" t="s">
        <v>29</v>
      </c>
      <c r="C349" t="s">
        <v>26</v>
      </c>
      <c r="D349" s="92">
        <v>38786</v>
      </c>
      <c r="E349" t="s">
        <v>27</v>
      </c>
      <c r="F349" s="93">
        <v>0.94220000000000004</v>
      </c>
      <c r="G349" s="93">
        <v>6.2</v>
      </c>
      <c r="H349" s="93">
        <v>6.1589</v>
      </c>
      <c r="I349" s="93" t="s">
        <v>28</v>
      </c>
      <c r="J349" s="93" t="s">
        <v>28</v>
      </c>
      <c r="K349" s="93">
        <v>37.771799999999999</v>
      </c>
      <c r="L349" s="93" t="s">
        <v>28</v>
      </c>
      <c r="M349" s="93" t="s">
        <v>28</v>
      </c>
      <c r="N349" s="93">
        <v>85.263300000000001</v>
      </c>
      <c r="O349" s="93">
        <v>20.399999999999899</v>
      </c>
      <c r="P349" s="93" t="s">
        <v>28</v>
      </c>
      <c r="Q349" s="93">
        <v>3.4</v>
      </c>
      <c r="R349" s="93">
        <v>59.975000000000001</v>
      </c>
      <c r="S349" s="93">
        <v>-1.3304</v>
      </c>
      <c r="T349" s="93">
        <v>4.6417000000000002</v>
      </c>
      <c r="U349" s="93">
        <v>3.3113000000000001</v>
      </c>
      <c r="V349" s="93">
        <v>212.85599999999999</v>
      </c>
      <c r="W349" s="93">
        <v>2.5</v>
      </c>
      <c r="X349" s="93">
        <v>25</v>
      </c>
      <c r="Y349" s="93">
        <v>103.922</v>
      </c>
    </row>
    <row r="350" spans="1:25" x14ac:dyDescent="0.3">
      <c r="A350">
        <v>709</v>
      </c>
      <c r="B350" t="s">
        <v>25</v>
      </c>
      <c r="C350" t="s">
        <v>26</v>
      </c>
      <c r="D350" s="92">
        <v>38798</v>
      </c>
      <c r="E350" t="s">
        <v>27</v>
      </c>
      <c r="F350" s="93">
        <v>1.2698</v>
      </c>
      <c r="G350" s="93">
        <v>4.7</v>
      </c>
      <c r="H350" s="93">
        <v>7.3685</v>
      </c>
      <c r="I350" s="93" t="s">
        <v>28</v>
      </c>
      <c r="J350" s="93" t="s">
        <v>28</v>
      </c>
      <c r="K350" s="93">
        <v>37.283499999999897</v>
      </c>
      <c r="L350" s="93" t="s">
        <v>28</v>
      </c>
      <c r="M350" s="93" t="s">
        <v>28</v>
      </c>
      <c r="N350" s="93">
        <v>99.307000000000002</v>
      </c>
      <c r="O350" s="93">
        <v>19.100000000000001</v>
      </c>
      <c r="P350" s="93" t="s">
        <v>28</v>
      </c>
      <c r="Q350" s="93">
        <v>5.6</v>
      </c>
      <c r="R350" s="93">
        <v>4.2257999999999898</v>
      </c>
      <c r="S350" s="93">
        <v>-1.3732</v>
      </c>
      <c r="T350" s="93">
        <v>3.7618</v>
      </c>
      <c r="U350" s="93">
        <v>2.3885999999999998</v>
      </c>
      <c r="V350" s="93">
        <v>189.512</v>
      </c>
      <c r="W350" s="93">
        <v>2.5</v>
      </c>
      <c r="X350" s="93">
        <v>25</v>
      </c>
      <c r="Y350" s="93">
        <v>82.000600000000006</v>
      </c>
    </row>
    <row r="351" spans="1:25" x14ac:dyDescent="0.3">
      <c r="A351">
        <v>716</v>
      </c>
      <c r="B351" t="s">
        <v>29</v>
      </c>
      <c r="C351" t="s">
        <v>26</v>
      </c>
      <c r="D351" s="92">
        <v>38798</v>
      </c>
      <c r="E351" t="s">
        <v>27</v>
      </c>
      <c r="F351" s="93">
        <v>1.153</v>
      </c>
      <c r="G351" s="93">
        <v>3.6</v>
      </c>
      <c r="H351" s="93">
        <v>7.1757</v>
      </c>
      <c r="I351" s="93" t="s">
        <v>28</v>
      </c>
      <c r="J351" s="93" t="s">
        <v>28</v>
      </c>
      <c r="K351" s="93">
        <v>37.979399999999998</v>
      </c>
      <c r="L351" s="93" t="s">
        <v>28</v>
      </c>
      <c r="M351" s="93" t="s">
        <v>28</v>
      </c>
      <c r="N351" s="93">
        <v>96.025300000000001</v>
      </c>
      <c r="O351" s="93">
        <v>18.5</v>
      </c>
      <c r="P351" s="93" t="s">
        <v>28</v>
      </c>
      <c r="Q351" s="93">
        <v>6.5</v>
      </c>
      <c r="R351" s="93">
        <v>7.3879999999999999</v>
      </c>
      <c r="S351" s="93">
        <v>-1.7403</v>
      </c>
      <c r="T351" s="93">
        <v>3.7921999999999998</v>
      </c>
      <c r="U351" s="93">
        <v>2.0518999999999901</v>
      </c>
      <c r="V351" s="93">
        <v>199.99799999999999</v>
      </c>
      <c r="W351" s="93">
        <v>2.5</v>
      </c>
      <c r="X351" s="93">
        <v>25</v>
      </c>
      <c r="Y351" s="93">
        <v>70.958699999999894</v>
      </c>
    </row>
    <row r="352" spans="1:25" x14ac:dyDescent="0.3">
      <c r="A352">
        <v>724</v>
      </c>
      <c r="B352" t="s">
        <v>30</v>
      </c>
      <c r="C352" t="s">
        <v>26</v>
      </c>
      <c r="D352" s="92">
        <v>38798</v>
      </c>
      <c r="E352" t="s">
        <v>27</v>
      </c>
      <c r="F352" s="93">
        <v>1.1601999999999999</v>
      </c>
      <c r="G352" s="93">
        <v>1.9</v>
      </c>
      <c r="H352" s="93">
        <v>7.6096000000000004</v>
      </c>
      <c r="I352" s="93" t="s">
        <v>28</v>
      </c>
      <c r="J352" s="93" t="s">
        <v>28</v>
      </c>
      <c r="K352" s="93">
        <v>38.601500000000001</v>
      </c>
      <c r="L352" s="93" t="s">
        <v>28</v>
      </c>
      <c r="M352" s="93" t="s">
        <v>28</v>
      </c>
      <c r="N352" s="93">
        <v>101.06100000000001</v>
      </c>
      <c r="O352" s="93">
        <v>17.899999999999899</v>
      </c>
      <c r="P352" s="93" t="s">
        <v>28</v>
      </c>
      <c r="Q352" s="93">
        <v>7.5</v>
      </c>
      <c r="R352" s="93">
        <v>7.1134000000000004</v>
      </c>
      <c r="S352" s="93">
        <v>-1.9895</v>
      </c>
      <c r="T352" s="93">
        <v>3.0655999999999999</v>
      </c>
      <c r="U352" s="93">
        <v>1.0760000000000001</v>
      </c>
      <c r="V352" s="93">
        <v>199.232</v>
      </c>
      <c r="W352" s="93">
        <v>2.5</v>
      </c>
      <c r="X352" s="93">
        <v>25</v>
      </c>
      <c r="Y352" s="93">
        <v>387.61900000000003</v>
      </c>
    </row>
    <row r="353" spans="1:25" x14ac:dyDescent="0.3">
      <c r="A353">
        <v>709</v>
      </c>
      <c r="B353" t="s">
        <v>25</v>
      </c>
      <c r="C353" t="s">
        <v>26</v>
      </c>
      <c r="D353" s="92">
        <v>38918</v>
      </c>
      <c r="E353" t="s">
        <v>27</v>
      </c>
      <c r="F353" s="93">
        <v>1.1021000000000001</v>
      </c>
      <c r="G353" s="93">
        <v>3.7</v>
      </c>
      <c r="H353" s="93">
        <v>8.4465000000000003</v>
      </c>
      <c r="I353" s="93" t="s">
        <v>28</v>
      </c>
      <c r="J353" s="93" t="s">
        <v>28</v>
      </c>
      <c r="K353" s="93">
        <v>35.808700000000002</v>
      </c>
      <c r="L353" s="93" t="s">
        <v>28</v>
      </c>
      <c r="M353" s="93" t="s">
        <v>28</v>
      </c>
      <c r="N353" s="93">
        <v>90.789599999999893</v>
      </c>
      <c r="O353" s="93">
        <v>8.5</v>
      </c>
      <c r="P353" s="93" t="s">
        <v>28</v>
      </c>
      <c r="Q353" s="93">
        <v>2.9</v>
      </c>
      <c r="R353" s="93">
        <v>6.0792000000000002</v>
      </c>
      <c r="S353" s="93">
        <v>-0.25319999999999898</v>
      </c>
      <c r="T353" s="93">
        <v>5.1277999999999997</v>
      </c>
      <c r="U353" s="93">
        <v>4.8745000000000003</v>
      </c>
      <c r="V353" s="93">
        <v>123.273</v>
      </c>
      <c r="W353" s="93">
        <v>3.1132</v>
      </c>
      <c r="X353" s="93">
        <v>30.2422</v>
      </c>
      <c r="Y353" s="93">
        <v>84.5458</v>
      </c>
    </row>
    <row r="354" spans="1:25" x14ac:dyDescent="0.3">
      <c r="A354">
        <v>716</v>
      </c>
      <c r="B354" t="s">
        <v>29</v>
      </c>
      <c r="C354" t="s">
        <v>26</v>
      </c>
      <c r="D354" s="92">
        <v>38918</v>
      </c>
      <c r="E354" t="s">
        <v>27</v>
      </c>
      <c r="F354" s="93">
        <v>1.0265</v>
      </c>
      <c r="G354" s="93">
        <v>1.8</v>
      </c>
      <c r="H354" s="93">
        <v>8.5954999999999906</v>
      </c>
      <c r="I354" s="93" t="s">
        <v>28</v>
      </c>
      <c r="J354" s="93" t="s">
        <v>28</v>
      </c>
      <c r="K354" s="93">
        <v>35.869399999999999</v>
      </c>
      <c r="L354" s="93" t="s">
        <v>28</v>
      </c>
      <c r="M354" s="93" t="s">
        <v>28</v>
      </c>
      <c r="N354" s="93">
        <v>92.011300000000006</v>
      </c>
      <c r="O354" s="93">
        <v>8.3000000000000007</v>
      </c>
      <c r="P354" s="93" t="s">
        <v>28</v>
      </c>
      <c r="Q354" s="93">
        <v>5.7</v>
      </c>
      <c r="R354" s="93">
        <v>1.5588</v>
      </c>
      <c r="S354" s="93">
        <v>-0.72860000000000003</v>
      </c>
      <c r="T354" s="93">
        <v>1.552</v>
      </c>
      <c r="U354" s="93">
        <v>0.82340000000000002</v>
      </c>
      <c r="V354" s="93">
        <v>137.44200000000001</v>
      </c>
      <c r="W354" s="93">
        <v>2.5</v>
      </c>
      <c r="X354" s="93">
        <v>25</v>
      </c>
      <c r="Y354" s="93">
        <v>77.238500000000002</v>
      </c>
    </row>
    <row r="355" spans="1:25" x14ac:dyDescent="0.3">
      <c r="A355">
        <v>724</v>
      </c>
      <c r="B355" t="s">
        <v>30</v>
      </c>
      <c r="C355" t="s">
        <v>26</v>
      </c>
      <c r="D355" s="92">
        <v>38918</v>
      </c>
      <c r="E355" t="s">
        <v>27</v>
      </c>
      <c r="F355" s="93">
        <v>1.9545999999999999</v>
      </c>
      <c r="G355" s="93">
        <v>0.4</v>
      </c>
      <c r="H355" s="93">
        <v>8.6425000000000001</v>
      </c>
      <c r="I355" s="93" t="s">
        <v>28</v>
      </c>
      <c r="J355" s="93" t="s">
        <v>28</v>
      </c>
      <c r="K355" s="93">
        <v>35.827199999999998</v>
      </c>
      <c r="L355" s="93" t="s">
        <v>28</v>
      </c>
      <c r="M355" s="93" t="s">
        <v>28</v>
      </c>
      <c r="N355" s="93">
        <v>91.445999999999998</v>
      </c>
      <c r="O355" s="93">
        <v>7.8</v>
      </c>
      <c r="P355" s="93" t="s">
        <v>28</v>
      </c>
      <c r="Q355" s="93">
        <v>29.0123</v>
      </c>
      <c r="R355" s="93">
        <v>8.9786000000000001</v>
      </c>
      <c r="S355" s="93">
        <v>-1.9340999999999999</v>
      </c>
      <c r="T355" s="93">
        <v>10.8415</v>
      </c>
      <c r="U355" s="93">
        <v>8.9072999999999904</v>
      </c>
      <c r="V355" s="93">
        <v>216.43</v>
      </c>
      <c r="W355" s="93">
        <v>3.7618999999999998</v>
      </c>
      <c r="X355" s="93">
        <v>25</v>
      </c>
      <c r="Y355" s="93">
        <v>255.58500000000001</v>
      </c>
    </row>
    <row r="356" spans="1:25" x14ac:dyDescent="0.3">
      <c r="A356">
        <v>709</v>
      </c>
      <c r="B356" t="s">
        <v>25</v>
      </c>
      <c r="C356" t="s">
        <v>26</v>
      </c>
      <c r="D356" s="92">
        <v>39093</v>
      </c>
      <c r="E356" t="s">
        <v>27</v>
      </c>
      <c r="F356" s="93">
        <v>0.83720000000000006</v>
      </c>
      <c r="G356" s="93">
        <v>5</v>
      </c>
      <c r="H356" s="93" t="s">
        <v>28</v>
      </c>
      <c r="I356" s="93" t="s">
        <v>28</v>
      </c>
      <c r="J356" s="93" t="s">
        <v>28</v>
      </c>
      <c r="K356" s="93" t="s">
        <v>28</v>
      </c>
      <c r="L356" s="93" t="s">
        <v>28</v>
      </c>
      <c r="M356" s="93" t="s">
        <v>28</v>
      </c>
      <c r="N356" s="93" t="s">
        <v>28</v>
      </c>
      <c r="O356" s="93">
        <v>21</v>
      </c>
      <c r="P356" s="93" t="s">
        <v>28</v>
      </c>
      <c r="Q356" s="93" t="s">
        <v>28</v>
      </c>
      <c r="R356" s="93">
        <v>4.7914000000000003</v>
      </c>
      <c r="S356" s="93">
        <v>-1.3099000000000001</v>
      </c>
      <c r="T356" s="93">
        <v>2.8163999999999998</v>
      </c>
      <c r="U356" s="93">
        <v>1.5065</v>
      </c>
      <c r="V356" s="93">
        <v>118.035</v>
      </c>
      <c r="W356" s="93">
        <v>2.5</v>
      </c>
      <c r="X356" s="93">
        <v>20</v>
      </c>
      <c r="Y356" s="93">
        <v>84.039000000000001</v>
      </c>
    </row>
    <row r="357" spans="1:25" x14ac:dyDescent="0.3">
      <c r="A357">
        <v>716</v>
      </c>
      <c r="B357" t="s">
        <v>29</v>
      </c>
      <c r="C357" t="s">
        <v>26</v>
      </c>
      <c r="D357" s="92">
        <v>39093</v>
      </c>
      <c r="E357" t="s">
        <v>27</v>
      </c>
      <c r="F357" s="93">
        <v>1.1394</v>
      </c>
      <c r="G357" s="93">
        <v>4.2</v>
      </c>
      <c r="H357" s="93" t="s">
        <v>28</v>
      </c>
      <c r="I357" s="93" t="s">
        <v>28</v>
      </c>
      <c r="J357" s="93" t="s">
        <v>28</v>
      </c>
      <c r="K357" s="93" t="s">
        <v>28</v>
      </c>
      <c r="L357" s="93" t="s">
        <v>28</v>
      </c>
      <c r="M357" s="93" t="s">
        <v>28</v>
      </c>
      <c r="N357" s="93" t="s">
        <v>28</v>
      </c>
      <c r="O357" s="93">
        <v>21.5</v>
      </c>
      <c r="P357" s="93" t="s">
        <v>28</v>
      </c>
      <c r="Q357" s="93" t="s">
        <v>28</v>
      </c>
      <c r="R357" s="93">
        <v>6.2203999999999997</v>
      </c>
      <c r="S357" s="93">
        <v>-1.3520000000000001</v>
      </c>
      <c r="T357" s="93">
        <v>3.5766</v>
      </c>
      <c r="U357" s="93">
        <v>2.2246999999999999</v>
      </c>
      <c r="V357" s="93">
        <v>146.21899999999999</v>
      </c>
      <c r="W357" s="93">
        <v>2.5</v>
      </c>
      <c r="X357" s="93">
        <v>20</v>
      </c>
      <c r="Y357" s="93">
        <v>143.72999999999999</v>
      </c>
    </row>
    <row r="358" spans="1:25" x14ac:dyDescent="0.3">
      <c r="A358">
        <v>724</v>
      </c>
      <c r="B358" t="s">
        <v>30</v>
      </c>
      <c r="C358" t="s">
        <v>26</v>
      </c>
      <c r="D358" s="92">
        <v>39093</v>
      </c>
      <c r="E358" t="s">
        <v>27</v>
      </c>
      <c r="F358" s="93">
        <v>1.8295999999999999</v>
      </c>
      <c r="G358" s="93">
        <v>1</v>
      </c>
      <c r="H358" s="93" t="s">
        <v>28</v>
      </c>
      <c r="I358" s="93" t="s">
        <v>28</v>
      </c>
      <c r="J358" s="93" t="s">
        <v>28</v>
      </c>
      <c r="K358" s="93" t="s">
        <v>28</v>
      </c>
      <c r="L358" s="93" t="s">
        <v>28</v>
      </c>
      <c r="M358" s="93" t="s">
        <v>28</v>
      </c>
      <c r="N358" s="93" t="s">
        <v>28</v>
      </c>
      <c r="O358" s="93">
        <v>22.5</v>
      </c>
      <c r="P358" s="93" t="s">
        <v>28</v>
      </c>
      <c r="Q358" s="93" t="s">
        <v>28</v>
      </c>
      <c r="R358" s="93">
        <v>4.0769000000000002</v>
      </c>
      <c r="S358" s="93">
        <v>-1.38</v>
      </c>
      <c r="T358" s="93">
        <v>2.7524999999999999</v>
      </c>
      <c r="U358" s="93">
        <v>1.3725000000000001</v>
      </c>
      <c r="V358" s="93">
        <v>130.846</v>
      </c>
      <c r="W358" s="93">
        <v>2.5</v>
      </c>
      <c r="X358" s="93">
        <v>20</v>
      </c>
      <c r="Y358" s="93">
        <v>413.00099999999998</v>
      </c>
    </row>
    <row r="359" spans="1:25" x14ac:dyDescent="0.3">
      <c r="A359">
        <v>709</v>
      </c>
      <c r="B359" t="s">
        <v>25</v>
      </c>
      <c r="C359" t="s">
        <v>26</v>
      </c>
      <c r="D359" s="92">
        <v>39100</v>
      </c>
      <c r="E359" t="s">
        <v>27</v>
      </c>
      <c r="F359" s="93">
        <v>0.85760000000000003</v>
      </c>
      <c r="G359" s="93">
        <v>5.3</v>
      </c>
      <c r="H359" s="93">
        <v>6.8303000000000003</v>
      </c>
      <c r="I359" s="93" t="s">
        <v>28</v>
      </c>
      <c r="J359" s="93" t="s">
        <v>28</v>
      </c>
      <c r="K359" s="93">
        <v>36.976799999999898</v>
      </c>
      <c r="L359" s="93" t="s">
        <v>28</v>
      </c>
      <c r="M359" s="93" t="s">
        <v>28</v>
      </c>
      <c r="N359" s="93">
        <v>95.319699999999997</v>
      </c>
      <c r="O359" s="93">
        <v>21.1</v>
      </c>
      <c r="P359" s="93" t="s">
        <v>28</v>
      </c>
      <c r="Q359" s="93">
        <v>1.1000000000000001</v>
      </c>
      <c r="R359" s="93">
        <v>6.1852</v>
      </c>
      <c r="S359" s="93">
        <v>-1.3063</v>
      </c>
      <c r="T359" s="93">
        <v>2.1911</v>
      </c>
      <c r="U359" s="93">
        <v>0.88480000000000003</v>
      </c>
      <c r="V359" s="93">
        <v>133.20599999999999</v>
      </c>
      <c r="W359" s="93">
        <v>2.5</v>
      </c>
      <c r="X359" s="93">
        <v>20</v>
      </c>
      <c r="Y359" s="93">
        <v>74.690799999999996</v>
      </c>
    </row>
    <row r="360" spans="1:25" x14ac:dyDescent="0.3">
      <c r="A360">
        <v>716</v>
      </c>
      <c r="B360" t="s">
        <v>29</v>
      </c>
      <c r="C360" t="s">
        <v>26</v>
      </c>
      <c r="D360" s="92">
        <v>39100</v>
      </c>
      <c r="E360" t="s">
        <v>27</v>
      </c>
      <c r="F360" s="93">
        <v>1.1529</v>
      </c>
      <c r="G360" s="93">
        <v>3.9</v>
      </c>
      <c r="H360" s="93">
        <v>6.5297000000000001</v>
      </c>
      <c r="I360" s="93" t="s">
        <v>28</v>
      </c>
      <c r="J360" s="93" t="s">
        <v>28</v>
      </c>
      <c r="K360" s="93">
        <v>38.427999999999898</v>
      </c>
      <c r="L360" s="93" t="s">
        <v>28</v>
      </c>
      <c r="M360" s="93" t="s">
        <v>28</v>
      </c>
      <c r="N360" s="93">
        <v>92.563299999999998</v>
      </c>
      <c r="O360" s="93">
        <v>21.5</v>
      </c>
      <c r="P360" s="93" t="s">
        <v>28</v>
      </c>
      <c r="Q360" s="93">
        <v>2.2999999999999901</v>
      </c>
      <c r="R360" s="93">
        <v>7.8422000000000001</v>
      </c>
      <c r="S360" s="93">
        <v>-1.2970999999999999</v>
      </c>
      <c r="T360" s="93">
        <v>2.7648000000000001</v>
      </c>
      <c r="U360" s="93">
        <v>1.4677</v>
      </c>
      <c r="V360" s="93">
        <v>173.54900000000001</v>
      </c>
      <c r="W360" s="93">
        <v>2.5</v>
      </c>
      <c r="X360" s="93">
        <v>20</v>
      </c>
      <c r="Y360" s="93">
        <v>134.79400000000001</v>
      </c>
    </row>
    <row r="361" spans="1:25" x14ac:dyDescent="0.3">
      <c r="A361">
        <v>724</v>
      </c>
      <c r="B361" t="s">
        <v>30</v>
      </c>
      <c r="C361" t="s">
        <v>26</v>
      </c>
      <c r="D361" s="92">
        <v>39100</v>
      </c>
      <c r="E361" t="s">
        <v>27</v>
      </c>
      <c r="F361" s="93">
        <v>1.6119000000000001</v>
      </c>
      <c r="G361" s="93">
        <v>1.2</v>
      </c>
      <c r="H361" s="93">
        <v>6.7742000000000004</v>
      </c>
      <c r="I361" s="93" t="s">
        <v>28</v>
      </c>
      <c r="J361" s="93" t="s">
        <v>28</v>
      </c>
      <c r="K361" s="93">
        <v>38.818800000000003</v>
      </c>
      <c r="L361" s="93" t="s">
        <v>28</v>
      </c>
      <c r="M361" s="93" t="s">
        <v>28</v>
      </c>
      <c r="N361" s="93">
        <v>98.829599999999999</v>
      </c>
      <c r="O361" s="93">
        <v>23</v>
      </c>
      <c r="P361" s="93" t="s">
        <v>28</v>
      </c>
      <c r="Q361" s="93">
        <v>8.1</v>
      </c>
      <c r="R361" s="93">
        <v>7.5899000000000001</v>
      </c>
      <c r="S361" s="93">
        <v>-2.7198000000000002</v>
      </c>
      <c r="T361" s="93">
        <v>3.3622000000000001</v>
      </c>
      <c r="U361" s="93">
        <v>0.64239999999999997</v>
      </c>
      <c r="V361" s="93">
        <v>191.38499999999999</v>
      </c>
      <c r="W361" s="93">
        <v>2.5</v>
      </c>
      <c r="X361" s="93">
        <v>20</v>
      </c>
      <c r="Y361" s="93">
        <v>591.31600000000003</v>
      </c>
    </row>
    <row r="362" spans="1:25" x14ac:dyDescent="0.3">
      <c r="A362">
        <v>709</v>
      </c>
      <c r="B362" t="s">
        <v>25</v>
      </c>
      <c r="C362" t="s">
        <v>26</v>
      </c>
      <c r="D362" s="92">
        <v>39183</v>
      </c>
      <c r="E362" t="s">
        <v>27</v>
      </c>
      <c r="F362" s="93">
        <v>1.4583999999999999</v>
      </c>
      <c r="G362" s="93">
        <v>2.9</v>
      </c>
      <c r="H362" s="93">
        <v>7.8019999999999996</v>
      </c>
      <c r="I362" s="93" t="s">
        <v>28</v>
      </c>
      <c r="J362" s="93" t="s">
        <v>28</v>
      </c>
      <c r="K362" s="93">
        <v>37.0837</v>
      </c>
      <c r="L362" s="93" t="s">
        <v>28</v>
      </c>
      <c r="M362" s="93" t="s">
        <v>28</v>
      </c>
      <c r="N362" s="93">
        <v>101.312</v>
      </c>
      <c r="O362" s="93">
        <v>17.2</v>
      </c>
      <c r="P362" s="93" t="s">
        <v>28</v>
      </c>
      <c r="Q362" s="93">
        <v>4.7</v>
      </c>
      <c r="R362" s="93">
        <v>7.0890000000000004</v>
      </c>
      <c r="S362" s="93">
        <v>0.76</v>
      </c>
      <c r="T362" s="93">
        <v>3.76</v>
      </c>
      <c r="U362" s="93">
        <v>4.5199999999999898</v>
      </c>
      <c r="V362" s="93">
        <v>138.16999999999999</v>
      </c>
      <c r="W362" s="93">
        <v>2.456</v>
      </c>
      <c r="X362" s="93">
        <v>25</v>
      </c>
      <c r="Y362" s="93">
        <v>75.387</v>
      </c>
    </row>
    <row r="363" spans="1:25" x14ac:dyDescent="0.3">
      <c r="A363">
        <v>716</v>
      </c>
      <c r="B363" t="s">
        <v>29</v>
      </c>
      <c r="C363" t="s">
        <v>26</v>
      </c>
      <c r="D363" s="92">
        <v>39183</v>
      </c>
      <c r="E363" t="s">
        <v>27</v>
      </c>
      <c r="F363" s="93">
        <v>1.1142000000000001</v>
      </c>
      <c r="G363" s="93">
        <v>3.6</v>
      </c>
      <c r="H363" s="93">
        <v>7.5358000000000001</v>
      </c>
      <c r="I363" s="93" t="s">
        <v>28</v>
      </c>
      <c r="J363" s="93" t="s">
        <v>28</v>
      </c>
      <c r="K363" s="93">
        <v>38.525399999999998</v>
      </c>
      <c r="L363" s="93" t="s">
        <v>28</v>
      </c>
      <c r="M363" s="93" t="s">
        <v>28</v>
      </c>
      <c r="N363" s="93">
        <v>98.898300000000006</v>
      </c>
      <c r="O363" s="93">
        <v>17.3</v>
      </c>
      <c r="P363" s="93" t="s">
        <v>28</v>
      </c>
      <c r="Q363" s="93">
        <v>3.5</v>
      </c>
      <c r="R363" s="93">
        <v>5.758</v>
      </c>
      <c r="S363" s="93">
        <v>0.48</v>
      </c>
      <c r="T363" s="93">
        <v>1.82</v>
      </c>
      <c r="U363" s="93">
        <v>2.2999999999999901</v>
      </c>
      <c r="V363" s="93">
        <v>158.97999999999999</v>
      </c>
      <c r="W363" s="93">
        <v>2.5</v>
      </c>
      <c r="X363" s="93">
        <v>25</v>
      </c>
      <c r="Y363" s="93">
        <v>99.516999999999996</v>
      </c>
    </row>
    <row r="364" spans="1:25" x14ac:dyDescent="0.3">
      <c r="A364">
        <v>724</v>
      </c>
      <c r="B364" t="s">
        <v>30</v>
      </c>
      <c r="C364" t="s">
        <v>26</v>
      </c>
      <c r="D364" s="92">
        <v>39183</v>
      </c>
      <c r="E364" t="s">
        <v>27</v>
      </c>
      <c r="F364" s="93">
        <v>1.72</v>
      </c>
      <c r="G364" s="93">
        <v>1.2</v>
      </c>
      <c r="H364" s="93">
        <v>7.03</v>
      </c>
      <c r="I364" s="93" t="s">
        <v>28</v>
      </c>
      <c r="J364" s="93" t="s">
        <v>28</v>
      </c>
      <c r="K364" s="93">
        <v>39.298200000000001</v>
      </c>
      <c r="L364" s="93" t="s">
        <v>28</v>
      </c>
      <c r="M364" s="93" t="s">
        <v>28</v>
      </c>
      <c r="N364" s="93">
        <v>92.099999999999895</v>
      </c>
      <c r="O364" s="93">
        <v>17</v>
      </c>
      <c r="P364" s="93" t="s">
        <v>28</v>
      </c>
      <c r="Q364" s="93">
        <v>11.4</v>
      </c>
      <c r="R364" s="93">
        <v>7.75</v>
      </c>
      <c r="S364" s="93">
        <v>-1.02</v>
      </c>
      <c r="T364" s="93">
        <v>5.85</v>
      </c>
      <c r="U364" s="93">
        <v>4.83</v>
      </c>
      <c r="V364" s="93">
        <v>190.94</v>
      </c>
      <c r="W364" s="93">
        <v>2.5</v>
      </c>
      <c r="X364" s="93">
        <v>25</v>
      </c>
      <c r="Y364" s="93">
        <v>405.25</v>
      </c>
    </row>
    <row r="365" spans="1:25" x14ac:dyDescent="0.3">
      <c r="A365">
        <v>709</v>
      </c>
      <c r="B365" t="s">
        <v>25</v>
      </c>
      <c r="C365" t="s">
        <v>26</v>
      </c>
      <c r="D365" s="92">
        <v>39308</v>
      </c>
      <c r="E365" t="s">
        <v>27</v>
      </c>
      <c r="F365" s="93">
        <v>0.81520000000000004</v>
      </c>
      <c r="G365" s="93">
        <v>3.4</v>
      </c>
      <c r="H365" s="93">
        <v>8.6300000000000008</v>
      </c>
      <c r="I365" s="93" t="s">
        <v>28</v>
      </c>
      <c r="J365" s="93" t="s">
        <v>28</v>
      </c>
      <c r="K365" s="93">
        <v>35.319499999999998</v>
      </c>
      <c r="L365" s="93" t="s">
        <v>28</v>
      </c>
      <c r="M365" s="93" t="s">
        <v>28</v>
      </c>
      <c r="N365" s="93">
        <v>99.41</v>
      </c>
      <c r="O365" s="93">
        <v>11.7</v>
      </c>
      <c r="P365" s="93" t="s">
        <v>28</v>
      </c>
      <c r="Q365" s="93">
        <v>3.1</v>
      </c>
      <c r="R365" s="93">
        <v>5.65</v>
      </c>
      <c r="S365" s="93">
        <v>-1.45</v>
      </c>
      <c r="T365" s="93">
        <v>5.04</v>
      </c>
      <c r="U365" s="93">
        <v>3.59</v>
      </c>
      <c r="V365" s="93" t="s">
        <v>28</v>
      </c>
      <c r="W365" s="93">
        <v>3.25</v>
      </c>
      <c r="X365" s="93">
        <v>15</v>
      </c>
      <c r="Y365" s="93">
        <v>46</v>
      </c>
    </row>
    <row r="366" spans="1:25" x14ac:dyDescent="0.3">
      <c r="A366">
        <v>716</v>
      </c>
      <c r="B366" t="s">
        <v>29</v>
      </c>
      <c r="C366" t="s">
        <v>26</v>
      </c>
      <c r="D366" s="92">
        <v>39308</v>
      </c>
      <c r="E366" t="s">
        <v>27</v>
      </c>
      <c r="F366" s="93">
        <v>1.3797999999999999</v>
      </c>
      <c r="G366" s="93">
        <v>1.3</v>
      </c>
      <c r="H366" s="93">
        <v>8.84</v>
      </c>
      <c r="I366" s="93" t="s">
        <v>28</v>
      </c>
      <c r="J366" s="93" t="s">
        <v>28</v>
      </c>
      <c r="K366" s="93">
        <v>35.315800000000003</v>
      </c>
      <c r="L366" s="93" t="s">
        <v>28</v>
      </c>
      <c r="M366" s="93" t="s">
        <v>28</v>
      </c>
      <c r="N366" s="93">
        <v>102.04</v>
      </c>
      <c r="O366" s="93">
        <v>11.8</v>
      </c>
      <c r="P366" s="93" t="s">
        <v>28</v>
      </c>
      <c r="Q366" s="93">
        <v>11.5</v>
      </c>
      <c r="R366" s="93">
        <v>4.8099999999999996</v>
      </c>
      <c r="S366" s="93">
        <v>-1.73</v>
      </c>
      <c r="T366" s="93">
        <v>3.64</v>
      </c>
      <c r="U366" s="93">
        <v>1.91</v>
      </c>
      <c r="V366" s="93" t="s">
        <v>28</v>
      </c>
      <c r="W366" s="93">
        <v>1.39</v>
      </c>
      <c r="X366" s="93">
        <v>21</v>
      </c>
      <c r="Y366" s="93">
        <v>60</v>
      </c>
    </row>
    <row r="367" spans="1:25" x14ac:dyDescent="0.3">
      <c r="A367">
        <v>724</v>
      </c>
      <c r="B367" t="s">
        <v>30</v>
      </c>
      <c r="C367" t="s">
        <v>26</v>
      </c>
      <c r="D367" s="92">
        <v>39308</v>
      </c>
      <c r="E367" t="s">
        <v>27</v>
      </c>
      <c r="F367" s="93">
        <v>2.6806999999999999</v>
      </c>
      <c r="G367" s="93">
        <v>0.3</v>
      </c>
      <c r="H367" s="93">
        <v>8.6300000000000008</v>
      </c>
      <c r="I367" s="93" t="s">
        <v>28</v>
      </c>
      <c r="J367" s="93" t="s">
        <v>28</v>
      </c>
      <c r="K367" s="93">
        <v>34.485999999999898</v>
      </c>
      <c r="L367" s="93" t="s">
        <v>28</v>
      </c>
      <c r="M367" s="93" t="s">
        <v>28</v>
      </c>
      <c r="N367" s="93">
        <v>97.43</v>
      </c>
      <c r="O367" s="93">
        <v>11</v>
      </c>
      <c r="P367" s="93" t="s">
        <v>28</v>
      </c>
      <c r="Q367" s="93">
        <v>79.3</v>
      </c>
      <c r="R367" s="93">
        <v>15</v>
      </c>
      <c r="S367" s="93">
        <v>14</v>
      </c>
      <c r="T367" s="93">
        <v>384</v>
      </c>
      <c r="U367" s="93">
        <v>397</v>
      </c>
      <c r="V367" s="93" t="s">
        <v>28</v>
      </c>
      <c r="W367" s="93">
        <v>7.66</v>
      </c>
      <c r="X367" s="93">
        <v>61</v>
      </c>
      <c r="Y367" s="93">
        <v>230</v>
      </c>
    </row>
    <row r="368" spans="1:25" x14ac:dyDescent="0.3">
      <c r="A368">
        <v>709</v>
      </c>
      <c r="B368" t="s">
        <v>25</v>
      </c>
      <c r="C368" t="s">
        <v>26</v>
      </c>
      <c r="D368" s="92">
        <v>39401</v>
      </c>
      <c r="E368" t="s">
        <v>27</v>
      </c>
      <c r="F368" s="93">
        <v>0.9325</v>
      </c>
      <c r="G368" s="93">
        <v>4.2</v>
      </c>
      <c r="H368" s="93">
        <v>8</v>
      </c>
      <c r="I368" s="93" t="s">
        <v>28</v>
      </c>
      <c r="J368" s="93" t="s">
        <v>28</v>
      </c>
      <c r="K368" s="93">
        <v>35.741</v>
      </c>
      <c r="L368" s="93" t="s">
        <v>28</v>
      </c>
      <c r="M368" s="93" t="s">
        <v>28</v>
      </c>
      <c r="N368" s="93" t="s">
        <v>28</v>
      </c>
      <c r="O368" s="93" t="s">
        <v>28</v>
      </c>
      <c r="P368" s="93" t="s">
        <v>28</v>
      </c>
      <c r="Q368" s="93">
        <v>2.4</v>
      </c>
      <c r="R368" s="93">
        <v>1.4</v>
      </c>
      <c r="S368" s="93">
        <v>-1.6</v>
      </c>
      <c r="T368" s="93">
        <v>2.5</v>
      </c>
      <c r="U368" s="93">
        <v>0.9</v>
      </c>
      <c r="V368" s="93" t="s">
        <v>28</v>
      </c>
      <c r="W368" s="93">
        <v>1.3</v>
      </c>
      <c r="X368" s="93">
        <v>11</v>
      </c>
      <c r="Y368" s="93">
        <v>39</v>
      </c>
    </row>
    <row r="369" spans="1:25" x14ac:dyDescent="0.3">
      <c r="A369">
        <v>716</v>
      </c>
      <c r="B369" t="s">
        <v>29</v>
      </c>
      <c r="C369" t="s">
        <v>26</v>
      </c>
      <c r="D369" s="92">
        <v>39401</v>
      </c>
      <c r="E369" t="s">
        <v>27</v>
      </c>
      <c r="F369" s="93">
        <v>1.0226999999999999</v>
      </c>
      <c r="G369" s="93">
        <v>4.7</v>
      </c>
      <c r="H369" s="93">
        <v>8.1</v>
      </c>
      <c r="I369" s="93" t="s">
        <v>28</v>
      </c>
      <c r="J369" s="93" t="s">
        <v>28</v>
      </c>
      <c r="K369" s="93">
        <v>35.834299999999999</v>
      </c>
      <c r="L369" s="93" t="s">
        <v>28</v>
      </c>
      <c r="M369" s="93" t="s">
        <v>28</v>
      </c>
      <c r="N369" s="93" t="s">
        <v>28</v>
      </c>
      <c r="O369" s="93" t="s">
        <v>28</v>
      </c>
      <c r="P369" s="93" t="s">
        <v>28</v>
      </c>
      <c r="Q369" s="93">
        <v>1.9</v>
      </c>
      <c r="R369" s="93">
        <v>2.6</v>
      </c>
      <c r="S369" s="93">
        <v>-1.6</v>
      </c>
      <c r="T369" s="93">
        <v>2.4</v>
      </c>
      <c r="U369" s="93">
        <v>0.8</v>
      </c>
      <c r="V369" s="93" t="s">
        <v>28</v>
      </c>
      <c r="W369" s="93">
        <v>-1.2</v>
      </c>
      <c r="X369" s="93">
        <v>7.3</v>
      </c>
      <c r="Y369" s="93">
        <v>135</v>
      </c>
    </row>
    <row r="370" spans="1:25" x14ac:dyDescent="0.3">
      <c r="A370">
        <v>724</v>
      </c>
      <c r="B370" t="s">
        <v>30</v>
      </c>
      <c r="C370" t="s">
        <v>26</v>
      </c>
      <c r="D370" s="92">
        <v>39401</v>
      </c>
      <c r="E370" t="s">
        <v>27</v>
      </c>
      <c r="F370" s="93">
        <v>2.28609999999999</v>
      </c>
      <c r="G370" s="93">
        <v>0.75</v>
      </c>
      <c r="H370" s="93">
        <v>7.8</v>
      </c>
      <c r="I370" s="93" t="s">
        <v>28</v>
      </c>
      <c r="J370" s="93" t="s">
        <v>28</v>
      </c>
      <c r="K370" s="93">
        <v>23.7</v>
      </c>
      <c r="L370" s="93" t="s">
        <v>28</v>
      </c>
      <c r="M370" s="93" t="s">
        <v>28</v>
      </c>
      <c r="N370" s="93" t="s">
        <v>28</v>
      </c>
      <c r="O370" s="93" t="s">
        <v>28</v>
      </c>
      <c r="P370" s="93" t="s">
        <v>28</v>
      </c>
      <c r="Q370" s="93">
        <v>1.7794000000000001</v>
      </c>
      <c r="R370" s="93">
        <v>3.4</v>
      </c>
      <c r="S370" s="93">
        <v>-3.8</v>
      </c>
      <c r="T370" s="93">
        <v>4.9000000000000004</v>
      </c>
      <c r="U370" s="93">
        <v>1.1000000000000001</v>
      </c>
      <c r="V370" s="93" t="s">
        <v>28</v>
      </c>
      <c r="W370" s="93">
        <v>0.1</v>
      </c>
      <c r="X370" s="93">
        <v>20</v>
      </c>
      <c r="Y370" s="93">
        <v>155</v>
      </c>
    </row>
    <row r="371" spans="1:25" x14ac:dyDescent="0.3">
      <c r="A371">
        <v>709</v>
      </c>
      <c r="B371" t="s">
        <v>25</v>
      </c>
      <c r="C371" t="s">
        <v>26</v>
      </c>
      <c r="D371" s="92">
        <v>39546</v>
      </c>
      <c r="E371" t="s">
        <v>27</v>
      </c>
      <c r="F371" s="93">
        <v>1.7017</v>
      </c>
      <c r="G371" s="93">
        <v>3.3</v>
      </c>
      <c r="H371" s="93">
        <v>7.9062000000000001</v>
      </c>
      <c r="I371" s="93" t="s">
        <v>28</v>
      </c>
      <c r="J371" s="93" t="s">
        <v>28</v>
      </c>
      <c r="K371" s="93">
        <v>36.647399999999998</v>
      </c>
      <c r="L371" s="93" t="s">
        <v>28</v>
      </c>
      <c r="M371" s="93" t="s">
        <v>28</v>
      </c>
      <c r="N371" s="93">
        <v>101.017</v>
      </c>
      <c r="O371" s="93">
        <v>16.5</v>
      </c>
      <c r="P371" s="93" t="s">
        <v>28</v>
      </c>
      <c r="Q371" s="93">
        <v>6.5</v>
      </c>
      <c r="R371" s="93">
        <v>6.4880000000000004</v>
      </c>
      <c r="S371" s="93">
        <v>-1.44</v>
      </c>
      <c r="T371" s="93">
        <v>5.4570999999999996</v>
      </c>
      <c r="U371" s="93">
        <v>4.0171000000000001</v>
      </c>
      <c r="V371" s="93">
        <v>128.64400000000001</v>
      </c>
      <c r="W371" s="93">
        <v>2.4308999999999998</v>
      </c>
      <c r="X371" s="93">
        <v>12.459199999999999</v>
      </c>
      <c r="Y371" s="93">
        <v>95.33</v>
      </c>
    </row>
    <row r="372" spans="1:25" x14ac:dyDescent="0.3">
      <c r="A372">
        <v>716</v>
      </c>
      <c r="B372" t="s">
        <v>29</v>
      </c>
      <c r="C372" t="s">
        <v>26</v>
      </c>
      <c r="D372" s="92">
        <v>39546</v>
      </c>
      <c r="E372" t="s">
        <v>27</v>
      </c>
      <c r="F372" s="93">
        <v>1.5525</v>
      </c>
      <c r="G372" s="93">
        <v>3.2</v>
      </c>
      <c r="H372" s="93">
        <v>8.0885999999999996</v>
      </c>
      <c r="I372" s="93" t="s">
        <v>28</v>
      </c>
      <c r="J372" s="93" t="s">
        <v>28</v>
      </c>
      <c r="K372" s="93">
        <v>37.291699999999999</v>
      </c>
      <c r="L372" s="93" t="s">
        <v>28</v>
      </c>
      <c r="M372" s="93" t="s">
        <v>28</v>
      </c>
      <c r="N372" s="93">
        <v>103.34699999999999</v>
      </c>
      <c r="O372" s="93">
        <v>16.3</v>
      </c>
      <c r="P372" s="93" t="s">
        <v>28</v>
      </c>
      <c r="Q372" s="93">
        <v>8.4</v>
      </c>
      <c r="R372" s="93">
        <v>6.71</v>
      </c>
      <c r="S372" s="93">
        <v>-1.6468</v>
      </c>
      <c r="T372" s="93">
        <v>5.2042999999999999</v>
      </c>
      <c r="U372" s="93">
        <v>3.5573999999999999</v>
      </c>
      <c r="V372" s="93">
        <v>168.80500000000001</v>
      </c>
      <c r="W372" s="93">
        <v>0.79449999999999998</v>
      </c>
      <c r="X372" s="93">
        <v>9.3683999999999994</v>
      </c>
      <c r="Y372" s="93">
        <v>81.580699999999894</v>
      </c>
    </row>
    <row r="373" spans="1:25" x14ac:dyDescent="0.3">
      <c r="A373">
        <v>724</v>
      </c>
      <c r="B373" t="s">
        <v>30</v>
      </c>
      <c r="C373" t="s">
        <v>26</v>
      </c>
      <c r="D373" s="92">
        <v>39546</v>
      </c>
      <c r="E373" t="s">
        <v>27</v>
      </c>
      <c r="F373" s="93">
        <v>3.1644000000000001</v>
      </c>
      <c r="G373" s="93">
        <v>0.25</v>
      </c>
      <c r="H373" s="93">
        <v>8.1759000000000004</v>
      </c>
      <c r="I373" s="93" t="s">
        <v>28</v>
      </c>
      <c r="J373" s="93" t="s">
        <v>28</v>
      </c>
      <c r="K373" s="93">
        <v>38.405099999999898</v>
      </c>
      <c r="L373" s="93" t="s">
        <v>28</v>
      </c>
      <c r="M373" s="93" t="s">
        <v>28</v>
      </c>
      <c r="N373" s="93">
        <v>104.76</v>
      </c>
      <c r="O373" s="93">
        <v>16.100000000000001</v>
      </c>
      <c r="P373" s="93" t="s">
        <v>28</v>
      </c>
      <c r="Q373" s="93">
        <v>104.4</v>
      </c>
      <c r="R373" s="93">
        <v>20.034300000000002</v>
      </c>
      <c r="S373" s="93">
        <v>-0.22800000000000001</v>
      </c>
      <c r="T373" s="93">
        <v>15.794</v>
      </c>
      <c r="U373" s="93">
        <v>15.566000000000001</v>
      </c>
      <c r="V373" s="93">
        <v>503.58499999999998</v>
      </c>
      <c r="W373" s="93">
        <v>0.92910000000000004</v>
      </c>
      <c r="X373" s="93">
        <v>70.806700000000006</v>
      </c>
      <c r="Y373" s="93">
        <v>371.76299999999998</v>
      </c>
    </row>
    <row r="374" spans="1:25" x14ac:dyDescent="0.3">
      <c r="A374">
        <v>709</v>
      </c>
      <c r="B374" t="s">
        <v>25</v>
      </c>
      <c r="C374" t="s">
        <v>26</v>
      </c>
      <c r="D374" s="92">
        <v>39568</v>
      </c>
      <c r="E374" t="s">
        <v>27</v>
      </c>
      <c r="F374" s="93">
        <v>0.91349999999999998</v>
      </c>
      <c r="G374" s="93">
        <v>3.5</v>
      </c>
      <c r="H374" s="93">
        <v>7.6788999999999996</v>
      </c>
      <c r="I374" s="93" t="s">
        <v>28</v>
      </c>
      <c r="J374" s="93" t="s">
        <v>28</v>
      </c>
      <c r="K374" s="93">
        <v>36.771599999999999</v>
      </c>
      <c r="L374" s="93" t="s">
        <v>28</v>
      </c>
      <c r="M374" s="93" t="s">
        <v>28</v>
      </c>
      <c r="N374" s="93">
        <v>94.367599999999996</v>
      </c>
      <c r="O374" s="93">
        <v>14.5</v>
      </c>
      <c r="P374" s="93" t="s">
        <v>28</v>
      </c>
      <c r="Q374" s="93">
        <v>2.6977000000000002</v>
      </c>
      <c r="R374" s="93">
        <v>9.6498000000000008</v>
      </c>
      <c r="S374" s="93">
        <v>-1.1508</v>
      </c>
      <c r="T374" s="93">
        <v>7.5495999999999999</v>
      </c>
      <c r="U374" s="93">
        <v>6.3987999999999996</v>
      </c>
      <c r="V374" s="93">
        <v>147.374</v>
      </c>
      <c r="W374" s="93">
        <v>1.7541</v>
      </c>
      <c r="X374" s="93">
        <v>8.9503000000000004</v>
      </c>
      <c r="Y374" s="93">
        <v>78.355699999999999</v>
      </c>
    </row>
    <row r="375" spans="1:25" x14ac:dyDescent="0.3">
      <c r="A375">
        <v>716</v>
      </c>
      <c r="B375" t="s">
        <v>29</v>
      </c>
      <c r="C375" t="s">
        <v>26</v>
      </c>
      <c r="D375" s="92">
        <v>39568</v>
      </c>
      <c r="E375" t="s">
        <v>27</v>
      </c>
      <c r="F375" s="93">
        <v>0.87109999999999999</v>
      </c>
      <c r="G375" s="93">
        <v>2.2000000000000002</v>
      </c>
      <c r="H375" s="93">
        <v>7.8490000000000002</v>
      </c>
      <c r="I375" s="93" t="s">
        <v>28</v>
      </c>
      <c r="J375" s="93" t="s">
        <v>28</v>
      </c>
      <c r="K375" s="93">
        <v>37.465400000000002</v>
      </c>
      <c r="L375" s="93" t="s">
        <v>28</v>
      </c>
      <c r="M375" s="93" t="s">
        <v>28</v>
      </c>
      <c r="N375" s="93">
        <v>94.726900000000001</v>
      </c>
      <c r="O375" s="93">
        <v>13.4</v>
      </c>
      <c r="P375" s="93" t="s">
        <v>28</v>
      </c>
      <c r="Q375" s="93">
        <v>3.3881999999999999</v>
      </c>
      <c r="R375" s="93">
        <v>6.4305000000000003</v>
      </c>
      <c r="S375" s="93">
        <v>-2.2534999999999901</v>
      </c>
      <c r="T375" s="93">
        <v>4.4874999999999998</v>
      </c>
      <c r="U375" s="93">
        <v>2.234</v>
      </c>
      <c r="V375" s="93">
        <v>157.79400000000001</v>
      </c>
      <c r="W375" s="93">
        <v>-0.1191</v>
      </c>
      <c r="X375" s="93">
        <v>8.8574000000000002</v>
      </c>
      <c r="Y375" s="93">
        <v>83.788700000000006</v>
      </c>
    </row>
    <row r="376" spans="1:25" x14ac:dyDescent="0.3">
      <c r="A376">
        <v>724</v>
      </c>
      <c r="B376" t="s">
        <v>30</v>
      </c>
      <c r="C376" t="s">
        <v>26</v>
      </c>
      <c r="D376" s="92">
        <v>39568</v>
      </c>
      <c r="E376" t="s">
        <v>27</v>
      </c>
      <c r="F376" s="93">
        <v>0.27329999999999999</v>
      </c>
      <c r="G376" s="93">
        <v>0.45</v>
      </c>
      <c r="H376" s="93">
        <v>7.8409000000000004</v>
      </c>
      <c r="I376" s="93" t="s">
        <v>28</v>
      </c>
      <c r="J376" s="93" t="s">
        <v>28</v>
      </c>
      <c r="K376" s="93">
        <v>37.9621</v>
      </c>
      <c r="L376" s="93" t="s">
        <v>28</v>
      </c>
      <c r="M376" s="93" t="s">
        <v>28</v>
      </c>
      <c r="N376" s="93">
        <v>93.364699999999999</v>
      </c>
      <c r="O376" s="93">
        <v>12.6</v>
      </c>
      <c r="P376" s="93" t="s">
        <v>28</v>
      </c>
      <c r="Q376" s="93">
        <v>33.602200000000003</v>
      </c>
      <c r="R376" s="93">
        <v>12.889200000000001</v>
      </c>
      <c r="S376" s="93">
        <v>-1.0337000000000001</v>
      </c>
      <c r="T376" s="93">
        <v>9.0450999999999997</v>
      </c>
      <c r="U376" s="93">
        <v>8.0114000000000001</v>
      </c>
      <c r="V376" s="93">
        <v>288.91199999999998</v>
      </c>
      <c r="W376" s="93">
        <v>-0.30969999999999998</v>
      </c>
      <c r="X376" s="93">
        <v>30.335100000000001</v>
      </c>
      <c r="Y376" s="93">
        <v>361.45499999999998</v>
      </c>
    </row>
    <row r="377" spans="1:25" x14ac:dyDescent="0.3">
      <c r="A377">
        <v>709</v>
      </c>
      <c r="B377" t="s">
        <v>25</v>
      </c>
      <c r="C377" t="s">
        <v>26</v>
      </c>
      <c r="D377" s="92">
        <v>39633</v>
      </c>
      <c r="E377" t="s">
        <v>27</v>
      </c>
      <c r="F377" s="93">
        <v>0.95940000000000003</v>
      </c>
      <c r="G377" s="93">
        <v>2.2999999999999901</v>
      </c>
      <c r="H377" s="93">
        <v>8.3801000000000005</v>
      </c>
      <c r="I377" s="93" t="s">
        <v>28</v>
      </c>
      <c r="J377" s="93" t="s">
        <v>28</v>
      </c>
      <c r="K377" s="93">
        <v>35.7239</v>
      </c>
      <c r="L377" s="93" t="s">
        <v>28</v>
      </c>
      <c r="M377" s="93" t="s">
        <v>28</v>
      </c>
      <c r="N377" s="93">
        <v>95.120699999999999</v>
      </c>
      <c r="O377" s="93">
        <v>11</v>
      </c>
      <c r="P377" s="93" t="s">
        <v>28</v>
      </c>
      <c r="Q377" s="93">
        <v>6.8932000000000002</v>
      </c>
      <c r="R377" s="93">
        <v>9.8812999999999995</v>
      </c>
      <c r="S377" s="93">
        <v>0.69340000000000002</v>
      </c>
      <c r="T377" s="93">
        <v>16.559799999999999</v>
      </c>
      <c r="U377" s="93">
        <v>17.2532</v>
      </c>
      <c r="V377" s="93">
        <v>119.746</v>
      </c>
      <c r="W377" s="93">
        <v>6.8371000000000004</v>
      </c>
      <c r="X377" s="93">
        <v>14.568300000000001</v>
      </c>
      <c r="Y377" s="93">
        <v>114.898</v>
      </c>
    </row>
    <row r="378" spans="1:25" x14ac:dyDescent="0.3">
      <c r="A378">
        <v>716</v>
      </c>
      <c r="B378" t="s">
        <v>29</v>
      </c>
      <c r="C378" t="s">
        <v>26</v>
      </c>
      <c r="D378" s="92">
        <v>39633</v>
      </c>
      <c r="E378" t="s">
        <v>27</v>
      </c>
      <c r="F378" s="93">
        <v>0.9829</v>
      </c>
      <c r="G378" s="93">
        <v>3.5</v>
      </c>
      <c r="H378" s="93">
        <v>8.4852000000000007</v>
      </c>
      <c r="I378" s="93" t="s">
        <v>28</v>
      </c>
      <c r="J378" s="93" t="s">
        <v>28</v>
      </c>
      <c r="K378" s="93">
        <v>35.889400000000002</v>
      </c>
      <c r="L378" s="93" t="s">
        <v>28</v>
      </c>
      <c r="M378" s="93" t="s">
        <v>28</v>
      </c>
      <c r="N378" s="93">
        <v>96.413600000000002</v>
      </c>
      <c r="O378" s="93">
        <v>11</v>
      </c>
      <c r="P378" s="93" t="s">
        <v>28</v>
      </c>
      <c r="Q378" s="93">
        <v>2.2642000000000002</v>
      </c>
      <c r="R378" s="93">
        <v>7.1643999999999997</v>
      </c>
      <c r="S378" s="93">
        <v>-0.43880000000000002</v>
      </c>
      <c r="T378" s="93">
        <v>10.710599999999999</v>
      </c>
      <c r="U378" s="93">
        <v>10.2719</v>
      </c>
      <c r="V378" s="93">
        <v>107.36799999999999</v>
      </c>
      <c r="W378" s="93">
        <v>4.1435000000000004</v>
      </c>
      <c r="X378" s="93">
        <v>12.028700000000001</v>
      </c>
      <c r="Y378" s="93">
        <v>99.648399999999995</v>
      </c>
    </row>
    <row r="379" spans="1:25" x14ac:dyDescent="0.3">
      <c r="A379">
        <v>724</v>
      </c>
      <c r="B379" t="s">
        <v>30</v>
      </c>
      <c r="C379" t="s">
        <v>26</v>
      </c>
      <c r="D379" s="92">
        <v>39633</v>
      </c>
      <c r="E379" t="s">
        <v>27</v>
      </c>
      <c r="F379" s="93">
        <v>0.2954</v>
      </c>
      <c r="G379" s="93">
        <v>0.3</v>
      </c>
      <c r="H379" s="93">
        <v>8.7842000000000002</v>
      </c>
      <c r="I379" s="93" t="s">
        <v>28</v>
      </c>
      <c r="J379" s="93" t="s">
        <v>28</v>
      </c>
      <c r="K379" s="93">
        <v>36.000100000000003</v>
      </c>
      <c r="L379" s="93" t="s">
        <v>28</v>
      </c>
      <c r="M379" s="93" t="s">
        <v>28</v>
      </c>
      <c r="N379" s="93">
        <v>98.379099999999994</v>
      </c>
      <c r="O379" s="93">
        <v>10.3</v>
      </c>
      <c r="P379" s="93" t="s">
        <v>28</v>
      </c>
      <c r="Q379" s="93">
        <v>48.076900000000002</v>
      </c>
      <c r="R379" s="93">
        <v>9.8783999999999903</v>
      </c>
      <c r="S379" s="93">
        <v>-2.7000000000000001E-3</v>
      </c>
      <c r="T379" s="93">
        <v>20.209399999999899</v>
      </c>
      <c r="U379" s="93">
        <v>20.206800000000001</v>
      </c>
      <c r="V379" s="93">
        <v>286.803</v>
      </c>
      <c r="W379" s="93">
        <v>1.2535000000000001</v>
      </c>
      <c r="X379" s="93">
        <v>42.428899999999999</v>
      </c>
      <c r="Y379" s="93">
        <v>257.01499999999999</v>
      </c>
    </row>
    <row r="380" spans="1:25" x14ac:dyDescent="0.3">
      <c r="A380">
        <v>709</v>
      </c>
      <c r="B380" t="s">
        <v>25</v>
      </c>
      <c r="C380" t="s">
        <v>26</v>
      </c>
      <c r="D380" s="92">
        <v>39659</v>
      </c>
      <c r="E380" t="s">
        <v>27</v>
      </c>
      <c r="F380" s="93">
        <v>0.81810000000000005</v>
      </c>
      <c r="G380" s="93">
        <v>5.7</v>
      </c>
      <c r="H380" s="93">
        <v>9.1747999999999905</v>
      </c>
      <c r="I380" s="93" t="s">
        <v>28</v>
      </c>
      <c r="J380" s="93" t="s">
        <v>28</v>
      </c>
      <c r="K380" s="93">
        <v>35.5794</v>
      </c>
      <c r="L380" s="93" t="s">
        <v>28</v>
      </c>
      <c r="M380" s="93" t="s">
        <v>28</v>
      </c>
      <c r="N380" s="93">
        <v>102.48099999999999</v>
      </c>
      <c r="O380" s="93">
        <v>10.3</v>
      </c>
      <c r="P380" s="93" t="s">
        <v>28</v>
      </c>
      <c r="Q380" s="93">
        <v>3.1985000000000001</v>
      </c>
      <c r="R380" s="93">
        <v>6.6157000000000004</v>
      </c>
      <c r="S380" s="93">
        <v>-0.94689999999999996</v>
      </c>
      <c r="T380" s="93">
        <v>5.5613999999999999</v>
      </c>
      <c r="U380" s="93">
        <v>4.6144999999999996</v>
      </c>
      <c r="V380" s="93">
        <v>121.773</v>
      </c>
      <c r="W380" s="93">
        <v>3.6341999999999999</v>
      </c>
      <c r="X380" s="93">
        <v>10.994400000000001</v>
      </c>
      <c r="Y380" s="93">
        <v>78.154799999999895</v>
      </c>
    </row>
    <row r="381" spans="1:25" x14ac:dyDescent="0.3">
      <c r="A381">
        <v>716</v>
      </c>
      <c r="B381" t="s">
        <v>29</v>
      </c>
      <c r="C381" t="s">
        <v>26</v>
      </c>
      <c r="D381" s="92">
        <v>39659</v>
      </c>
      <c r="E381" t="s">
        <v>27</v>
      </c>
      <c r="F381" s="93">
        <v>0.84019999999999995</v>
      </c>
      <c r="G381" s="93">
        <v>3.7</v>
      </c>
      <c r="H381" s="93">
        <v>8.9490999999999996</v>
      </c>
      <c r="I381" s="93" t="s">
        <v>28</v>
      </c>
      <c r="J381" s="93" t="s">
        <v>28</v>
      </c>
      <c r="K381" s="93">
        <v>35.521900000000002</v>
      </c>
      <c r="L381" s="93" t="s">
        <v>28</v>
      </c>
      <c r="M381" s="93" t="s">
        <v>28</v>
      </c>
      <c r="N381" s="93">
        <v>98.183000000000007</v>
      </c>
      <c r="O381" s="93">
        <v>9.5</v>
      </c>
      <c r="P381" s="93" t="s">
        <v>28</v>
      </c>
      <c r="Q381" s="93">
        <v>4.2857000000000003</v>
      </c>
      <c r="R381" s="93">
        <v>5.9172000000000002</v>
      </c>
      <c r="S381" s="93">
        <v>-1.3121</v>
      </c>
      <c r="T381" s="93">
        <v>3.1722000000000001</v>
      </c>
      <c r="U381" s="93">
        <v>1.8601000000000001</v>
      </c>
      <c r="V381" s="93">
        <v>125.533</v>
      </c>
      <c r="W381" s="93">
        <v>-0.60360000000000003</v>
      </c>
      <c r="X381" s="93">
        <v>5.8842999999999996</v>
      </c>
      <c r="Y381" s="93">
        <v>155.05500000000001</v>
      </c>
    </row>
    <row r="382" spans="1:25" x14ac:dyDescent="0.3">
      <c r="A382">
        <v>724</v>
      </c>
      <c r="B382" t="s">
        <v>30</v>
      </c>
      <c r="C382" t="s">
        <v>26</v>
      </c>
      <c r="D382" s="92">
        <v>39659</v>
      </c>
      <c r="E382" t="s">
        <v>27</v>
      </c>
      <c r="F382" s="93">
        <v>1.5781000000000001</v>
      </c>
      <c r="G382" s="93">
        <v>0.8</v>
      </c>
      <c r="H382" s="93">
        <v>8.9733000000000001</v>
      </c>
      <c r="I382" s="93" t="s">
        <v>28</v>
      </c>
      <c r="J382" s="93" t="s">
        <v>28</v>
      </c>
      <c r="K382" s="93">
        <v>35.388399999999898</v>
      </c>
      <c r="L382" s="93" t="s">
        <v>28</v>
      </c>
      <c r="M382" s="93" t="s">
        <v>28</v>
      </c>
      <c r="N382" s="93">
        <v>98.582300000000004</v>
      </c>
      <c r="O382" s="93">
        <v>9.6</v>
      </c>
      <c r="P382" s="93" t="s">
        <v>28</v>
      </c>
      <c r="Q382" s="93">
        <v>16.4968</v>
      </c>
      <c r="R382" s="93">
        <v>8.3948</v>
      </c>
      <c r="S382" s="93">
        <v>0.38800000000000001</v>
      </c>
      <c r="T382" s="93">
        <v>24.115300000000001</v>
      </c>
      <c r="U382" s="93">
        <v>24.503299999999999</v>
      </c>
      <c r="V382" s="93">
        <v>168.60300000000001</v>
      </c>
      <c r="W382" s="93">
        <v>1.3748</v>
      </c>
      <c r="X382" s="93">
        <v>16.568999999999999</v>
      </c>
      <c r="Y382" s="93">
        <v>296.56700000000001</v>
      </c>
    </row>
    <row r="383" spans="1:25" x14ac:dyDescent="0.3">
      <c r="A383">
        <v>709</v>
      </c>
      <c r="B383" t="s">
        <v>25</v>
      </c>
      <c r="C383" t="s">
        <v>26</v>
      </c>
      <c r="D383" s="92">
        <v>39701</v>
      </c>
      <c r="E383" t="s">
        <v>27</v>
      </c>
      <c r="F383" s="93">
        <v>0.76929999999999998</v>
      </c>
      <c r="G383" s="93">
        <v>5.5</v>
      </c>
      <c r="H383" s="93">
        <v>8.6465999999999905</v>
      </c>
      <c r="I383" s="93" t="s">
        <v>28</v>
      </c>
      <c r="J383" s="93" t="s">
        <v>28</v>
      </c>
      <c r="K383" s="93">
        <v>35.136800000000001</v>
      </c>
      <c r="L383" s="93" t="s">
        <v>28</v>
      </c>
      <c r="M383" s="93" t="s">
        <v>28</v>
      </c>
      <c r="N383" s="93">
        <v>101.163</v>
      </c>
      <c r="O383" s="93">
        <v>12.6</v>
      </c>
      <c r="P383" s="93" t="s">
        <v>28</v>
      </c>
      <c r="Q383" s="93">
        <v>2.9</v>
      </c>
      <c r="R383" s="93">
        <v>4.3766999999999898</v>
      </c>
      <c r="S383" s="93">
        <v>-1.5949</v>
      </c>
      <c r="T383" s="93">
        <v>3.6680999999999999</v>
      </c>
      <c r="U383" s="93">
        <v>2.0731000000000002</v>
      </c>
      <c r="V383" s="93">
        <v>106.944999999999</v>
      </c>
      <c r="W383" s="93">
        <v>0.66920000000000002</v>
      </c>
      <c r="X383" s="93">
        <v>5.1875</v>
      </c>
      <c r="Y383" s="93">
        <v>80.560400000000001</v>
      </c>
    </row>
    <row r="384" spans="1:25" x14ac:dyDescent="0.3">
      <c r="A384">
        <v>716</v>
      </c>
      <c r="B384" t="s">
        <v>29</v>
      </c>
      <c r="C384" t="s">
        <v>26</v>
      </c>
      <c r="D384" s="92">
        <v>39701</v>
      </c>
      <c r="E384" t="s">
        <v>27</v>
      </c>
      <c r="F384" s="93">
        <v>0.45190000000000002</v>
      </c>
      <c r="G384" s="93">
        <v>4.4000000000000004</v>
      </c>
      <c r="H384" s="93">
        <v>8.8016000000000005</v>
      </c>
      <c r="I384" s="93" t="s">
        <v>28</v>
      </c>
      <c r="J384" s="93" t="s">
        <v>28</v>
      </c>
      <c r="K384" s="93">
        <v>34.935400000000001</v>
      </c>
      <c r="L384" s="93" t="s">
        <v>28</v>
      </c>
      <c r="M384" s="93" t="s">
        <v>28</v>
      </c>
      <c r="N384" s="93">
        <v>102.848</v>
      </c>
      <c r="O384" s="93">
        <v>12.6</v>
      </c>
      <c r="P384" s="93" t="s">
        <v>28</v>
      </c>
      <c r="Q384" s="93">
        <v>5.6</v>
      </c>
      <c r="R384" s="93">
        <v>4.3699000000000003</v>
      </c>
      <c r="S384" s="93">
        <v>-1.5982000000000001</v>
      </c>
      <c r="T384" s="93">
        <v>3.8153999999999999</v>
      </c>
      <c r="U384" s="93">
        <v>2.2172999999999901</v>
      </c>
      <c r="V384" s="93">
        <v>114.991</v>
      </c>
      <c r="W384" s="93">
        <v>-0.95440000000000003</v>
      </c>
      <c r="X384" s="93">
        <v>6.8133999999999997</v>
      </c>
      <c r="Y384" s="93">
        <v>136.16300000000001</v>
      </c>
    </row>
    <row r="385" spans="1:25" x14ac:dyDescent="0.3">
      <c r="A385">
        <v>724</v>
      </c>
      <c r="B385" t="s">
        <v>30</v>
      </c>
      <c r="C385" t="s">
        <v>26</v>
      </c>
      <c r="D385" s="92">
        <v>39701</v>
      </c>
      <c r="E385" t="s">
        <v>27</v>
      </c>
      <c r="F385" s="93">
        <v>1.7816000000000001</v>
      </c>
      <c r="G385" s="93">
        <v>0.55000000000000004</v>
      </c>
      <c r="H385" s="93">
        <v>8.6585000000000001</v>
      </c>
      <c r="I385" s="93" t="s">
        <v>28</v>
      </c>
      <c r="J385" s="93" t="s">
        <v>28</v>
      </c>
      <c r="K385" s="93">
        <v>33.680900000000001</v>
      </c>
      <c r="L385" s="93" t="s">
        <v>28</v>
      </c>
      <c r="M385" s="93" t="s">
        <v>28</v>
      </c>
      <c r="N385" s="93">
        <v>99.334400000000002</v>
      </c>
      <c r="O385" s="93">
        <v>12.1</v>
      </c>
      <c r="P385" s="93" t="s">
        <v>28</v>
      </c>
      <c r="Q385" s="93">
        <v>34.666699999999999</v>
      </c>
      <c r="R385" s="93">
        <v>8.3308999999999997</v>
      </c>
      <c r="S385" s="93">
        <v>-0.50449999999999895</v>
      </c>
      <c r="T385" s="93">
        <v>38.877200000000002</v>
      </c>
      <c r="U385" s="93">
        <v>38.372700000000002</v>
      </c>
      <c r="V385" s="93">
        <v>227.32599999999999</v>
      </c>
      <c r="W385" s="93">
        <v>1.2471000000000001</v>
      </c>
      <c r="X385" s="93">
        <v>18.520099999999999</v>
      </c>
      <c r="Y385" s="93">
        <v>262.66300000000001</v>
      </c>
    </row>
    <row r="386" spans="1:25" x14ac:dyDescent="0.3">
      <c r="A386">
        <v>709</v>
      </c>
      <c r="B386" t="s">
        <v>25</v>
      </c>
      <c r="C386" t="s">
        <v>26</v>
      </c>
      <c r="D386" s="92">
        <v>39744</v>
      </c>
      <c r="E386" t="s">
        <v>27</v>
      </c>
      <c r="F386" s="93">
        <v>1.1987000000000001</v>
      </c>
      <c r="G386" s="93">
        <v>3.6</v>
      </c>
      <c r="H386" s="93">
        <v>7.62</v>
      </c>
      <c r="I386" s="93" t="s">
        <v>28</v>
      </c>
      <c r="J386" s="93" t="s">
        <v>28</v>
      </c>
      <c r="K386" s="93">
        <v>35.822499999999998</v>
      </c>
      <c r="L386" s="93" t="s">
        <v>28</v>
      </c>
      <c r="M386" s="93" t="s">
        <v>28</v>
      </c>
      <c r="N386" s="93">
        <v>96.874200000000002</v>
      </c>
      <c r="O386" s="93">
        <v>16.5</v>
      </c>
      <c r="P386" s="93" t="s">
        <v>28</v>
      </c>
      <c r="Q386" s="93">
        <v>4</v>
      </c>
      <c r="R386" s="93">
        <v>7.9154</v>
      </c>
      <c r="S386" s="93">
        <v>-1.4812000000000001</v>
      </c>
      <c r="T386" s="93">
        <v>4.6746999999999996</v>
      </c>
      <c r="U386" s="93">
        <v>3.1934</v>
      </c>
      <c r="V386" s="93">
        <v>120.03700000000001</v>
      </c>
      <c r="W386" s="93">
        <v>-0.2792</v>
      </c>
      <c r="X386" s="93">
        <v>3.0350999999999999</v>
      </c>
      <c r="Y386" s="93">
        <v>90.916700000000006</v>
      </c>
    </row>
    <row r="387" spans="1:25" x14ac:dyDescent="0.3">
      <c r="A387">
        <v>716</v>
      </c>
      <c r="B387" t="s">
        <v>29</v>
      </c>
      <c r="C387" t="s">
        <v>26</v>
      </c>
      <c r="D387" s="92">
        <v>39744</v>
      </c>
      <c r="E387" t="s">
        <v>27</v>
      </c>
      <c r="F387" s="93">
        <v>0.72350000000000003</v>
      </c>
      <c r="G387" s="93">
        <v>1.9</v>
      </c>
      <c r="H387" s="93">
        <v>7.9359000000000002</v>
      </c>
      <c r="I387" s="93" t="s">
        <v>28</v>
      </c>
      <c r="J387" s="93" t="s">
        <v>28</v>
      </c>
      <c r="K387" s="93">
        <v>35.923499999999898</v>
      </c>
      <c r="L387" s="93" t="s">
        <v>28</v>
      </c>
      <c r="M387" s="93" t="s">
        <v>28</v>
      </c>
      <c r="N387" s="93">
        <v>100.950999999999</v>
      </c>
      <c r="O387" s="93">
        <v>16.5</v>
      </c>
      <c r="P387" s="93" t="s">
        <v>28</v>
      </c>
      <c r="Q387" s="93">
        <v>8.1</v>
      </c>
      <c r="R387" s="93">
        <v>7.9328000000000003</v>
      </c>
      <c r="S387" s="93">
        <v>-1.5987</v>
      </c>
      <c r="T387" s="93">
        <v>4.12129999999999</v>
      </c>
      <c r="U387" s="93">
        <v>2.5226000000000002</v>
      </c>
      <c r="V387" s="93">
        <v>138.86799999999999</v>
      </c>
      <c r="W387" s="93">
        <v>-1.2018</v>
      </c>
      <c r="X387" s="93">
        <v>12.0473</v>
      </c>
      <c r="Y387" s="93">
        <v>172.38499999999999</v>
      </c>
    </row>
    <row r="388" spans="1:25" x14ac:dyDescent="0.3">
      <c r="A388">
        <v>724</v>
      </c>
      <c r="B388" t="s">
        <v>30</v>
      </c>
      <c r="C388" t="s">
        <v>26</v>
      </c>
      <c r="D388" s="92">
        <v>39744</v>
      </c>
      <c r="E388" t="s">
        <v>27</v>
      </c>
      <c r="F388" s="93">
        <v>4.7526000000000002</v>
      </c>
      <c r="G388" s="93">
        <v>0.2</v>
      </c>
      <c r="H388" s="93">
        <v>7.6516000000000002</v>
      </c>
      <c r="I388" s="93" t="s">
        <v>28</v>
      </c>
      <c r="J388" s="93" t="s">
        <v>28</v>
      </c>
      <c r="K388" s="93">
        <v>35.697699999999998</v>
      </c>
      <c r="L388" s="93" t="s">
        <v>28</v>
      </c>
      <c r="M388" s="93" t="s">
        <v>28</v>
      </c>
      <c r="N388" s="93">
        <v>96.253399999999999</v>
      </c>
      <c r="O388" s="93">
        <v>16</v>
      </c>
      <c r="P388" s="93" t="s">
        <v>28</v>
      </c>
      <c r="Q388" s="93">
        <v>119.667</v>
      </c>
      <c r="R388" s="93">
        <v>10.848000000000001</v>
      </c>
      <c r="S388" s="93">
        <v>-1.2170000000000001</v>
      </c>
      <c r="T388" s="93">
        <v>8.0650999999999904</v>
      </c>
      <c r="U388" s="93">
        <v>6.8480999999999996</v>
      </c>
      <c r="V388" s="93">
        <v>502.13</v>
      </c>
      <c r="W388" s="93">
        <v>0.2273</v>
      </c>
      <c r="X388" s="93">
        <v>94.040400000000005</v>
      </c>
      <c r="Y388" s="93">
        <v>263.55200000000002</v>
      </c>
    </row>
    <row r="389" spans="1:25" x14ac:dyDescent="0.3">
      <c r="A389">
        <v>709</v>
      </c>
      <c r="B389" t="s">
        <v>25</v>
      </c>
      <c r="C389" t="s">
        <v>26</v>
      </c>
      <c r="D389" s="92">
        <v>39778</v>
      </c>
      <c r="E389" t="s">
        <v>27</v>
      </c>
      <c r="F389" s="93">
        <v>0.74229999999999996</v>
      </c>
      <c r="G389" s="93">
        <v>5.2</v>
      </c>
      <c r="H389" s="93">
        <v>7.4638999999999998</v>
      </c>
      <c r="I389" s="93" t="s">
        <v>28</v>
      </c>
      <c r="J389" s="93" t="s">
        <v>28</v>
      </c>
      <c r="K389" s="93">
        <v>36.248899999999999</v>
      </c>
      <c r="L389" s="93" t="s">
        <v>28</v>
      </c>
      <c r="M389" s="93" t="s">
        <v>28</v>
      </c>
      <c r="N389" s="93">
        <v>98.856700000000004</v>
      </c>
      <c r="O389" s="93">
        <v>18.5</v>
      </c>
      <c r="P389" s="93" t="s">
        <v>28</v>
      </c>
      <c r="Q389" s="93">
        <v>1.8</v>
      </c>
      <c r="R389" s="93">
        <v>2.7080000000000002</v>
      </c>
      <c r="S389" s="93">
        <v>-1.43</v>
      </c>
      <c r="T389" s="93">
        <v>2.7565</v>
      </c>
      <c r="U389" s="93">
        <v>1.3265</v>
      </c>
      <c r="V389" s="93">
        <v>125.092</v>
      </c>
      <c r="W389" s="93">
        <v>-1.6668000000000001</v>
      </c>
      <c r="X389" s="93">
        <v>7.8974000000000002</v>
      </c>
      <c r="Y389" s="93">
        <v>102.35</v>
      </c>
    </row>
    <row r="390" spans="1:25" x14ac:dyDescent="0.3">
      <c r="A390">
        <v>709</v>
      </c>
      <c r="B390" t="s">
        <v>25</v>
      </c>
      <c r="C390" t="s">
        <v>26</v>
      </c>
      <c r="D390" s="92">
        <v>39778</v>
      </c>
      <c r="E390" t="s">
        <v>27</v>
      </c>
      <c r="F390" s="93" t="s">
        <v>28</v>
      </c>
      <c r="G390" s="93" t="s">
        <v>28</v>
      </c>
      <c r="H390" s="93">
        <v>7.3387200000000004</v>
      </c>
      <c r="I390" s="93">
        <v>-0.31340000000000001</v>
      </c>
      <c r="J390" s="93">
        <v>1660</v>
      </c>
      <c r="K390" s="93" t="s">
        <v>28</v>
      </c>
      <c r="L390" s="93">
        <v>17.600200000000001</v>
      </c>
      <c r="M390" s="93">
        <v>0.74552430000000003</v>
      </c>
      <c r="N390" s="93" t="s">
        <v>28</v>
      </c>
      <c r="O390" s="93" t="s">
        <v>28</v>
      </c>
      <c r="P390" s="93" t="s">
        <v>28</v>
      </c>
      <c r="Q390" s="93" t="s">
        <v>28</v>
      </c>
      <c r="R390" s="93" t="s">
        <v>28</v>
      </c>
      <c r="S390" s="93" t="s">
        <v>28</v>
      </c>
      <c r="T390" s="93" t="s">
        <v>28</v>
      </c>
      <c r="U390" s="93" t="s">
        <v>28</v>
      </c>
      <c r="V390" s="93" t="s">
        <v>28</v>
      </c>
      <c r="W390" s="93" t="s">
        <v>28</v>
      </c>
      <c r="X390" s="93" t="s">
        <v>28</v>
      </c>
      <c r="Y390" s="93" t="s">
        <v>28</v>
      </c>
    </row>
    <row r="391" spans="1:25" x14ac:dyDescent="0.3">
      <c r="A391">
        <v>716</v>
      </c>
      <c r="B391" t="s">
        <v>29</v>
      </c>
      <c r="C391" t="s">
        <v>26</v>
      </c>
      <c r="D391" s="92">
        <v>39778</v>
      </c>
      <c r="E391" t="s">
        <v>27</v>
      </c>
      <c r="F391" s="93">
        <v>1.8597999999999999</v>
      </c>
      <c r="G391" s="93">
        <v>1.9</v>
      </c>
      <c r="H391" s="93">
        <v>7.5389999999999997</v>
      </c>
      <c r="I391" s="93" t="s">
        <v>28</v>
      </c>
      <c r="J391" s="93" t="s">
        <v>28</v>
      </c>
      <c r="K391" s="93">
        <v>36.360999999999898</v>
      </c>
      <c r="L391" s="93" t="s">
        <v>28</v>
      </c>
      <c r="M391" s="93" t="s">
        <v>28</v>
      </c>
      <c r="N391" s="93">
        <v>99.164900000000003</v>
      </c>
      <c r="O391" s="93">
        <v>18.100000000000001</v>
      </c>
      <c r="P391" s="93" t="s">
        <v>28</v>
      </c>
      <c r="Q391" s="93">
        <v>6.4</v>
      </c>
      <c r="R391" s="93">
        <v>3.6985999999999999</v>
      </c>
      <c r="S391" s="93">
        <v>-1.3091999999999999</v>
      </c>
      <c r="T391" s="93">
        <v>3.0876999999999999</v>
      </c>
      <c r="U391" s="93">
        <v>1.7786</v>
      </c>
      <c r="V391" s="93">
        <v>160.261</v>
      </c>
      <c r="W391" s="93">
        <v>-1.6302000000000001</v>
      </c>
      <c r="X391" s="93">
        <v>12.403499999999999</v>
      </c>
      <c r="Y391" s="93">
        <v>156.59899999999999</v>
      </c>
    </row>
    <row r="392" spans="1:25" x14ac:dyDescent="0.3">
      <c r="A392">
        <v>716</v>
      </c>
      <c r="B392" t="s">
        <v>29</v>
      </c>
      <c r="C392" t="s">
        <v>26</v>
      </c>
      <c r="D392" s="92">
        <v>39778</v>
      </c>
      <c r="E392" t="s">
        <v>27</v>
      </c>
      <c r="F392" s="93" t="s">
        <v>28</v>
      </c>
      <c r="G392" s="93" t="s">
        <v>28</v>
      </c>
      <c r="H392" s="93">
        <v>7.6755300000000002</v>
      </c>
      <c r="I392" s="93">
        <v>0.37469999999999998</v>
      </c>
      <c r="J392" s="93">
        <v>1850</v>
      </c>
      <c r="K392" s="93" t="s">
        <v>28</v>
      </c>
      <c r="L392" s="93">
        <v>17.1236</v>
      </c>
      <c r="M392" s="93">
        <v>1.9167050999999999</v>
      </c>
      <c r="N392" s="93" t="s">
        <v>28</v>
      </c>
      <c r="O392" s="93" t="s">
        <v>28</v>
      </c>
      <c r="P392" s="93" t="s">
        <v>28</v>
      </c>
      <c r="Q392" s="93" t="s">
        <v>28</v>
      </c>
      <c r="R392" s="93" t="s">
        <v>28</v>
      </c>
      <c r="S392" s="93" t="s">
        <v>28</v>
      </c>
      <c r="T392" s="93" t="s">
        <v>28</v>
      </c>
      <c r="U392" s="93" t="s">
        <v>28</v>
      </c>
      <c r="V392" s="93" t="s">
        <v>28</v>
      </c>
      <c r="W392" s="93" t="s">
        <v>28</v>
      </c>
      <c r="X392" s="93" t="s">
        <v>28</v>
      </c>
      <c r="Y392" s="93" t="s">
        <v>28</v>
      </c>
    </row>
    <row r="393" spans="1:25" x14ac:dyDescent="0.3">
      <c r="A393">
        <v>724</v>
      </c>
      <c r="B393" t="s">
        <v>30</v>
      </c>
      <c r="C393" t="s">
        <v>26</v>
      </c>
      <c r="D393" s="92">
        <v>39778</v>
      </c>
      <c r="E393" t="s">
        <v>27</v>
      </c>
      <c r="F393" s="93">
        <v>1.3897999999999999</v>
      </c>
      <c r="G393" s="93">
        <v>0.8</v>
      </c>
      <c r="H393" s="93">
        <v>7.4560000000000004</v>
      </c>
      <c r="I393" s="93" t="s">
        <v>28</v>
      </c>
      <c r="J393" s="93" t="s">
        <v>28</v>
      </c>
      <c r="K393" s="93">
        <v>36.302700000000002</v>
      </c>
      <c r="L393" s="93" t="s">
        <v>28</v>
      </c>
      <c r="M393" s="93" t="s">
        <v>28</v>
      </c>
      <c r="N393" s="93">
        <v>98.224900000000005</v>
      </c>
      <c r="O393" s="93">
        <v>18.2</v>
      </c>
      <c r="P393" s="93" t="s">
        <v>28</v>
      </c>
      <c r="Q393" s="93">
        <v>22.399999999999899</v>
      </c>
      <c r="R393" s="93">
        <v>3.6446999999999998</v>
      </c>
      <c r="S393" s="93">
        <v>-0.65859999999999996</v>
      </c>
      <c r="T393" s="93">
        <v>5.4562999999999997</v>
      </c>
      <c r="U393" s="93">
        <v>4.7976999999999999</v>
      </c>
      <c r="V393" s="93">
        <v>184.947</v>
      </c>
      <c r="W393" s="93">
        <v>9.3799999999999994E-2</v>
      </c>
      <c r="X393" s="93">
        <v>21.694500000000001</v>
      </c>
      <c r="Y393" s="93">
        <v>191.06899999999999</v>
      </c>
    </row>
    <row r="394" spans="1:25" x14ac:dyDescent="0.3">
      <c r="A394">
        <v>724</v>
      </c>
      <c r="B394" t="s">
        <v>30</v>
      </c>
      <c r="C394" t="s">
        <v>26</v>
      </c>
      <c r="D394" s="92">
        <v>39778</v>
      </c>
      <c r="E394" t="s">
        <v>27</v>
      </c>
      <c r="F394" s="93" t="s">
        <v>28</v>
      </c>
      <c r="G394" s="93" t="s">
        <v>28</v>
      </c>
      <c r="H394" s="93">
        <v>7.3469899999999999</v>
      </c>
      <c r="I394" s="93">
        <v>0.62090000000000001</v>
      </c>
      <c r="J394" s="93">
        <v>127</v>
      </c>
      <c r="K394" s="93" t="s">
        <v>28</v>
      </c>
      <c r="L394" s="93">
        <v>17.392399999999899</v>
      </c>
      <c r="M394" s="93">
        <v>10.614884</v>
      </c>
      <c r="N394" s="93" t="s">
        <v>28</v>
      </c>
      <c r="O394" s="93" t="s">
        <v>28</v>
      </c>
      <c r="P394" s="93" t="s">
        <v>28</v>
      </c>
      <c r="Q394" s="93" t="s">
        <v>28</v>
      </c>
      <c r="R394" s="93" t="s">
        <v>28</v>
      </c>
      <c r="S394" s="93" t="s">
        <v>28</v>
      </c>
      <c r="T394" s="93" t="s">
        <v>28</v>
      </c>
      <c r="U394" s="93" t="s">
        <v>28</v>
      </c>
      <c r="V394" s="93" t="s">
        <v>28</v>
      </c>
      <c r="W394" s="93" t="s">
        <v>28</v>
      </c>
      <c r="X394" s="93" t="s">
        <v>28</v>
      </c>
      <c r="Y394" s="93" t="s">
        <v>28</v>
      </c>
    </row>
    <row r="395" spans="1:25" x14ac:dyDescent="0.3">
      <c r="A395">
        <v>709</v>
      </c>
      <c r="B395" t="s">
        <v>25</v>
      </c>
      <c r="C395" t="s">
        <v>26</v>
      </c>
      <c r="D395" s="92">
        <v>39800</v>
      </c>
      <c r="E395" t="s">
        <v>27</v>
      </c>
      <c r="F395" s="93">
        <v>1.6440999999999999</v>
      </c>
      <c r="G395" s="93">
        <v>3.2</v>
      </c>
      <c r="H395" s="93">
        <v>7.0054999999999996</v>
      </c>
      <c r="I395" s="93" t="s">
        <v>28</v>
      </c>
      <c r="J395" s="93" t="s">
        <v>28</v>
      </c>
      <c r="K395" s="93">
        <v>35.951700000000002</v>
      </c>
      <c r="L395" s="93" t="s">
        <v>28</v>
      </c>
      <c r="M395" s="93" t="s">
        <v>28</v>
      </c>
      <c r="N395" s="93">
        <v>91.048299999999998</v>
      </c>
      <c r="O395" s="93">
        <v>17.600000000000001</v>
      </c>
      <c r="P395" s="93" t="s">
        <v>28</v>
      </c>
      <c r="Q395" s="93">
        <v>4.0393999999999899</v>
      </c>
      <c r="R395" s="93">
        <v>4.0811999999999999</v>
      </c>
      <c r="S395" s="93">
        <v>-2.05819999999999</v>
      </c>
      <c r="T395" s="93">
        <v>3.0226000000000002</v>
      </c>
      <c r="U395" s="93">
        <v>0.96440000000000003</v>
      </c>
      <c r="V395" s="93">
        <v>145.29499999999999</v>
      </c>
      <c r="W395" s="93">
        <v>-0.95909999999999995</v>
      </c>
      <c r="X395" s="93">
        <v>14.3391</v>
      </c>
      <c r="Y395" s="93">
        <v>106.66</v>
      </c>
    </row>
    <row r="396" spans="1:25" x14ac:dyDescent="0.3">
      <c r="A396">
        <v>716</v>
      </c>
      <c r="B396" t="s">
        <v>29</v>
      </c>
      <c r="C396" t="s">
        <v>26</v>
      </c>
      <c r="D396" s="92">
        <v>39800</v>
      </c>
      <c r="E396" t="s">
        <v>27</v>
      </c>
      <c r="F396" s="93">
        <v>1.996</v>
      </c>
      <c r="G396" s="93">
        <v>1.4</v>
      </c>
      <c r="H396" s="93">
        <v>7.0210999999999997</v>
      </c>
      <c r="I396" s="93" t="s">
        <v>28</v>
      </c>
      <c r="J396" s="93" t="s">
        <v>28</v>
      </c>
      <c r="K396" s="93">
        <v>35.543999999999897</v>
      </c>
      <c r="L396" s="93" t="s">
        <v>28</v>
      </c>
      <c r="M396" s="93" t="s">
        <v>28</v>
      </c>
      <c r="N396" s="93">
        <v>91.552599999999998</v>
      </c>
      <c r="O396" s="93">
        <v>17.899999999999899</v>
      </c>
      <c r="P396" s="93" t="s">
        <v>28</v>
      </c>
      <c r="Q396" s="93">
        <v>11.057700000000001</v>
      </c>
      <c r="R396" s="93">
        <v>3.5914999999999999</v>
      </c>
      <c r="S396" s="93">
        <v>-0.95799999999999996</v>
      </c>
      <c r="T396" s="93">
        <v>13.6408</v>
      </c>
      <c r="U396" s="93">
        <v>12.6828</v>
      </c>
      <c r="V396" s="93">
        <v>187.191</v>
      </c>
      <c r="W396" s="93">
        <v>-0.8921</v>
      </c>
      <c r="X396" s="93">
        <v>14.1997</v>
      </c>
      <c r="Y396" s="93">
        <v>272.54300000000001</v>
      </c>
    </row>
    <row r="397" spans="1:25" x14ac:dyDescent="0.3">
      <c r="A397">
        <v>724</v>
      </c>
      <c r="B397" t="s">
        <v>30</v>
      </c>
      <c r="C397" t="s">
        <v>26</v>
      </c>
      <c r="D397" s="92">
        <v>39800</v>
      </c>
      <c r="E397" t="s">
        <v>27</v>
      </c>
      <c r="F397" s="93">
        <v>3.9923000000000002</v>
      </c>
      <c r="G397" s="93">
        <v>0.3</v>
      </c>
      <c r="H397" s="93">
        <v>6.9272</v>
      </c>
      <c r="I397" s="93" t="s">
        <v>28</v>
      </c>
      <c r="J397" s="93" t="s">
        <v>28</v>
      </c>
      <c r="K397" s="93">
        <v>35.868200000000002</v>
      </c>
      <c r="L397" s="93" t="s">
        <v>28</v>
      </c>
      <c r="M397" s="93" t="s">
        <v>28</v>
      </c>
      <c r="N397" s="93">
        <v>89.813500000000005</v>
      </c>
      <c r="O397" s="93">
        <v>17.5</v>
      </c>
      <c r="P397" s="93" t="s">
        <v>28</v>
      </c>
      <c r="Q397" s="93">
        <v>53.488399999999999</v>
      </c>
      <c r="R397" s="93">
        <v>6.1016000000000004</v>
      </c>
      <c r="S397" s="93">
        <v>-1.1839999999999999</v>
      </c>
      <c r="T397" s="93">
        <v>17.897400000000001</v>
      </c>
      <c r="U397" s="93">
        <v>16.7135</v>
      </c>
      <c r="V397" s="93">
        <v>376.44799999999998</v>
      </c>
      <c r="W397" s="93">
        <v>-0.75039999999999996</v>
      </c>
      <c r="X397" s="93">
        <v>52.850299999999997</v>
      </c>
      <c r="Y397" s="93">
        <v>464.06799999999998</v>
      </c>
    </row>
    <row r="398" spans="1:25" x14ac:dyDescent="0.3">
      <c r="A398">
        <v>709</v>
      </c>
      <c r="B398" t="s">
        <v>25</v>
      </c>
      <c r="C398" t="s">
        <v>26</v>
      </c>
      <c r="D398" s="92">
        <v>39846</v>
      </c>
      <c r="E398" t="s">
        <v>27</v>
      </c>
      <c r="F398" s="93">
        <v>1.5011000000000001</v>
      </c>
      <c r="G398" s="93" t="s">
        <v>28</v>
      </c>
      <c r="H398" s="93">
        <v>6.5007000000000001</v>
      </c>
      <c r="I398" s="93" t="s">
        <v>28</v>
      </c>
      <c r="J398" s="93" t="s">
        <v>28</v>
      </c>
      <c r="K398" s="93">
        <v>36.518599999999999</v>
      </c>
      <c r="L398" s="93" t="s">
        <v>28</v>
      </c>
      <c r="M398" s="93" t="s">
        <v>28</v>
      </c>
      <c r="N398" s="93">
        <v>93.751199999999997</v>
      </c>
      <c r="O398" s="93" t="s">
        <v>28</v>
      </c>
      <c r="P398" s="93" t="s">
        <v>28</v>
      </c>
      <c r="Q398" s="93">
        <v>3.4826000000000001</v>
      </c>
      <c r="R398" s="93">
        <v>10.578900000000001</v>
      </c>
      <c r="S398" s="93">
        <v>-1.3487</v>
      </c>
      <c r="T398" s="93">
        <v>6.7667999999999999</v>
      </c>
      <c r="U398" s="93">
        <v>5.4180999999999999</v>
      </c>
      <c r="V398" s="93">
        <v>158.02199999999999</v>
      </c>
      <c r="W398" s="93">
        <v>1.7082999999999999</v>
      </c>
      <c r="X398" s="93">
        <v>19.5885</v>
      </c>
      <c r="Y398" s="93">
        <v>76.384500000000003</v>
      </c>
    </row>
    <row r="399" spans="1:25" x14ac:dyDescent="0.3">
      <c r="A399">
        <v>716</v>
      </c>
      <c r="B399" t="s">
        <v>29</v>
      </c>
      <c r="C399" t="s">
        <v>26</v>
      </c>
      <c r="D399" s="92">
        <v>39846</v>
      </c>
      <c r="E399" t="s">
        <v>27</v>
      </c>
      <c r="F399" s="93">
        <v>1.6883999999999999</v>
      </c>
      <c r="G399" s="93" t="s">
        <v>28</v>
      </c>
      <c r="H399" s="93">
        <v>6.0174000000000003</v>
      </c>
      <c r="I399" s="93" t="s">
        <v>28</v>
      </c>
      <c r="J399" s="93" t="s">
        <v>28</v>
      </c>
      <c r="K399" s="93">
        <v>37.678899999999999</v>
      </c>
      <c r="L399" s="93" t="s">
        <v>28</v>
      </c>
      <c r="M399" s="93" t="s">
        <v>28</v>
      </c>
      <c r="N399" s="93">
        <v>89.196399999999997</v>
      </c>
      <c r="O399" s="93" t="s">
        <v>28</v>
      </c>
      <c r="P399" s="93" t="s">
        <v>28</v>
      </c>
      <c r="Q399" s="93">
        <v>18.4772</v>
      </c>
      <c r="R399" s="93">
        <v>10.2919</v>
      </c>
      <c r="S399" s="93">
        <v>-1.6873</v>
      </c>
      <c r="T399" s="93">
        <v>7.4507000000000003</v>
      </c>
      <c r="U399" s="93">
        <v>5.7633999999999999</v>
      </c>
      <c r="V399" s="93">
        <v>253.292</v>
      </c>
      <c r="W399" s="93">
        <v>-0.74809999999999999</v>
      </c>
      <c r="X399" s="93">
        <v>23.862400000000001</v>
      </c>
      <c r="Y399" s="93">
        <v>147.40600000000001</v>
      </c>
    </row>
    <row r="400" spans="1:25" x14ac:dyDescent="0.3">
      <c r="A400">
        <v>724</v>
      </c>
      <c r="B400" t="s">
        <v>30</v>
      </c>
      <c r="C400" t="s">
        <v>26</v>
      </c>
      <c r="D400" s="92">
        <v>39846</v>
      </c>
      <c r="E400" t="s">
        <v>27</v>
      </c>
      <c r="F400" s="93">
        <v>0.41349999999999998</v>
      </c>
      <c r="G400" s="93" t="s">
        <v>28</v>
      </c>
      <c r="H400" s="93">
        <v>6.1031000000000004</v>
      </c>
      <c r="I400" s="93" t="s">
        <v>28</v>
      </c>
      <c r="J400" s="93" t="s">
        <v>28</v>
      </c>
      <c r="K400" s="93">
        <v>38.3371</v>
      </c>
      <c r="L400" s="93" t="s">
        <v>28</v>
      </c>
      <c r="M400" s="93" t="s">
        <v>28</v>
      </c>
      <c r="N400" s="93">
        <v>92.207499999999996</v>
      </c>
      <c r="O400" s="93" t="s">
        <v>28</v>
      </c>
      <c r="P400" s="93" t="s">
        <v>28</v>
      </c>
      <c r="Q400" s="93">
        <v>13</v>
      </c>
      <c r="R400" s="93">
        <v>7.9355000000000002</v>
      </c>
      <c r="S400" s="93">
        <v>-1.901</v>
      </c>
      <c r="T400" s="93">
        <v>5.6734999999999998</v>
      </c>
      <c r="U400" s="93">
        <v>3.7726000000000002</v>
      </c>
      <c r="V400" s="93">
        <v>210.46899999999999</v>
      </c>
      <c r="W400" s="93">
        <v>-0.21790000000000001</v>
      </c>
      <c r="X400" s="93">
        <v>16.801200000000001</v>
      </c>
      <c r="Y400" s="93">
        <v>531.05899999999997</v>
      </c>
    </row>
    <row r="401" spans="1:25" x14ac:dyDescent="0.3">
      <c r="A401">
        <v>709</v>
      </c>
      <c r="B401" t="s">
        <v>25</v>
      </c>
      <c r="C401" t="s">
        <v>26</v>
      </c>
      <c r="D401" s="92">
        <v>39870</v>
      </c>
      <c r="E401" t="s">
        <v>27</v>
      </c>
      <c r="F401" s="93">
        <v>0.82369999999999999</v>
      </c>
      <c r="G401" s="93">
        <v>4.5999999999999899</v>
      </c>
      <c r="H401" s="93">
        <v>6.9691000000000001</v>
      </c>
      <c r="I401" s="93" t="s">
        <v>28</v>
      </c>
      <c r="J401" s="93" t="s">
        <v>28</v>
      </c>
      <c r="K401" s="93">
        <v>37.182699999999897</v>
      </c>
      <c r="L401" s="93" t="s">
        <v>28</v>
      </c>
      <c r="M401" s="93" t="s">
        <v>28</v>
      </c>
      <c r="N401" s="93">
        <v>96.846299999999999</v>
      </c>
      <c r="O401" s="93">
        <v>20.8</v>
      </c>
      <c r="P401" s="93" t="s">
        <v>28</v>
      </c>
      <c r="Q401" s="93">
        <v>1.6346000000000001</v>
      </c>
      <c r="R401" s="93">
        <v>7.3606999999999996</v>
      </c>
      <c r="S401" s="93">
        <v>-1.6463000000000001</v>
      </c>
      <c r="T401" s="93">
        <v>4.5686</v>
      </c>
      <c r="U401" s="93">
        <v>2.9222999999999999</v>
      </c>
      <c r="V401" s="93">
        <v>131.33799999999999</v>
      </c>
      <c r="W401" s="93">
        <v>0.25590000000000002</v>
      </c>
      <c r="X401" s="93">
        <v>10.855</v>
      </c>
      <c r="Y401" s="93">
        <v>90.246499999999997</v>
      </c>
    </row>
    <row r="402" spans="1:25" x14ac:dyDescent="0.3">
      <c r="A402">
        <v>709</v>
      </c>
      <c r="B402" t="s">
        <v>25</v>
      </c>
      <c r="C402" t="s">
        <v>26</v>
      </c>
      <c r="D402" s="92">
        <v>39870</v>
      </c>
      <c r="E402" t="s">
        <v>27</v>
      </c>
      <c r="F402" s="93" t="s">
        <v>28</v>
      </c>
      <c r="G402" s="93" t="s">
        <v>28</v>
      </c>
      <c r="H402" s="93">
        <v>6.8904899999999998</v>
      </c>
      <c r="I402" s="93">
        <v>0.36549999999999999</v>
      </c>
      <c r="J402" s="93">
        <v>119</v>
      </c>
      <c r="K402" s="93">
        <v>37.153599999999898</v>
      </c>
      <c r="L402" s="93">
        <v>20.1097</v>
      </c>
      <c r="M402" s="93">
        <v>1.1534313</v>
      </c>
      <c r="N402" s="93" t="s">
        <v>28</v>
      </c>
      <c r="O402" s="93" t="s">
        <v>28</v>
      </c>
      <c r="P402" s="93" t="s">
        <v>28</v>
      </c>
      <c r="Q402" s="93" t="s">
        <v>28</v>
      </c>
      <c r="R402" s="93" t="s">
        <v>28</v>
      </c>
      <c r="S402" s="93" t="s">
        <v>28</v>
      </c>
      <c r="T402" s="93" t="s">
        <v>28</v>
      </c>
      <c r="U402" s="93" t="s">
        <v>28</v>
      </c>
      <c r="V402" s="93" t="s">
        <v>28</v>
      </c>
      <c r="W402" s="93" t="s">
        <v>28</v>
      </c>
      <c r="X402" s="93" t="s">
        <v>28</v>
      </c>
      <c r="Y402" s="93" t="s">
        <v>28</v>
      </c>
    </row>
    <row r="403" spans="1:25" x14ac:dyDescent="0.3">
      <c r="A403">
        <v>716</v>
      </c>
      <c r="B403" t="s">
        <v>29</v>
      </c>
      <c r="C403" t="s">
        <v>26</v>
      </c>
      <c r="D403" s="92">
        <v>39870</v>
      </c>
      <c r="E403" t="s">
        <v>27</v>
      </c>
      <c r="F403" s="93">
        <v>0.96970000000000001</v>
      </c>
      <c r="G403" s="93">
        <v>3.2</v>
      </c>
      <c r="H403" s="93">
        <v>6.9127999999999998</v>
      </c>
      <c r="I403" s="93" t="s">
        <v>28</v>
      </c>
      <c r="J403" s="93" t="s">
        <v>28</v>
      </c>
      <c r="K403" s="93">
        <v>38.643599999999999</v>
      </c>
      <c r="L403" s="93" t="s">
        <v>28</v>
      </c>
      <c r="M403" s="93" t="s">
        <v>28</v>
      </c>
      <c r="N403" s="93">
        <v>96.541600000000003</v>
      </c>
      <c r="O403" s="93">
        <v>20.6</v>
      </c>
      <c r="P403" s="93" t="s">
        <v>28</v>
      </c>
      <c r="Q403" s="93">
        <v>2.8845999999999998</v>
      </c>
      <c r="R403" s="93">
        <v>8.1135999999999999</v>
      </c>
      <c r="S403" s="93">
        <v>-1.7069000000000001</v>
      </c>
      <c r="T403" s="93">
        <v>5.7080000000000002</v>
      </c>
      <c r="U403" s="93">
        <v>4.0010000000000003</v>
      </c>
      <c r="V403" s="93">
        <v>176.107</v>
      </c>
      <c r="W403" s="93">
        <v>-1.3444</v>
      </c>
      <c r="X403" s="93">
        <v>7.1849999999999996</v>
      </c>
      <c r="Y403" s="93">
        <v>129.19800000000001</v>
      </c>
    </row>
    <row r="404" spans="1:25" x14ac:dyDescent="0.3">
      <c r="A404">
        <v>716</v>
      </c>
      <c r="B404" t="s">
        <v>29</v>
      </c>
      <c r="C404" t="s">
        <v>26</v>
      </c>
      <c r="D404" s="92">
        <v>39870</v>
      </c>
      <c r="E404" t="s">
        <v>27</v>
      </c>
      <c r="F404" s="93" t="s">
        <v>28</v>
      </c>
      <c r="G404" s="93" t="s">
        <v>28</v>
      </c>
      <c r="H404" s="93">
        <v>6.7503900000000003</v>
      </c>
      <c r="I404" s="93">
        <v>0.31780000000000003</v>
      </c>
      <c r="J404" s="93">
        <v>401</v>
      </c>
      <c r="K404" s="93">
        <v>38.632800000000003</v>
      </c>
      <c r="L404" s="93">
        <v>19.900700000000001</v>
      </c>
      <c r="M404" s="93">
        <v>1.5070383000000001</v>
      </c>
      <c r="N404" s="93" t="s">
        <v>28</v>
      </c>
      <c r="O404" s="93" t="s">
        <v>28</v>
      </c>
      <c r="P404" s="93" t="s">
        <v>28</v>
      </c>
      <c r="Q404" s="93" t="s">
        <v>28</v>
      </c>
      <c r="R404" s="93" t="s">
        <v>28</v>
      </c>
      <c r="S404" s="93" t="s">
        <v>28</v>
      </c>
      <c r="T404" s="93" t="s">
        <v>28</v>
      </c>
      <c r="U404" s="93" t="s">
        <v>28</v>
      </c>
      <c r="V404" s="93" t="s">
        <v>28</v>
      </c>
      <c r="W404" s="93" t="s">
        <v>28</v>
      </c>
      <c r="X404" s="93" t="s">
        <v>28</v>
      </c>
      <c r="Y404" s="93" t="s">
        <v>28</v>
      </c>
    </row>
    <row r="405" spans="1:25" x14ac:dyDescent="0.3">
      <c r="A405">
        <v>724</v>
      </c>
      <c r="B405" t="s">
        <v>30</v>
      </c>
      <c r="C405" t="s">
        <v>26</v>
      </c>
      <c r="D405" s="92">
        <v>39870</v>
      </c>
      <c r="E405" t="s">
        <v>27</v>
      </c>
      <c r="F405" s="93">
        <v>1.3819999999999999</v>
      </c>
      <c r="G405" s="93">
        <v>0.9</v>
      </c>
      <c r="H405" s="93">
        <v>6.9207999999999998</v>
      </c>
      <c r="I405" s="93" t="s">
        <v>28</v>
      </c>
      <c r="J405" s="93" t="s">
        <v>28</v>
      </c>
      <c r="K405" s="93">
        <v>38.5578</v>
      </c>
      <c r="L405" s="93" t="s">
        <v>28</v>
      </c>
      <c r="M405" s="93" t="s">
        <v>28</v>
      </c>
      <c r="N405" s="93">
        <v>95.030500000000004</v>
      </c>
      <c r="O405" s="93">
        <v>19.7</v>
      </c>
      <c r="P405" s="93" t="s">
        <v>28</v>
      </c>
      <c r="Q405" s="93">
        <v>10.9091</v>
      </c>
      <c r="R405" s="93">
        <v>6.9119000000000002</v>
      </c>
      <c r="S405" s="93">
        <v>-1.9744999999999999</v>
      </c>
      <c r="T405" s="93">
        <v>4.9435000000000002</v>
      </c>
      <c r="U405" s="93">
        <v>2.9691000000000001</v>
      </c>
      <c r="V405" s="93">
        <v>181.4</v>
      </c>
      <c r="W405" s="93">
        <v>-8.2500000000000004E-2</v>
      </c>
      <c r="X405" s="93">
        <v>17.9161</v>
      </c>
      <c r="Y405" s="93">
        <v>317.05500000000001</v>
      </c>
    </row>
    <row r="406" spans="1:25" x14ac:dyDescent="0.3">
      <c r="A406">
        <v>724</v>
      </c>
      <c r="B406" t="s">
        <v>30</v>
      </c>
      <c r="C406" t="s">
        <v>26</v>
      </c>
      <c r="D406" s="92">
        <v>39870</v>
      </c>
      <c r="E406" t="s">
        <v>27</v>
      </c>
      <c r="F406" s="93" t="s">
        <v>28</v>
      </c>
      <c r="G406" s="93" t="s">
        <v>28</v>
      </c>
      <c r="H406" s="93">
        <v>6.8766699999999998</v>
      </c>
      <c r="I406" s="93">
        <v>0.56620000000000004</v>
      </c>
      <c r="J406" s="93">
        <v>99.3</v>
      </c>
      <c r="K406" s="93">
        <v>38.349600000000002</v>
      </c>
      <c r="L406" s="93">
        <v>19.753900000000002</v>
      </c>
      <c r="M406" s="93">
        <v>5.7934603999999998</v>
      </c>
      <c r="N406" s="93" t="s">
        <v>28</v>
      </c>
      <c r="O406" s="93" t="s">
        <v>28</v>
      </c>
      <c r="P406" s="93" t="s">
        <v>28</v>
      </c>
      <c r="Q406" s="93" t="s">
        <v>28</v>
      </c>
      <c r="R406" s="93" t="s">
        <v>28</v>
      </c>
      <c r="S406" s="93" t="s">
        <v>28</v>
      </c>
      <c r="T406" s="93" t="s">
        <v>28</v>
      </c>
      <c r="U406" s="93" t="s">
        <v>28</v>
      </c>
      <c r="V406" s="93" t="s">
        <v>28</v>
      </c>
      <c r="W406" s="93" t="s">
        <v>28</v>
      </c>
      <c r="X406" s="93" t="s">
        <v>28</v>
      </c>
      <c r="Y406" s="93" t="s">
        <v>28</v>
      </c>
    </row>
    <row r="407" spans="1:25" x14ac:dyDescent="0.3">
      <c r="A407">
        <v>709</v>
      </c>
      <c r="B407" t="s">
        <v>25</v>
      </c>
      <c r="C407" t="s">
        <v>26</v>
      </c>
      <c r="D407" s="92">
        <v>39897</v>
      </c>
      <c r="E407" t="s">
        <v>27</v>
      </c>
      <c r="F407" s="93">
        <v>1.3787</v>
      </c>
      <c r="G407" s="93">
        <v>5.6</v>
      </c>
      <c r="H407" s="93">
        <v>7.1623000000000001</v>
      </c>
      <c r="I407" s="93" t="s">
        <v>28</v>
      </c>
      <c r="J407" s="93" t="s">
        <v>28</v>
      </c>
      <c r="K407" s="93">
        <v>36.720500000000001</v>
      </c>
      <c r="L407" s="93" t="s">
        <v>28</v>
      </c>
      <c r="M407" s="93" t="s">
        <v>28</v>
      </c>
      <c r="N407" s="93">
        <v>95.667000000000002</v>
      </c>
      <c r="O407" s="93">
        <v>18.8</v>
      </c>
      <c r="P407" s="93" t="s">
        <v>28</v>
      </c>
      <c r="Q407" s="93">
        <v>0.9</v>
      </c>
      <c r="R407" s="93">
        <v>4.9185999999999996</v>
      </c>
      <c r="S407" s="93">
        <v>-2.0179</v>
      </c>
      <c r="T407" s="93">
        <v>6.3503999999999996</v>
      </c>
      <c r="U407" s="93">
        <v>4.3324999999999898</v>
      </c>
      <c r="V407" s="93">
        <v>128.72900000000001</v>
      </c>
      <c r="W407" s="93">
        <v>0.3226</v>
      </c>
      <c r="X407" s="93">
        <v>5.0914999999999999</v>
      </c>
      <c r="Y407" s="93">
        <v>66.729699999999895</v>
      </c>
    </row>
    <row r="408" spans="1:25" x14ac:dyDescent="0.3">
      <c r="A408">
        <v>716</v>
      </c>
      <c r="B408" t="s">
        <v>29</v>
      </c>
      <c r="C408" t="s">
        <v>26</v>
      </c>
      <c r="D408" s="92">
        <v>39897</v>
      </c>
      <c r="E408" t="s">
        <v>27</v>
      </c>
      <c r="F408" s="93">
        <v>0.78800000000000003</v>
      </c>
      <c r="G408" s="93">
        <v>5.4</v>
      </c>
      <c r="H408" s="93">
        <v>6.9875999999999996</v>
      </c>
      <c r="I408" s="93" t="s">
        <v>28</v>
      </c>
      <c r="J408" s="93" t="s">
        <v>28</v>
      </c>
      <c r="K408" s="93">
        <v>37.752099999999999</v>
      </c>
      <c r="L408" s="93" t="s">
        <v>28</v>
      </c>
      <c r="M408" s="93" t="s">
        <v>28</v>
      </c>
      <c r="N408" s="93">
        <v>94.260199999999998</v>
      </c>
      <c r="O408" s="93">
        <v>19</v>
      </c>
      <c r="P408" s="93" t="s">
        <v>28</v>
      </c>
      <c r="Q408" s="93">
        <v>1.3</v>
      </c>
      <c r="R408" s="93">
        <v>5.6589999999999998</v>
      </c>
      <c r="S408" s="93">
        <v>-2.19749999999999</v>
      </c>
      <c r="T408" s="93">
        <v>4.6778000000000004</v>
      </c>
      <c r="U408" s="93">
        <v>2.4803000000000002</v>
      </c>
      <c r="V408" s="93">
        <v>153.01900000000001</v>
      </c>
      <c r="W408" s="93">
        <v>-0.54290000000000005</v>
      </c>
      <c r="X408" s="93">
        <v>5.1844000000000001</v>
      </c>
      <c r="Y408" s="93">
        <v>73.152199999999894</v>
      </c>
    </row>
    <row r="409" spans="1:25" x14ac:dyDescent="0.3">
      <c r="A409">
        <v>724</v>
      </c>
      <c r="B409" t="s">
        <v>30</v>
      </c>
      <c r="C409" t="s">
        <v>26</v>
      </c>
      <c r="D409" s="92">
        <v>39897</v>
      </c>
      <c r="E409" t="s">
        <v>27</v>
      </c>
      <c r="F409" s="93">
        <v>1.3092999999999999</v>
      </c>
      <c r="G409" s="93">
        <v>2.9</v>
      </c>
      <c r="H409" s="93">
        <v>7.1067</v>
      </c>
      <c r="I409" s="93" t="s">
        <v>28</v>
      </c>
      <c r="J409" s="93" t="s">
        <v>28</v>
      </c>
      <c r="K409" s="93">
        <v>38.022199999999998</v>
      </c>
      <c r="L409" s="93" t="s">
        <v>28</v>
      </c>
      <c r="M409" s="93" t="s">
        <v>28</v>
      </c>
      <c r="N409" s="93">
        <v>95.842100000000002</v>
      </c>
      <c r="O409" s="93">
        <v>18.899999999999899</v>
      </c>
      <c r="P409" s="93" t="s">
        <v>28</v>
      </c>
      <c r="Q409" s="93">
        <v>2.8</v>
      </c>
      <c r="R409" s="93">
        <v>4.1010999999999997</v>
      </c>
      <c r="S409" s="93">
        <v>-2.3613</v>
      </c>
      <c r="T409" s="93">
        <v>4.6989999999999998</v>
      </c>
      <c r="U409" s="93">
        <v>2.3376999999999999</v>
      </c>
      <c r="V409" s="93">
        <v>170.90700000000001</v>
      </c>
      <c r="W409" s="93">
        <v>-1.1088</v>
      </c>
      <c r="X409" s="93">
        <v>3.7907000000000002</v>
      </c>
      <c r="Y409" s="93">
        <v>229.56800000000001</v>
      </c>
    </row>
    <row r="410" spans="1:25" x14ac:dyDescent="0.3">
      <c r="A410">
        <v>709</v>
      </c>
      <c r="B410" t="s">
        <v>25</v>
      </c>
      <c r="C410" t="s">
        <v>26</v>
      </c>
      <c r="D410" s="92">
        <v>39933</v>
      </c>
      <c r="E410" t="s">
        <v>27</v>
      </c>
      <c r="F410" s="93">
        <v>1.2633000000000001</v>
      </c>
      <c r="G410" s="93">
        <v>2.4</v>
      </c>
      <c r="H410" s="93">
        <v>7.2823000000000002</v>
      </c>
      <c r="I410" s="93" t="s">
        <v>28</v>
      </c>
      <c r="J410" s="93" t="s">
        <v>28</v>
      </c>
      <c r="K410" s="93">
        <v>36.326799999999999</v>
      </c>
      <c r="L410" s="93" t="s">
        <v>28</v>
      </c>
      <c r="M410" s="93" t="s">
        <v>28</v>
      </c>
      <c r="N410" s="93">
        <v>89.610699999999895</v>
      </c>
      <c r="O410" s="93">
        <v>14.7</v>
      </c>
      <c r="P410" s="93" t="s">
        <v>28</v>
      </c>
      <c r="Q410" s="93">
        <v>13.2</v>
      </c>
      <c r="R410" s="93">
        <v>9.4964999999999904</v>
      </c>
      <c r="S410" s="93">
        <v>-1.3833</v>
      </c>
      <c r="T410" s="93">
        <v>8.7352000000000007</v>
      </c>
      <c r="U410" s="93">
        <v>7.3520000000000003</v>
      </c>
      <c r="V410" s="93">
        <v>151.233</v>
      </c>
      <c r="W410" s="93">
        <v>3.5371000000000001</v>
      </c>
      <c r="X410" s="93">
        <v>17.625</v>
      </c>
      <c r="Y410" s="93">
        <v>82.639899999999997</v>
      </c>
    </row>
    <row r="411" spans="1:25" x14ac:dyDescent="0.3">
      <c r="A411">
        <v>709</v>
      </c>
      <c r="B411" t="s">
        <v>25</v>
      </c>
      <c r="C411" t="s">
        <v>26</v>
      </c>
      <c r="D411" s="92">
        <v>39933</v>
      </c>
      <c r="E411" t="s">
        <v>27</v>
      </c>
      <c r="F411" s="93" t="s">
        <v>28</v>
      </c>
      <c r="G411" s="93" t="s">
        <v>28</v>
      </c>
      <c r="H411" s="93">
        <v>7.6434800000000003</v>
      </c>
      <c r="I411" s="93">
        <v>0.53879999999999895</v>
      </c>
      <c r="J411" s="93">
        <v>1547.2</v>
      </c>
      <c r="K411" s="93" t="s">
        <v>28</v>
      </c>
      <c r="L411" s="93">
        <v>14.727</v>
      </c>
      <c r="M411" s="93">
        <v>12.473724000000001</v>
      </c>
      <c r="N411" s="93" t="s">
        <v>28</v>
      </c>
      <c r="O411" s="93" t="s">
        <v>28</v>
      </c>
      <c r="P411" s="93" t="s">
        <v>28</v>
      </c>
      <c r="Q411" s="93" t="s">
        <v>28</v>
      </c>
      <c r="R411" s="93" t="s">
        <v>28</v>
      </c>
      <c r="S411" s="93" t="s">
        <v>28</v>
      </c>
      <c r="T411" s="93" t="s">
        <v>28</v>
      </c>
      <c r="U411" s="93" t="s">
        <v>28</v>
      </c>
      <c r="V411" s="93" t="s">
        <v>28</v>
      </c>
      <c r="W411" s="93" t="s">
        <v>28</v>
      </c>
      <c r="X411" s="93" t="s">
        <v>28</v>
      </c>
      <c r="Y411" s="93" t="s">
        <v>28</v>
      </c>
    </row>
    <row r="412" spans="1:25" x14ac:dyDescent="0.3">
      <c r="A412">
        <v>716</v>
      </c>
      <c r="B412" t="s">
        <v>29</v>
      </c>
      <c r="C412" t="s">
        <v>26</v>
      </c>
      <c r="D412" s="92">
        <v>39933</v>
      </c>
      <c r="E412" t="s">
        <v>27</v>
      </c>
      <c r="F412" s="93">
        <v>1.0169999999999899</v>
      </c>
      <c r="G412" s="93">
        <v>2.2999999999999901</v>
      </c>
      <c r="H412" s="93">
        <v>7.3948</v>
      </c>
      <c r="I412" s="93" t="s">
        <v>28</v>
      </c>
      <c r="J412" s="93" t="s">
        <v>28</v>
      </c>
      <c r="K412" s="93">
        <v>36.915799999999898</v>
      </c>
      <c r="L412" s="93" t="s">
        <v>28</v>
      </c>
      <c r="M412" s="93" t="s">
        <v>28</v>
      </c>
      <c r="N412" s="93">
        <v>89.674800000000005</v>
      </c>
      <c r="O412" s="93">
        <v>13.8</v>
      </c>
      <c r="P412" s="93" t="s">
        <v>28</v>
      </c>
      <c r="Q412" s="93">
        <v>7</v>
      </c>
      <c r="R412" s="93">
        <v>5.3422999999999998</v>
      </c>
      <c r="S412" s="93">
        <v>-1.8992</v>
      </c>
      <c r="T412" s="93">
        <v>5.3517999999999999</v>
      </c>
      <c r="U412" s="93">
        <v>3.4525999999999999</v>
      </c>
      <c r="V412" s="93">
        <v>145.38</v>
      </c>
      <c r="W412" s="93">
        <v>-2.1671</v>
      </c>
      <c r="X412" s="93">
        <v>14.0944</v>
      </c>
      <c r="Y412" s="93">
        <v>81.7453</v>
      </c>
    </row>
    <row r="413" spans="1:25" x14ac:dyDescent="0.3">
      <c r="A413">
        <v>716</v>
      </c>
      <c r="B413" t="s">
        <v>29</v>
      </c>
      <c r="C413" t="s">
        <v>26</v>
      </c>
      <c r="D413" s="92">
        <v>39933</v>
      </c>
      <c r="E413" t="s">
        <v>27</v>
      </c>
      <c r="F413" s="93" t="s">
        <v>28</v>
      </c>
      <c r="G413" s="93" t="s">
        <v>28</v>
      </c>
      <c r="H413" s="93">
        <v>7.7564000000000002</v>
      </c>
      <c r="I413" s="93">
        <v>0.36909999999999998</v>
      </c>
      <c r="J413" s="93">
        <v>546.46</v>
      </c>
      <c r="K413" s="93">
        <v>36.923400000000001</v>
      </c>
      <c r="L413" s="93">
        <v>13.746700000000001</v>
      </c>
      <c r="M413" s="93">
        <v>4.8990099000000003</v>
      </c>
      <c r="N413" s="93" t="s">
        <v>28</v>
      </c>
      <c r="O413" s="93" t="s">
        <v>28</v>
      </c>
      <c r="P413" s="93" t="s">
        <v>28</v>
      </c>
      <c r="Q413" s="93" t="s">
        <v>28</v>
      </c>
      <c r="R413" s="93" t="s">
        <v>28</v>
      </c>
      <c r="S413" s="93" t="s">
        <v>28</v>
      </c>
      <c r="T413" s="93" t="s">
        <v>28</v>
      </c>
      <c r="U413" s="93" t="s">
        <v>28</v>
      </c>
      <c r="V413" s="93" t="s">
        <v>28</v>
      </c>
      <c r="W413" s="93" t="s">
        <v>28</v>
      </c>
      <c r="X413" s="93" t="s">
        <v>28</v>
      </c>
      <c r="Y413" s="93" t="s">
        <v>28</v>
      </c>
    </row>
    <row r="414" spans="1:25" x14ac:dyDescent="0.3">
      <c r="A414">
        <v>724</v>
      </c>
      <c r="B414" t="s">
        <v>30</v>
      </c>
      <c r="C414" t="s">
        <v>26</v>
      </c>
      <c r="D414" s="92">
        <v>39933</v>
      </c>
      <c r="E414" t="s">
        <v>27</v>
      </c>
      <c r="F414" s="93">
        <v>2.3216000000000001</v>
      </c>
      <c r="G414" s="93">
        <v>0.2</v>
      </c>
      <c r="H414" s="93">
        <v>7.5111999999999997</v>
      </c>
      <c r="I414" s="93" t="s">
        <v>28</v>
      </c>
      <c r="J414" s="93" t="s">
        <v>28</v>
      </c>
      <c r="K414" s="93">
        <v>37.3902</v>
      </c>
      <c r="L414" s="93" t="s">
        <v>28</v>
      </c>
      <c r="M414" s="93" t="s">
        <v>28</v>
      </c>
      <c r="N414" s="93">
        <v>88.379300000000001</v>
      </c>
      <c r="O414" s="93">
        <v>12.2</v>
      </c>
      <c r="P414" s="93" t="s">
        <v>28</v>
      </c>
      <c r="Q414" s="93">
        <v>72.7273</v>
      </c>
      <c r="R414" s="93">
        <v>10.684100000000001</v>
      </c>
      <c r="S414" s="93">
        <v>-1.2612000000000001</v>
      </c>
      <c r="T414" s="93">
        <v>13.883900000000001</v>
      </c>
      <c r="U414" s="93">
        <v>12.6228</v>
      </c>
      <c r="V414" s="93">
        <v>381.68</v>
      </c>
      <c r="W414" s="93">
        <v>-0.47470000000000001</v>
      </c>
      <c r="X414" s="93">
        <v>55.996899999999997</v>
      </c>
      <c r="Y414" s="93">
        <v>232.03800000000001</v>
      </c>
    </row>
    <row r="415" spans="1:25" x14ac:dyDescent="0.3">
      <c r="A415">
        <v>724</v>
      </c>
      <c r="B415" t="s">
        <v>30</v>
      </c>
      <c r="C415" t="s">
        <v>26</v>
      </c>
      <c r="D415" s="92">
        <v>39933</v>
      </c>
      <c r="E415" t="s">
        <v>27</v>
      </c>
      <c r="F415" s="93" t="s">
        <v>28</v>
      </c>
      <c r="G415" s="93" t="s">
        <v>28</v>
      </c>
      <c r="H415" s="93">
        <v>7.9019899999999996</v>
      </c>
      <c r="I415" s="93">
        <v>1.0261</v>
      </c>
      <c r="J415" s="93">
        <v>381.25</v>
      </c>
      <c r="K415" s="93">
        <v>37.349600000000002</v>
      </c>
      <c r="L415" s="93">
        <v>12.1226</v>
      </c>
      <c r="M415" s="93">
        <v>24.125979000000001</v>
      </c>
      <c r="N415" s="93" t="s">
        <v>28</v>
      </c>
      <c r="O415" s="93" t="s">
        <v>28</v>
      </c>
      <c r="P415" s="93" t="s">
        <v>28</v>
      </c>
      <c r="Q415" s="93" t="s">
        <v>28</v>
      </c>
      <c r="R415" s="93" t="s">
        <v>28</v>
      </c>
      <c r="S415" s="93" t="s">
        <v>28</v>
      </c>
      <c r="T415" s="93" t="s">
        <v>28</v>
      </c>
      <c r="U415" s="93" t="s">
        <v>28</v>
      </c>
      <c r="V415" s="93" t="s">
        <v>28</v>
      </c>
      <c r="W415" s="93" t="s">
        <v>28</v>
      </c>
      <c r="X415" s="93" t="s">
        <v>28</v>
      </c>
      <c r="Y415" s="93" t="s">
        <v>28</v>
      </c>
    </row>
    <row r="416" spans="1:25" x14ac:dyDescent="0.3">
      <c r="A416">
        <v>709</v>
      </c>
      <c r="B416" t="s">
        <v>25</v>
      </c>
      <c r="C416" t="s">
        <v>26</v>
      </c>
      <c r="D416" s="92">
        <v>39961</v>
      </c>
      <c r="E416" t="s">
        <v>27</v>
      </c>
      <c r="F416" s="93">
        <v>1.5468</v>
      </c>
      <c r="G416" s="93">
        <v>2.4</v>
      </c>
      <c r="H416" s="93">
        <v>7.9592000000000001</v>
      </c>
      <c r="I416" s="93" t="s">
        <v>28</v>
      </c>
      <c r="J416" s="93" t="s">
        <v>28</v>
      </c>
      <c r="K416" s="93">
        <v>35.920499999999898</v>
      </c>
      <c r="L416" s="93" t="s">
        <v>28</v>
      </c>
      <c r="M416" s="93" t="s">
        <v>28</v>
      </c>
      <c r="N416" s="93">
        <v>97.27</v>
      </c>
      <c r="O416" s="93">
        <v>14.4</v>
      </c>
      <c r="P416" s="93" t="s">
        <v>28</v>
      </c>
      <c r="Q416" s="93">
        <v>6.4</v>
      </c>
      <c r="R416" s="93">
        <v>6.1172000000000004</v>
      </c>
      <c r="S416" s="93">
        <v>-0.63500000000000001</v>
      </c>
      <c r="T416" s="93">
        <v>6.9345999999999997</v>
      </c>
      <c r="U416" s="93">
        <v>6.2995999999999999</v>
      </c>
      <c r="V416" s="93">
        <v>138.547</v>
      </c>
      <c r="W416" s="93">
        <v>4.8041</v>
      </c>
      <c r="X416" s="93">
        <v>15.097899999999999</v>
      </c>
      <c r="Y416" s="93">
        <v>64.979799999999997</v>
      </c>
    </row>
    <row r="417" spans="1:25" x14ac:dyDescent="0.3">
      <c r="A417">
        <v>716</v>
      </c>
      <c r="B417" t="s">
        <v>29</v>
      </c>
      <c r="C417" t="s">
        <v>26</v>
      </c>
      <c r="D417" s="92">
        <v>39961</v>
      </c>
      <c r="E417" t="s">
        <v>27</v>
      </c>
      <c r="F417" s="93">
        <v>1.0375000000000001</v>
      </c>
      <c r="G417" s="93">
        <v>3.2</v>
      </c>
      <c r="H417" s="93">
        <v>7.9592000000000001</v>
      </c>
      <c r="I417" s="93" t="s">
        <v>28</v>
      </c>
      <c r="J417" s="93" t="s">
        <v>28</v>
      </c>
      <c r="K417" s="93">
        <v>36.4039</v>
      </c>
      <c r="L417" s="93" t="s">
        <v>28</v>
      </c>
      <c r="M417" s="93" t="s">
        <v>28</v>
      </c>
      <c r="N417" s="93">
        <v>96.19</v>
      </c>
      <c r="O417" s="93">
        <v>13.7</v>
      </c>
      <c r="P417" s="93" t="s">
        <v>28</v>
      </c>
      <c r="Q417" s="93">
        <v>4.2580999999999998</v>
      </c>
      <c r="R417" s="93">
        <v>5.9946999999999999</v>
      </c>
      <c r="S417" s="93">
        <v>-1.2786999999999999</v>
      </c>
      <c r="T417" s="93">
        <v>4.8075999999999999</v>
      </c>
      <c r="U417" s="93">
        <v>3.5289000000000001</v>
      </c>
      <c r="V417" s="93">
        <v>119.532</v>
      </c>
      <c r="W417" s="93">
        <v>1.9584999999999999</v>
      </c>
      <c r="X417" s="93">
        <v>8.5477000000000007</v>
      </c>
      <c r="Y417" s="93">
        <v>69.906599999999997</v>
      </c>
    </row>
    <row r="418" spans="1:25" x14ac:dyDescent="0.3">
      <c r="A418">
        <v>724</v>
      </c>
      <c r="B418" t="s">
        <v>30</v>
      </c>
      <c r="C418" t="s">
        <v>26</v>
      </c>
      <c r="D418" s="92">
        <v>39961</v>
      </c>
      <c r="E418" t="s">
        <v>27</v>
      </c>
      <c r="F418" s="93">
        <v>3.3702000000000001</v>
      </c>
      <c r="G418" s="93">
        <v>0.3</v>
      </c>
      <c r="H418" s="93">
        <v>7.7929000000000004</v>
      </c>
      <c r="I418" s="93" t="s">
        <v>28</v>
      </c>
      <c r="J418" s="93" t="s">
        <v>28</v>
      </c>
      <c r="K418" s="93">
        <v>36.799300000000002</v>
      </c>
      <c r="L418" s="93" t="s">
        <v>28</v>
      </c>
      <c r="M418" s="93" t="s">
        <v>28</v>
      </c>
      <c r="N418" s="93">
        <v>93.65</v>
      </c>
      <c r="O418" s="93">
        <v>13.3</v>
      </c>
      <c r="P418" s="93" t="s">
        <v>28</v>
      </c>
      <c r="Q418" s="93">
        <v>62.666699999999999</v>
      </c>
      <c r="R418" s="93">
        <v>9.6160999999999994</v>
      </c>
      <c r="S418" s="93">
        <v>-0.20760000000000001</v>
      </c>
      <c r="T418" s="93">
        <v>18.447099999999999</v>
      </c>
      <c r="U418" s="93">
        <v>18.2394</v>
      </c>
      <c r="V418" s="93">
        <v>359.37599999999998</v>
      </c>
      <c r="W418" s="93">
        <v>1.2732000000000001</v>
      </c>
      <c r="X418" s="93">
        <v>49.753300000000003</v>
      </c>
      <c r="Y418" s="93">
        <v>229.38999999999899</v>
      </c>
    </row>
    <row r="419" spans="1:25" x14ac:dyDescent="0.3">
      <c r="A419">
        <v>709</v>
      </c>
      <c r="B419" t="s">
        <v>25</v>
      </c>
      <c r="C419" t="s">
        <v>26</v>
      </c>
      <c r="D419" s="92">
        <v>39993</v>
      </c>
      <c r="E419" t="s">
        <v>27</v>
      </c>
      <c r="F419" s="93">
        <v>1.4331</v>
      </c>
      <c r="G419" s="93">
        <v>2.2000000000000002</v>
      </c>
      <c r="H419" s="93">
        <v>8.0068999999999999</v>
      </c>
      <c r="I419" s="93" t="s">
        <v>28</v>
      </c>
      <c r="J419" s="93" t="s">
        <v>28</v>
      </c>
      <c r="K419" s="93">
        <v>35.818100000000001</v>
      </c>
      <c r="L419" s="93" t="s">
        <v>28</v>
      </c>
      <c r="M419" s="93" t="s">
        <v>28</v>
      </c>
      <c r="N419" s="93">
        <v>93.33</v>
      </c>
      <c r="O419" s="93">
        <v>12.2</v>
      </c>
      <c r="P419" s="93" t="s">
        <v>28</v>
      </c>
      <c r="Q419" s="93">
        <v>6.8932000000000002</v>
      </c>
      <c r="R419" s="93">
        <v>5.1893000000000002</v>
      </c>
      <c r="S419" s="93">
        <v>-1.1637</v>
      </c>
      <c r="T419" s="93">
        <v>5.3945999999999996</v>
      </c>
      <c r="U419" s="93">
        <v>4.2308000000000003</v>
      </c>
      <c r="V419" s="93">
        <v>90.270499999999998</v>
      </c>
      <c r="W419" s="93">
        <v>3.0400999999999998</v>
      </c>
      <c r="X419" s="93">
        <v>11.4743999999999</v>
      </c>
      <c r="Y419" s="93">
        <v>2602.0700000000002</v>
      </c>
    </row>
    <row r="420" spans="1:25" x14ac:dyDescent="0.3">
      <c r="A420">
        <v>709</v>
      </c>
      <c r="B420" t="s">
        <v>25</v>
      </c>
      <c r="C420" t="s">
        <v>26</v>
      </c>
      <c r="D420" s="92">
        <v>39993</v>
      </c>
      <c r="E420" t="s">
        <v>27</v>
      </c>
      <c r="F420" s="93" t="s">
        <v>28</v>
      </c>
      <c r="G420" s="93" t="s">
        <v>28</v>
      </c>
      <c r="H420" s="93">
        <v>8.2715099999999904</v>
      </c>
      <c r="I420" s="93">
        <v>0.48649999999999999</v>
      </c>
      <c r="J420" s="93">
        <v>1320.1</v>
      </c>
      <c r="K420" s="93" t="s">
        <v>28</v>
      </c>
      <c r="L420" s="93">
        <v>12.114699999999999</v>
      </c>
      <c r="M420" s="93">
        <v>5.0507569999999999</v>
      </c>
      <c r="N420" s="93" t="s">
        <v>28</v>
      </c>
      <c r="O420" s="93" t="s">
        <v>28</v>
      </c>
      <c r="P420" s="93" t="s">
        <v>28</v>
      </c>
      <c r="Q420" s="93" t="s">
        <v>28</v>
      </c>
      <c r="R420" s="93" t="s">
        <v>28</v>
      </c>
      <c r="S420" s="93" t="s">
        <v>28</v>
      </c>
      <c r="T420" s="93" t="s">
        <v>28</v>
      </c>
      <c r="U420" s="93" t="s">
        <v>28</v>
      </c>
      <c r="V420" s="93" t="s">
        <v>28</v>
      </c>
      <c r="W420" s="93" t="s">
        <v>28</v>
      </c>
      <c r="X420" s="93" t="s">
        <v>28</v>
      </c>
      <c r="Y420" s="93" t="s">
        <v>28</v>
      </c>
    </row>
    <row r="421" spans="1:25" x14ac:dyDescent="0.3">
      <c r="A421">
        <v>716</v>
      </c>
      <c r="B421" t="s">
        <v>29</v>
      </c>
      <c r="C421" t="s">
        <v>26</v>
      </c>
      <c r="D421" s="92">
        <v>39993</v>
      </c>
      <c r="E421" t="s">
        <v>27</v>
      </c>
      <c r="F421" s="93">
        <v>1.2412000000000001</v>
      </c>
      <c r="G421" s="93">
        <v>1.9</v>
      </c>
      <c r="H421" s="93">
        <v>8.3585999999999903</v>
      </c>
      <c r="I421" s="93" t="s">
        <v>28</v>
      </c>
      <c r="J421" s="93" t="s">
        <v>28</v>
      </c>
      <c r="K421" s="93">
        <v>36.075099999999999</v>
      </c>
      <c r="L421" s="93" t="s">
        <v>28</v>
      </c>
      <c r="M421" s="93" t="s">
        <v>28</v>
      </c>
      <c r="N421" s="93">
        <v>95.21</v>
      </c>
      <c r="O421" s="93">
        <v>11.1</v>
      </c>
      <c r="P421" s="93" t="s">
        <v>28</v>
      </c>
      <c r="Q421" s="93">
        <v>5.7944000000000004</v>
      </c>
      <c r="R421" s="93">
        <v>4.7457000000000003</v>
      </c>
      <c r="S421" s="93">
        <v>-1.7621</v>
      </c>
      <c r="T421" s="93">
        <v>4.7393000000000001</v>
      </c>
      <c r="U421" s="93">
        <v>2.9771999999999998</v>
      </c>
      <c r="V421" s="93">
        <v>100.407</v>
      </c>
      <c r="W421" s="93">
        <v>-0.82289999999999996</v>
      </c>
      <c r="X421" s="93">
        <v>5.6211000000000002</v>
      </c>
      <c r="Y421" s="93">
        <v>65.577299999999894</v>
      </c>
    </row>
    <row r="422" spans="1:25" x14ac:dyDescent="0.3">
      <c r="A422">
        <v>716</v>
      </c>
      <c r="B422" t="s">
        <v>29</v>
      </c>
      <c r="C422" t="s">
        <v>26</v>
      </c>
      <c r="D422" s="92">
        <v>39993</v>
      </c>
      <c r="E422" t="s">
        <v>27</v>
      </c>
      <c r="F422" s="93" t="s">
        <v>28</v>
      </c>
      <c r="G422" s="93" t="s">
        <v>28</v>
      </c>
      <c r="H422" s="93">
        <v>8.5146599999999903</v>
      </c>
      <c r="I422" s="93">
        <v>0.41470000000000001</v>
      </c>
      <c r="J422" s="93">
        <v>7732.2</v>
      </c>
      <c r="K422" s="93" t="s">
        <v>28</v>
      </c>
      <c r="L422" s="93">
        <v>10.9427</v>
      </c>
      <c r="M422" s="93">
        <v>5.0598808000000002</v>
      </c>
      <c r="N422" s="93" t="s">
        <v>28</v>
      </c>
      <c r="O422" s="93" t="s">
        <v>28</v>
      </c>
      <c r="P422" s="93" t="s">
        <v>28</v>
      </c>
      <c r="Q422" s="93" t="s">
        <v>28</v>
      </c>
      <c r="R422" s="93" t="s">
        <v>28</v>
      </c>
      <c r="S422" s="93" t="s">
        <v>28</v>
      </c>
      <c r="T422" s="93" t="s">
        <v>28</v>
      </c>
      <c r="U422" s="93" t="s">
        <v>28</v>
      </c>
      <c r="V422" s="93" t="s">
        <v>28</v>
      </c>
      <c r="W422" s="93" t="s">
        <v>28</v>
      </c>
      <c r="X422" s="93" t="s">
        <v>28</v>
      </c>
      <c r="Y422" s="93" t="s">
        <v>28</v>
      </c>
    </row>
    <row r="423" spans="1:25" x14ac:dyDescent="0.3">
      <c r="A423">
        <v>724</v>
      </c>
      <c r="B423" t="s">
        <v>30</v>
      </c>
      <c r="C423" t="s">
        <v>26</v>
      </c>
      <c r="D423" s="92">
        <v>39993</v>
      </c>
      <c r="E423" t="s">
        <v>27</v>
      </c>
      <c r="F423" s="93">
        <v>1.6154999999999999</v>
      </c>
      <c r="G423" s="93">
        <v>0.8</v>
      </c>
      <c r="H423" s="93">
        <v>8.2676999999999996</v>
      </c>
      <c r="I423" s="93" t="s">
        <v>28</v>
      </c>
      <c r="J423" s="93" t="s">
        <v>28</v>
      </c>
      <c r="K423" s="93">
        <v>36.210799999999999</v>
      </c>
      <c r="L423" s="93" t="s">
        <v>28</v>
      </c>
      <c r="M423" s="93" t="s">
        <v>28</v>
      </c>
      <c r="N423" s="93">
        <v>92.78</v>
      </c>
      <c r="O423" s="93">
        <v>10.6</v>
      </c>
      <c r="P423" s="93" t="s">
        <v>28</v>
      </c>
      <c r="Q423" s="93">
        <v>18.992799999999999</v>
      </c>
      <c r="R423" s="93">
        <v>5.4973000000000001</v>
      </c>
      <c r="S423" s="93">
        <v>-1.5217000000000001</v>
      </c>
      <c r="T423" s="93">
        <v>6.2370000000000001</v>
      </c>
      <c r="U423" s="93">
        <v>4.7153</v>
      </c>
      <c r="V423" s="93">
        <v>138.08099999999999</v>
      </c>
      <c r="W423" s="93">
        <v>-0.58720000000000006</v>
      </c>
      <c r="X423" s="93">
        <v>12.4499</v>
      </c>
      <c r="Y423" s="93">
        <v>215.864</v>
      </c>
    </row>
    <row r="424" spans="1:25" x14ac:dyDescent="0.3">
      <c r="A424">
        <v>724</v>
      </c>
      <c r="B424" t="s">
        <v>30</v>
      </c>
      <c r="C424" t="s">
        <v>26</v>
      </c>
      <c r="D424" s="92">
        <v>39993</v>
      </c>
      <c r="E424" t="s">
        <v>27</v>
      </c>
      <c r="F424" s="93" t="s">
        <v>28</v>
      </c>
      <c r="G424" s="93" t="s">
        <v>28</v>
      </c>
      <c r="H424" s="93">
        <v>8.5811399999999995</v>
      </c>
      <c r="I424" s="93">
        <v>0.63080000000000003</v>
      </c>
      <c r="J424" s="93">
        <v>1250.3</v>
      </c>
      <c r="K424" s="93" t="s">
        <v>28</v>
      </c>
      <c r="L424" s="93">
        <v>10.2037</v>
      </c>
      <c r="M424" s="93">
        <v>13.891142</v>
      </c>
      <c r="N424" s="93" t="s">
        <v>28</v>
      </c>
      <c r="O424" s="93" t="s">
        <v>28</v>
      </c>
      <c r="P424" s="93" t="s">
        <v>28</v>
      </c>
      <c r="Q424" s="93" t="s">
        <v>28</v>
      </c>
      <c r="R424" s="93" t="s">
        <v>28</v>
      </c>
      <c r="S424" s="93" t="s">
        <v>28</v>
      </c>
      <c r="T424" s="93" t="s">
        <v>28</v>
      </c>
      <c r="U424" s="93" t="s">
        <v>28</v>
      </c>
      <c r="V424" s="93" t="s">
        <v>28</v>
      </c>
      <c r="W424" s="93" t="s">
        <v>28</v>
      </c>
      <c r="X424" s="93" t="s">
        <v>28</v>
      </c>
      <c r="Y424" s="93" t="s">
        <v>28</v>
      </c>
    </row>
    <row r="425" spans="1:25" x14ac:dyDescent="0.3">
      <c r="A425">
        <v>709</v>
      </c>
      <c r="B425" t="s">
        <v>25</v>
      </c>
      <c r="C425" t="s">
        <v>26</v>
      </c>
      <c r="D425" s="92">
        <v>40018</v>
      </c>
      <c r="E425" t="s">
        <v>27</v>
      </c>
      <c r="F425" s="93">
        <v>1.1765000000000001</v>
      </c>
      <c r="G425" s="93">
        <v>3.5</v>
      </c>
      <c r="H425" s="93">
        <v>8.3240999999999996</v>
      </c>
      <c r="I425" s="93" t="s">
        <v>28</v>
      </c>
      <c r="J425" s="93" t="s">
        <v>28</v>
      </c>
      <c r="K425" s="93">
        <v>35.688600000000001</v>
      </c>
      <c r="L425" s="93" t="s">
        <v>28</v>
      </c>
      <c r="M425" s="93" t="s">
        <v>28</v>
      </c>
      <c r="N425" s="93">
        <v>95.04</v>
      </c>
      <c r="O425" s="93">
        <v>11.1999999999999</v>
      </c>
      <c r="P425" s="93" t="s">
        <v>28</v>
      </c>
      <c r="Q425" s="93">
        <v>2.4298999999999999</v>
      </c>
      <c r="R425" s="93">
        <v>6.7035</v>
      </c>
      <c r="S425" s="93">
        <v>-0.55989999999999895</v>
      </c>
      <c r="T425" s="93">
        <v>3.9216000000000002</v>
      </c>
      <c r="U425" s="93">
        <v>3.3616999999999999</v>
      </c>
      <c r="V425" s="93">
        <v>92.370800000000003</v>
      </c>
      <c r="W425" s="93">
        <v>3.6168</v>
      </c>
      <c r="X425" s="93">
        <v>13.100300000000001</v>
      </c>
      <c r="Y425" s="93">
        <v>46.374499999999998</v>
      </c>
    </row>
    <row r="426" spans="1:25" x14ac:dyDescent="0.3">
      <c r="A426">
        <v>709</v>
      </c>
      <c r="B426" t="s">
        <v>25</v>
      </c>
      <c r="C426" t="s">
        <v>26</v>
      </c>
      <c r="D426" s="92">
        <v>40018</v>
      </c>
      <c r="E426" t="s">
        <v>27</v>
      </c>
      <c r="F426" s="93" t="s">
        <v>28</v>
      </c>
      <c r="G426" s="93" t="s">
        <v>28</v>
      </c>
      <c r="H426" s="93">
        <v>8.5504499999999997</v>
      </c>
      <c r="I426" s="93">
        <v>0.28120000000000001</v>
      </c>
      <c r="J426" s="93">
        <v>3080.1</v>
      </c>
      <c r="K426" s="93">
        <v>35.678600000000003</v>
      </c>
      <c r="L426" s="93">
        <v>11.1671999999999</v>
      </c>
      <c r="M426" s="93">
        <v>3.8598750000000002</v>
      </c>
      <c r="N426" s="93" t="s">
        <v>28</v>
      </c>
      <c r="O426" s="93" t="s">
        <v>28</v>
      </c>
      <c r="P426" s="93" t="s">
        <v>28</v>
      </c>
      <c r="Q426" s="93" t="s">
        <v>28</v>
      </c>
      <c r="R426" s="93" t="s">
        <v>28</v>
      </c>
      <c r="S426" s="93" t="s">
        <v>28</v>
      </c>
      <c r="T426" s="93" t="s">
        <v>28</v>
      </c>
      <c r="U426" s="93" t="s">
        <v>28</v>
      </c>
      <c r="V426" s="93" t="s">
        <v>28</v>
      </c>
      <c r="W426" s="93" t="s">
        <v>28</v>
      </c>
      <c r="X426" s="93" t="s">
        <v>28</v>
      </c>
      <c r="Y426" s="93" t="s">
        <v>28</v>
      </c>
    </row>
    <row r="427" spans="1:25" x14ac:dyDescent="0.3">
      <c r="A427">
        <v>716</v>
      </c>
      <c r="B427" t="s">
        <v>29</v>
      </c>
      <c r="C427" t="s">
        <v>26</v>
      </c>
      <c r="D427" s="92">
        <v>40018</v>
      </c>
      <c r="E427" t="s">
        <v>27</v>
      </c>
      <c r="F427" s="93">
        <v>1.1779999999999999</v>
      </c>
      <c r="G427" s="93">
        <v>3.1</v>
      </c>
      <c r="H427" s="93">
        <v>8.4510000000000005</v>
      </c>
      <c r="I427" s="93" t="s">
        <v>28</v>
      </c>
      <c r="J427" s="93" t="s">
        <v>28</v>
      </c>
      <c r="K427" s="93">
        <v>35.717199999999998</v>
      </c>
      <c r="L427" s="93" t="s">
        <v>28</v>
      </c>
      <c r="M427" s="93" t="s">
        <v>28</v>
      </c>
      <c r="N427" s="93">
        <v>95.97</v>
      </c>
      <c r="O427" s="93">
        <v>10.8</v>
      </c>
      <c r="P427" s="93" t="s">
        <v>28</v>
      </c>
      <c r="Q427" s="93">
        <v>3.9251999999999998</v>
      </c>
      <c r="R427" s="93">
        <v>4.9791999999999996</v>
      </c>
      <c r="S427" s="93">
        <v>-1.0918000000000001</v>
      </c>
      <c r="T427" s="93">
        <v>2.5287999999999999</v>
      </c>
      <c r="U427" s="93">
        <v>1.4370000000000001</v>
      </c>
      <c r="V427" s="93">
        <v>83.826300000000003</v>
      </c>
      <c r="W427" s="93">
        <v>2.6541999999999999</v>
      </c>
      <c r="X427" s="93">
        <v>9.6161999999999903</v>
      </c>
      <c r="Y427" s="93">
        <v>60.0946</v>
      </c>
    </row>
    <row r="428" spans="1:25" x14ac:dyDescent="0.3">
      <c r="A428">
        <v>716</v>
      </c>
      <c r="B428" t="s">
        <v>29</v>
      </c>
      <c r="C428" t="s">
        <v>26</v>
      </c>
      <c r="D428" s="92">
        <v>40018</v>
      </c>
      <c r="E428" t="s">
        <v>27</v>
      </c>
      <c r="F428" s="93" t="s">
        <v>28</v>
      </c>
      <c r="G428" s="93" t="s">
        <v>28</v>
      </c>
      <c r="H428" s="93">
        <v>8.5314599999999903</v>
      </c>
      <c r="I428" s="93">
        <v>0.45860000000000001</v>
      </c>
      <c r="J428" s="93">
        <v>1807.1</v>
      </c>
      <c r="K428" s="93">
        <v>35.707500000000003</v>
      </c>
      <c r="L428" s="93">
        <v>10.9087</v>
      </c>
      <c r="M428" s="93">
        <v>3.9972102</v>
      </c>
      <c r="N428" s="93" t="s">
        <v>28</v>
      </c>
      <c r="O428" s="93" t="s">
        <v>28</v>
      </c>
      <c r="P428" s="93" t="s">
        <v>28</v>
      </c>
      <c r="Q428" s="93" t="s">
        <v>28</v>
      </c>
      <c r="R428" s="93" t="s">
        <v>28</v>
      </c>
      <c r="S428" s="93" t="s">
        <v>28</v>
      </c>
      <c r="T428" s="93" t="s">
        <v>28</v>
      </c>
      <c r="U428" s="93" t="s">
        <v>28</v>
      </c>
      <c r="V428" s="93" t="s">
        <v>28</v>
      </c>
      <c r="W428" s="93" t="s">
        <v>28</v>
      </c>
      <c r="X428" s="93" t="s">
        <v>28</v>
      </c>
      <c r="Y428" s="93" t="s">
        <v>28</v>
      </c>
    </row>
    <row r="429" spans="1:25" x14ac:dyDescent="0.3">
      <c r="A429">
        <v>724</v>
      </c>
      <c r="B429" t="s">
        <v>30</v>
      </c>
      <c r="C429" t="s">
        <v>26</v>
      </c>
      <c r="D429" s="92">
        <v>40018</v>
      </c>
      <c r="E429" t="s">
        <v>27</v>
      </c>
      <c r="F429" s="93">
        <v>2.7416</v>
      </c>
      <c r="G429" s="93">
        <v>0.4</v>
      </c>
      <c r="H429" s="93">
        <v>8.3955000000000002</v>
      </c>
      <c r="I429" s="93" t="s">
        <v>28</v>
      </c>
      <c r="J429" s="93" t="s">
        <v>28</v>
      </c>
      <c r="K429" s="93">
        <v>35.640500000000003</v>
      </c>
      <c r="L429" s="93" t="s">
        <v>28</v>
      </c>
      <c r="M429" s="93" t="s">
        <v>28</v>
      </c>
      <c r="N429" s="93">
        <v>94.61</v>
      </c>
      <c r="O429" s="93">
        <v>10.6</v>
      </c>
      <c r="P429" s="93" t="s">
        <v>28</v>
      </c>
      <c r="Q429" s="93">
        <v>50.175400000000003</v>
      </c>
      <c r="R429" s="93">
        <v>7.8470000000000004</v>
      </c>
      <c r="S429" s="93">
        <v>-0.2104</v>
      </c>
      <c r="T429" s="93">
        <v>9.1538000000000004</v>
      </c>
      <c r="U429" s="93">
        <v>8.9434000000000005</v>
      </c>
      <c r="V429" s="93">
        <v>246.54900000000001</v>
      </c>
      <c r="W429" s="93">
        <v>1.2054</v>
      </c>
      <c r="X429" s="93">
        <v>37.210500000000003</v>
      </c>
      <c r="Y429" s="93">
        <v>200.227</v>
      </c>
    </row>
    <row r="430" spans="1:25" x14ac:dyDescent="0.3">
      <c r="A430">
        <v>724</v>
      </c>
      <c r="B430" t="s">
        <v>30</v>
      </c>
      <c r="C430" t="s">
        <v>26</v>
      </c>
      <c r="D430" s="92">
        <v>40018</v>
      </c>
      <c r="E430" t="s">
        <v>27</v>
      </c>
      <c r="F430" s="93" t="s">
        <v>28</v>
      </c>
      <c r="G430" s="93" t="s">
        <v>28</v>
      </c>
      <c r="H430" s="93">
        <v>8.5264799999999905</v>
      </c>
      <c r="I430" s="93">
        <v>0.83660000000000001</v>
      </c>
      <c r="J430" s="93">
        <v>1379.8</v>
      </c>
      <c r="K430" s="93">
        <v>35.626399999999897</v>
      </c>
      <c r="L430" s="93">
        <v>10.5707</v>
      </c>
      <c r="M430" s="93">
        <v>24.127468</v>
      </c>
      <c r="N430" s="93" t="s">
        <v>28</v>
      </c>
      <c r="O430" s="93" t="s">
        <v>28</v>
      </c>
      <c r="P430" s="93" t="s">
        <v>28</v>
      </c>
      <c r="Q430" s="93" t="s">
        <v>28</v>
      </c>
      <c r="R430" s="93" t="s">
        <v>28</v>
      </c>
      <c r="S430" s="93" t="s">
        <v>28</v>
      </c>
      <c r="T430" s="93" t="s">
        <v>28</v>
      </c>
      <c r="U430" s="93" t="s">
        <v>28</v>
      </c>
      <c r="V430" s="93" t="s">
        <v>28</v>
      </c>
      <c r="W430" s="93" t="s">
        <v>28</v>
      </c>
      <c r="X430" s="93" t="s">
        <v>28</v>
      </c>
      <c r="Y430" s="93" t="s">
        <v>28</v>
      </c>
    </row>
    <row r="431" spans="1:25" x14ac:dyDescent="0.3">
      <c r="A431">
        <v>709</v>
      </c>
      <c r="B431" t="s">
        <v>25</v>
      </c>
      <c r="C431" t="s">
        <v>26</v>
      </c>
      <c r="D431" s="92">
        <v>40053</v>
      </c>
      <c r="E431" t="s">
        <v>27</v>
      </c>
      <c r="F431" s="93">
        <v>1.5026999999999999</v>
      </c>
      <c r="G431" s="93">
        <v>3.2</v>
      </c>
      <c r="H431" s="93">
        <v>8.0466999999999995</v>
      </c>
      <c r="I431" s="93" t="s">
        <v>28</v>
      </c>
      <c r="J431" s="93" t="s">
        <v>28</v>
      </c>
      <c r="K431" s="93">
        <v>35.702599999999897</v>
      </c>
      <c r="L431" s="93" t="s">
        <v>28</v>
      </c>
      <c r="M431" s="93" t="s">
        <v>28</v>
      </c>
      <c r="N431" s="93">
        <v>93.1</v>
      </c>
      <c r="O431" s="93">
        <v>11.8</v>
      </c>
      <c r="P431" s="93" t="s">
        <v>28</v>
      </c>
      <c r="Q431" s="93">
        <v>5.9066999999999998</v>
      </c>
      <c r="R431" s="93">
        <v>6.9935</v>
      </c>
      <c r="S431" s="93">
        <v>0.71860000000000002</v>
      </c>
      <c r="T431" s="93">
        <v>3.6110000000000002</v>
      </c>
      <c r="U431" s="93">
        <v>4.3296000000000001</v>
      </c>
      <c r="V431" s="93">
        <v>110.73699999999999</v>
      </c>
      <c r="W431" s="93">
        <v>4.5601000000000003</v>
      </c>
      <c r="X431" s="93">
        <v>15.155900000000001</v>
      </c>
      <c r="Y431" s="93">
        <v>38.686300000000003</v>
      </c>
    </row>
    <row r="432" spans="1:25" x14ac:dyDescent="0.3">
      <c r="A432">
        <v>709</v>
      </c>
      <c r="B432" t="s">
        <v>25</v>
      </c>
      <c r="C432" t="s">
        <v>26</v>
      </c>
      <c r="D432" s="92">
        <v>40053</v>
      </c>
      <c r="E432" t="s">
        <v>27</v>
      </c>
      <c r="F432" s="93" t="s">
        <v>28</v>
      </c>
      <c r="G432" s="93" t="s">
        <v>28</v>
      </c>
      <c r="H432" s="93">
        <v>8.1396099999999905</v>
      </c>
      <c r="I432" s="93">
        <v>0.14180000000000001</v>
      </c>
      <c r="J432" s="93">
        <v>82.813999999999893</v>
      </c>
      <c r="K432" s="93" t="s">
        <v>28</v>
      </c>
      <c r="L432" s="93">
        <v>11.7949</v>
      </c>
      <c r="M432" s="93">
        <v>2.3153187000000002</v>
      </c>
      <c r="N432" s="93" t="s">
        <v>28</v>
      </c>
      <c r="O432" s="93" t="s">
        <v>28</v>
      </c>
      <c r="P432" s="93" t="s">
        <v>28</v>
      </c>
      <c r="Q432" s="93" t="s">
        <v>28</v>
      </c>
      <c r="R432" s="93" t="s">
        <v>28</v>
      </c>
      <c r="S432" s="93" t="s">
        <v>28</v>
      </c>
      <c r="T432" s="93" t="s">
        <v>28</v>
      </c>
      <c r="U432" s="93" t="s">
        <v>28</v>
      </c>
      <c r="V432" s="93" t="s">
        <v>28</v>
      </c>
      <c r="W432" s="93" t="s">
        <v>28</v>
      </c>
      <c r="X432" s="93" t="s">
        <v>28</v>
      </c>
      <c r="Y432" s="93" t="s">
        <v>28</v>
      </c>
    </row>
    <row r="433" spans="1:25" x14ac:dyDescent="0.3">
      <c r="A433">
        <v>716</v>
      </c>
      <c r="B433" t="s">
        <v>29</v>
      </c>
      <c r="C433" t="s">
        <v>26</v>
      </c>
      <c r="D433" s="92">
        <v>40053</v>
      </c>
      <c r="E433" t="s">
        <v>27</v>
      </c>
      <c r="F433" s="93">
        <v>1.6216999999999999</v>
      </c>
      <c r="G433" s="93">
        <v>2.7</v>
      </c>
      <c r="H433" s="93">
        <v>8.1486000000000001</v>
      </c>
      <c r="I433" s="93" t="s">
        <v>28</v>
      </c>
      <c r="J433" s="93" t="s">
        <v>28</v>
      </c>
      <c r="K433" s="93">
        <v>35.656300000000002</v>
      </c>
      <c r="L433" s="93" t="s">
        <v>28</v>
      </c>
      <c r="M433" s="93" t="s">
        <v>28</v>
      </c>
      <c r="N433" s="93">
        <v>93.41</v>
      </c>
      <c r="O433" s="93">
        <v>11.5</v>
      </c>
      <c r="P433" s="93" t="s">
        <v>28</v>
      </c>
      <c r="Q433" s="93">
        <v>9.7114999999999903</v>
      </c>
      <c r="R433" s="93">
        <v>5.3655999999999997</v>
      </c>
      <c r="S433" s="93">
        <v>0.43769999999999998</v>
      </c>
      <c r="T433" s="93">
        <v>1.6952</v>
      </c>
      <c r="U433" s="93">
        <v>2.133</v>
      </c>
      <c r="V433" s="93">
        <v>124.63500000000001</v>
      </c>
      <c r="W433" s="93">
        <v>0.81679999999999997</v>
      </c>
      <c r="X433" s="93">
        <v>13.6694</v>
      </c>
      <c r="Y433" s="93">
        <v>57.397199999999998</v>
      </c>
    </row>
    <row r="434" spans="1:25" x14ac:dyDescent="0.3">
      <c r="A434">
        <v>716</v>
      </c>
      <c r="B434" t="s">
        <v>29</v>
      </c>
      <c r="C434" t="s">
        <v>26</v>
      </c>
      <c r="D434" s="92">
        <v>40053</v>
      </c>
      <c r="E434" t="s">
        <v>27</v>
      </c>
      <c r="F434" s="93" t="s">
        <v>28</v>
      </c>
      <c r="G434" s="93" t="s">
        <v>28</v>
      </c>
      <c r="H434" s="93">
        <v>8.2199500000000008</v>
      </c>
      <c r="I434" s="93">
        <v>0.31859999999999999</v>
      </c>
      <c r="J434" s="93">
        <v>157.94999999999999</v>
      </c>
      <c r="K434" s="93" t="s">
        <v>28</v>
      </c>
      <c r="L434" s="93">
        <v>11.370100000000001</v>
      </c>
      <c r="M434" s="93">
        <v>5.5143402999999998</v>
      </c>
      <c r="N434" s="93" t="s">
        <v>28</v>
      </c>
      <c r="O434" s="93" t="s">
        <v>28</v>
      </c>
      <c r="P434" s="93" t="s">
        <v>28</v>
      </c>
      <c r="Q434" s="93" t="s">
        <v>28</v>
      </c>
      <c r="R434" s="93" t="s">
        <v>28</v>
      </c>
      <c r="S434" s="93" t="s">
        <v>28</v>
      </c>
      <c r="T434" s="93" t="s">
        <v>28</v>
      </c>
      <c r="U434" s="93" t="s">
        <v>28</v>
      </c>
      <c r="V434" s="93" t="s">
        <v>28</v>
      </c>
      <c r="W434" s="93" t="s">
        <v>28</v>
      </c>
      <c r="X434" s="93" t="s">
        <v>28</v>
      </c>
      <c r="Y434" s="93" t="s">
        <v>28</v>
      </c>
    </row>
    <row r="435" spans="1:25" x14ac:dyDescent="0.3">
      <c r="A435">
        <v>724</v>
      </c>
      <c r="B435" t="s">
        <v>30</v>
      </c>
      <c r="C435" t="s">
        <v>26</v>
      </c>
      <c r="D435" s="92">
        <v>40053</v>
      </c>
      <c r="E435" t="s">
        <v>27</v>
      </c>
      <c r="F435" s="93">
        <v>4.9217000000000004</v>
      </c>
      <c r="G435" s="93">
        <v>0.1</v>
      </c>
      <c r="H435" s="93">
        <v>8.2269000000000005</v>
      </c>
      <c r="I435" s="93" t="s">
        <v>28</v>
      </c>
      <c r="J435" s="93" t="s">
        <v>28</v>
      </c>
      <c r="K435" s="93">
        <v>35.564700000000002</v>
      </c>
      <c r="L435" s="93" t="s">
        <v>28</v>
      </c>
      <c r="M435" s="93" t="s">
        <v>28</v>
      </c>
      <c r="N435" s="93">
        <v>93.92</v>
      </c>
      <c r="O435" s="93">
        <v>11.3</v>
      </c>
      <c r="P435" s="93" t="s">
        <v>28</v>
      </c>
      <c r="Q435" s="93">
        <v>187</v>
      </c>
      <c r="R435" s="93">
        <v>7.6703999999999999</v>
      </c>
      <c r="S435" s="93">
        <v>0.66739999999999999</v>
      </c>
      <c r="T435" s="93">
        <v>3.7006999999999999</v>
      </c>
      <c r="U435" s="93">
        <v>4.3681000000000001</v>
      </c>
      <c r="V435" s="93">
        <v>682.26099999999997</v>
      </c>
      <c r="W435" s="93">
        <v>0.85589999999999999</v>
      </c>
      <c r="X435" s="93">
        <v>117.54300000000001</v>
      </c>
      <c r="Y435" s="93">
        <v>154.58000000000001</v>
      </c>
    </row>
    <row r="436" spans="1:25" x14ac:dyDescent="0.3">
      <c r="A436">
        <v>724</v>
      </c>
      <c r="B436" t="s">
        <v>30</v>
      </c>
      <c r="C436" t="s">
        <v>26</v>
      </c>
      <c r="D436" s="92">
        <v>40053</v>
      </c>
      <c r="E436" t="s">
        <v>27</v>
      </c>
      <c r="F436" s="93" t="s">
        <v>28</v>
      </c>
      <c r="G436" s="93" t="s">
        <v>28</v>
      </c>
      <c r="H436" s="93">
        <v>8.3462499999999995</v>
      </c>
      <c r="I436" s="93">
        <v>0.76039999999999996</v>
      </c>
      <c r="J436" s="93">
        <v>59.795000000000002</v>
      </c>
      <c r="K436" s="93" t="s">
        <v>28</v>
      </c>
      <c r="L436" s="93">
        <v>11.2005</v>
      </c>
      <c r="M436" s="93">
        <v>24.293022000000001</v>
      </c>
      <c r="N436" s="93" t="s">
        <v>28</v>
      </c>
      <c r="O436" s="93" t="s">
        <v>28</v>
      </c>
      <c r="P436" s="93" t="s">
        <v>28</v>
      </c>
      <c r="Q436" s="93" t="s">
        <v>28</v>
      </c>
      <c r="R436" s="93" t="s">
        <v>28</v>
      </c>
      <c r="S436" s="93" t="s">
        <v>28</v>
      </c>
      <c r="T436" s="93" t="s">
        <v>28</v>
      </c>
      <c r="U436" s="93" t="s">
        <v>28</v>
      </c>
      <c r="V436" s="93" t="s">
        <v>28</v>
      </c>
      <c r="W436" s="93" t="s">
        <v>28</v>
      </c>
      <c r="X436" s="93" t="s">
        <v>28</v>
      </c>
      <c r="Y436" s="93" t="s">
        <v>28</v>
      </c>
    </row>
    <row r="437" spans="1:25" x14ac:dyDescent="0.3">
      <c r="A437">
        <v>709</v>
      </c>
      <c r="B437" t="s">
        <v>25</v>
      </c>
      <c r="C437" t="s">
        <v>26</v>
      </c>
      <c r="D437" s="92">
        <v>40088</v>
      </c>
      <c r="E437" t="s">
        <v>27</v>
      </c>
      <c r="F437" s="93">
        <v>1.1947000000000001</v>
      </c>
      <c r="G437" s="93">
        <v>3.5</v>
      </c>
      <c r="H437" s="93">
        <v>8.2067999999999905</v>
      </c>
      <c r="I437" s="93" t="s">
        <v>28</v>
      </c>
      <c r="J437" s="93" t="s">
        <v>28</v>
      </c>
      <c r="K437" s="93">
        <v>35.403199999999998</v>
      </c>
      <c r="L437" s="93" t="s">
        <v>28</v>
      </c>
      <c r="M437" s="93" t="s">
        <v>28</v>
      </c>
      <c r="N437" s="93">
        <v>98.18</v>
      </c>
      <c r="O437" s="93">
        <v>13.5</v>
      </c>
      <c r="P437" s="93" t="s">
        <v>28</v>
      </c>
      <c r="Q437" s="93">
        <v>3.1884000000000001</v>
      </c>
      <c r="R437" s="93">
        <v>5.9530000000000003</v>
      </c>
      <c r="S437" s="93">
        <v>0.53869999999999896</v>
      </c>
      <c r="T437" s="93">
        <v>2.13879999999999</v>
      </c>
      <c r="U437" s="93">
        <v>2.6775000000000002</v>
      </c>
      <c r="V437" s="93">
        <v>108.98399999999999</v>
      </c>
      <c r="W437" s="93">
        <v>0.32050000000000001</v>
      </c>
      <c r="X437" s="93">
        <v>5.7914000000000003</v>
      </c>
      <c r="Y437" s="93">
        <v>2600.09</v>
      </c>
    </row>
    <row r="438" spans="1:25" x14ac:dyDescent="0.3">
      <c r="A438">
        <v>709</v>
      </c>
      <c r="B438" t="s">
        <v>25</v>
      </c>
      <c r="C438" t="s">
        <v>26</v>
      </c>
      <c r="D438" s="92">
        <v>40088</v>
      </c>
      <c r="E438" t="s">
        <v>27</v>
      </c>
      <c r="F438" s="93" t="s">
        <v>28</v>
      </c>
      <c r="G438" s="93" t="s">
        <v>28</v>
      </c>
      <c r="H438" s="93">
        <v>8.3082899999999995</v>
      </c>
      <c r="I438" s="93">
        <v>0.13880000000000001</v>
      </c>
      <c r="J438" s="93">
        <v>260.83999999999997</v>
      </c>
      <c r="K438" s="93">
        <v>35.399299999999897</v>
      </c>
      <c r="L438" s="93">
        <v>13.5024</v>
      </c>
      <c r="M438" s="93">
        <v>1.2249684000000001</v>
      </c>
      <c r="N438" s="93" t="s">
        <v>28</v>
      </c>
      <c r="O438" s="93" t="s">
        <v>28</v>
      </c>
      <c r="P438" s="93" t="s">
        <v>28</v>
      </c>
      <c r="Q438" s="93" t="s">
        <v>28</v>
      </c>
      <c r="R438" s="93" t="s">
        <v>28</v>
      </c>
      <c r="S438" s="93" t="s">
        <v>28</v>
      </c>
      <c r="T438" s="93" t="s">
        <v>28</v>
      </c>
      <c r="U438" s="93" t="s">
        <v>28</v>
      </c>
      <c r="V438" s="93" t="s">
        <v>28</v>
      </c>
      <c r="W438" s="93" t="s">
        <v>28</v>
      </c>
      <c r="X438" s="93" t="s">
        <v>28</v>
      </c>
      <c r="Y438" s="93">
        <v>2166.1799999999998</v>
      </c>
    </row>
    <row r="439" spans="1:25" x14ac:dyDescent="0.3">
      <c r="A439">
        <v>716</v>
      </c>
      <c r="B439" t="s">
        <v>29</v>
      </c>
      <c r="C439" t="s">
        <v>26</v>
      </c>
      <c r="D439" s="92">
        <v>40088</v>
      </c>
      <c r="E439" t="s">
        <v>27</v>
      </c>
      <c r="F439" s="93">
        <v>1.2681</v>
      </c>
      <c r="G439" s="93">
        <v>2.6</v>
      </c>
      <c r="H439" s="93">
        <v>8.1516999999999999</v>
      </c>
      <c r="I439" s="93" t="s">
        <v>28</v>
      </c>
      <c r="J439" s="93" t="s">
        <v>28</v>
      </c>
      <c r="K439" s="93">
        <v>34.694699999999898</v>
      </c>
      <c r="L439" s="93" t="s">
        <v>28</v>
      </c>
      <c r="M439" s="93" t="s">
        <v>28</v>
      </c>
      <c r="N439" s="93">
        <v>96.78</v>
      </c>
      <c r="O439" s="93">
        <v>13.2</v>
      </c>
      <c r="P439" s="93" t="s">
        <v>28</v>
      </c>
      <c r="Q439" s="93">
        <v>3.0097</v>
      </c>
      <c r="R439" s="93">
        <v>5.7428999999999997</v>
      </c>
      <c r="S439" s="93">
        <v>1.3537999999999999</v>
      </c>
      <c r="T439" s="93">
        <v>14.1112</v>
      </c>
      <c r="U439" s="93">
        <v>15.465</v>
      </c>
      <c r="V439" s="93">
        <v>135.36500000000001</v>
      </c>
      <c r="W439" s="93">
        <v>0.47610000000000002</v>
      </c>
      <c r="X439" s="93">
        <v>2.6789000000000001</v>
      </c>
      <c r="Y439" s="93">
        <v>1138.54</v>
      </c>
    </row>
    <row r="440" spans="1:25" x14ac:dyDescent="0.3">
      <c r="A440">
        <v>716</v>
      </c>
      <c r="B440" t="s">
        <v>29</v>
      </c>
      <c r="C440" t="s">
        <v>26</v>
      </c>
      <c r="D440" s="92">
        <v>40088</v>
      </c>
      <c r="E440" t="s">
        <v>27</v>
      </c>
      <c r="F440" s="93" t="s">
        <v>28</v>
      </c>
      <c r="G440" s="93" t="s">
        <v>28</v>
      </c>
      <c r="H440" s="93">
        <v>8.2963100000000001</v>
      </c>
      <c r="I440" s="93">
        <v>0.36009999999999998</v>
      </c>
      <c r="J440" s="93">
        <v>190.38</v>
      </c>
      <c r="K440" s="93" t="s">
        <v>28</v>
      </c>
      <c r="L440" s="93">
        <v>13.345599999999999</v>
      </c>
      <c r="M440" s="93">
        <v>1.6168005000000001</v>
      </c>
      <c r="N440" s="93" t="s">
        <v>28</v>
      </c>
      <c r="O440" s="93" t="s">
        <v>28</v>
      </c>
      <c r="P440" s="93" t="s">
        <v>28</v>
      </c>
      <c r="Q440" s="93" t="s">
        <v>28</v>
      </c>
      <c r="R440" s="93" t="s">
        <v>28</v>
      </c>
      <c r="S440" s="93" t="s">
        <v>28</v>
      </c>
      <c r="T440" s="93" t="s">
        <v>28</v>
      </c>
      <c r="U440" s="93" t="s">
        <v>28</v>
      </c>
      <c r="V440" s="93" t="s">
        <v>28</v>
      </c>
      <c r="W440" s="93" t="s">
        <v>28</v>
      </c>
      <c r="X440" s="93" t="s">
        <v>28</v>
      </c>
      <c r="Y440" s="93">
        <v>1105.6400000000001</v>
      </c>
    </row>
    <row r="441" spans="1:25" x14ac:dyDescent="0.3">
      <c r="A441">
        <v>724</v>
      </c>
      <c r="B441" t="s">
        <v>30</v>
      </c>
      <c r="C441" t="s">
        <v>26</v>
      </c>
      <c r="D441" s="92">
        <v>40088</v>
      </c>
      <c r="E441" t="s">
        <v>27</v>
      </c>
      <c r="F441" s="93">
        <v>1.8915</v>
      </c>
      <c r="G441" s="93">
        <v>0.7</v>
      </c>
      <c r="H441" s="93">
        <v>7.9233000000000002</v>
      </c>
      <c r="I441" s="93" t="s">
        <v>28</v>
      </c>
      <c r="J441" s="93" t="s">
        <v>28</v>
      </c>
      <c r="K441" s="93">
        <v>33.792900000000003</v>
      </c>
      <c r="L441" s="93" t="s">
        <v>28</v>
      </c>
      <c r="M441" s="93" t="s">
        <v>28</v>
      </c>
      <c r="N441" s="93">
        <v>93.13</v>
      </c>
      <c r="O441" s="93">
        <v>13.1</v>
      </c>
      <c r="P441" s="93" t="s">
        <v>28</v>
      </c>
      <c r="Q441" s="93">
        <v>14.757300000000001</v>
      </c>
      <c r="R441" s="93">
        <v>9.4547000000000008</v>
      </c>
      <c r="S441" s="93">
        <v>3.1181999999999999</v>
      </c>
      <c r="T441" s="93">
        <v>43.505499999999998</v>
      </c>
      <c r="U441" s="93">
        <v>46.623699999999999</v>
      </c>
      <c r="V441" s="93">
        <v>235.58500000000001</v>
      </c>
      <c r="W441" s="93">
        <v>2.2282999999999999</v>
      </c>
      <c r="X441" s="93">
        <v>14.3391</v>
      </c>
      <c r="Y441" s="93">
        <v>306.11799999999999</v>
      </c>
    </row>
    <row r="442" spans="1:25" x14ac:dyDescent="0.3">
      <c r="A442">
        <v>724</v>
      </c>
      <c r="B442" t="s">
        <v>30</v>
      </c>
      <c r="C442" t="s">
        <v>26</v>
      </c>
      <c r="D442" s="92">
        <v>40088</v>
      </c>
      <c r="E442" t="s">
        <v>27</v>
      </c>
      <c r="F442" s="93" t="s">
        <v>28</v>
      </c>
      <c r="G442" s="93" t="s">
        <v>28</v>
      </c>
      <c r="H442" s="93">
        <v>8.0705600000000004</v>
      </c>
      <c r="I442" s="93">
        <v>0.56740000000000002</v>
      </c>
      <c r="J442" s="93">
        <v>276.44</v>
      </c>
      <c r="K442" s="93" t="s">
        <v>28</v>
      </c>
      <c r="L442" s="93">
        <v>13.1335</v>
      </c>
      <c r="M442" s="93">
        <v>8.9475236999999996</v>
      </c>
      <c r="N442" s="93" t="s">
        <v>28</v>
      </c>
      <c r="O442" s="93" t="s">
        <v>28</v>
      </c>
      <c r="P442" s="93" t="s">
        <v>28</v>
      </c>
      <c r="Q442" s="93" t="s">
        <v>28</v>
      </c>
      <c r="R442" s="93" t="s">
        <v>28</v>
      </c>
      <c r="S442" s="93" t="s">
        <v>28</v>
      </c>
      <c r="T442" s="93" t="s">
        <v>28</v>
      </c>
      <c r="U442" s="93" t="s">
        <v>28</v>
      </c>
      <c r="V442" s="93" t="s">
        <v>28</v>
      </c>
      <c r="W442" s="93" t="s">
        <v>28</v>
      </c>
      <c r="X442" s="93" t="s">
        <v>28</v>
      </c>
      <c r="Y442" s="93" t="s">
        <v>28</v>
      </c>
    </row>
    <row r="443" spans="1:25" x14ac:dyDescent="0.3">
      <c r="A443">
        <v>709</v>
      </c>
      <c r="B443" t="s">
        <v>25</v>
      </c>
      <c r="C443" t="s">
        <v>26</v>
      </c>
      <c r="D443" s="92">
        <v>40116</v>
      </c>
      <c r="E443" t="s">
        <v>27</v>
      </c>
      <c r="F443" s="93">
        <v>0.94599999999999995</v>
      </c>
      <c r="G443" s="93">
        <v>3.8</v>
      </c>
      <c r="H443" s="93">
        <v>7.7220000000000004</v>
      </c>
      <c r="I443" s="93" t="s">
        <v>28</v>
      </c>
      <c r="J443" s="93" t="s">
        <v>28</v>
      </c>
      <c r="K443" s="93">
        <v>34.685000000000002</v>
      </c>
      <c r="L443" s="93" t="s">
        <v>28</v>
      </c>
      <c r="M443" s="93" t="s">
        <v>28</v>
      </c>
      <c r="N443" s="93">
        <v>97.92</v>
      </c>
      <c r="O443" s="93">
        <v>16.8</v>
      </c>
      <c r="P443" s="93" t="s">
        <v>28</v>
      </c>
      <c r="Q443" s="93">
        <v>1.4422999999999999</v>
      </c>
      <c r="R443" s="93">
        <v>2.0369000000000002</v>
      </c>
      <c r="S443" s="93">
        <v>0.4572</v>
      </c>
      <c r="T443" s="93">
        <v>6.88E-2</v>
      </c>
      <c r="U443" s="93">
        <v>0.52600000000000002</v>
      </c>
      <c r="V443" s="93">
        <v>110.09</v>
      </c>
      <c r="W443" s="93">
        <v>-1.5826</v>
      </c>
      <c r="X443" s="93">
        <v>7.1425000000000001</v>
      </c>
      <c r="Y443" s="93">
        <v>94.922300000000007</v>
      </c>
    </row>
    <row r="444" spans="1:25" x14ac:dyDescent="0.3">
      <c r="A444">
        <v>709</v>
      </c>
      <c r="B444" t="s">
        <v>25</v>
      </c>
      <c r="C444" t="s">
        <v>26</v>
      </c>
      <c r="D444" s="92">
        <v>40116</v>
      </c>
      <c r="E444" t="s">
        <v>27</v>
      </c>
      <c r="F444" s="93" t="s">
        <v>28</v>
      </c>
      <c r="G444" s="93" t="s">
        <v>28</v>
      </c>
      <c r="H444" s="93">
        <v>7.7938499999999999</v>
      </c>
      <c r="I444" s="93">
        <v>0.3276</v>
      </c>
      <c r="J444" s="93">
        <v>80.233999999999895</v>
      </c>
      <c r="K444" s="93">
        <v>34.661000000000001</v>
      </c>
      <c r="L444" s="93">
        <v>16.666799999999899</v>
      </c>
      <c r="M444" s="93">
        <v>0.83863659999999995</v>
      </c>
      <c r="N444" s="93" t="s">
        <v>28</v>
      </c>
      <c r="O444" s="93" t="s">
        <v>28</v>
      </c>
      <c r="P444" s="93" t="s">
        <v>28</v>
      </c>
      <c r="Q444" s="93" t="s">
        <v>28</v>
      </c>
      <c r="R444" s="93" t="s">
        <v>28</v>
      </c>
      <c r="S444" s="93" t="s">
        <v>28</v>
      </c>
      <c r="T444" s="93" t="s">
        <v>28</v>
      </c>
      <c r="U444" s="93" t="s">
        <v>28</v>
      </c>
      <c r="V444" s="93" t="s">
        <v>28</v>
      </c>
      <c r="W444" s="93" t="s">
        <v>28</v>
      </c>
      <c r="X444" s="93" t="s">
        <v>28</v>
      </c>
      <c r="Y444" s="93" t="s">
        <v>28</v>
      </c>
    </row>
    <row r="445" spans="1:25" x14ac:dyDescent="0.3">
      <c r="A445">
        <v>716</v>
      </c>
      <c r="B445" t="s">
        <v>29</v>
      </c>
      <c r="C445" t="s">
        <v>26</v>
      </c>
      <c r="D445" s="92">
        <v>40116</v>
      </c>
      <c r="E445" t="s">
        <v>27</v>
      </c>
      <c r="F445" s="93">
        <v>0.91690000000000005</v>
      </c>
      <c r="G445" s="93">
        <v>2.7</v>
      </c>
      <c r="H445" s="93">
        <v>7.6120000000000001</v>
      </c>
      <c r="I445" s="93" t="s">
        <v>28</v>
      </c>
      <c r="J445" s="93" t="s">
        <v>28</v>
      </c>
      <c r="K445" s="93">
        <v>33.891399999999898</v>
      </c>
      <c r="L445" s="93" t="s">
        <v>28</v>
      </c>
      <c r="M445" s="93" t="s">
        <v>28</v>
      </c>
      <c r="N445" s="93">
        <v>97.819999999999894</v>
      </c>
      <c r="O445" s="93">
        <v>17.7</v>
      </c>
      <c r="P445" s="93" t="s">
        <v>28</v>
      </c>
      <c r="Q445" s="93">
        <v>5.1923000000000004</v>
      </c>
      <c r="R445" s="93">
        <v>2.5264000000000002</v>
      </c>
      <c r="S445" s="93">
        <v>0.41649999999999998</v>
      </c>
      <c r="T445" s="93">
        <v>3.0300000000000001E-2</v>
      </c>
      <c r="U445" s="93">
        <v>0.44679999999999997</v>
      </c>
      <c r="V445" s="93">
        <v>158.63</v>
      </c>
      <c r="W445" s="93">
        <v>-1.5123</v>
      </c>
      <c r="X445" s="93">
        <v>6.2134</v>
      </c>
      <c r="Y445" s="93">
        <v>148.274</v>
      </c>
    </row>
    <row r="446" spans="1:25" x14ac:dyDescent="0.3">
      <c r="A446">
        <v>716</v>
      </c>
      <c r="B446" t="s">
        <v>29</v>
      </c>
      <c r="C446" t="s">
        <v>26</v>
      </c>
      <c r="D446" s="92">
        <v>40116</v>
      </c>
      <c r="E446" t="s">
        <v>27</v>
      </c>
      <c r="F446" s="93" t="s">
        <v>28</v>
      </c>
      <c r="G446" s="93" t="s">
        <v>28</v>
      </c>
      <c r="H446" s="93">
        <v>7.5846099999999996</v>
      </c>
      <c r="I446" s="93">
        <v>0.28960000000000002</v>
      </c>
      <c r="J446" s="93">
        <v>122.7</v>
      </c>
      <c r="K446" s="93">
        <v>33.8992</v>
      </c>
      <c r="L446" s="93">
        <v>17.607600000000001</v>
      </c>
      <c r="M446" s="93">
        <v>2.2200570000000002</v>
      </c>
      <c r="N446" s="93" t="s">
        <v>28</v>
      </c>
      <c r="O446" s="93" t="s">
        <v>28</v>
      </c>
      <c r="P446" s="93" t="s">
        <v>28</v>
      </c>
      <c r="Q446" s="93" t="s">
        <v>28</v>
      </c>
      <c r="R446" s="93" t="s">
        <v>28</v>
      </c>
      <c r="S446" s="93" t="s">
        <v>28</v>
      </c>
      <c r="T446" s="93" t="s">
        <v>28</v>
      </c>
      <c r="U446" s="93" t="s">
        <v>28</v>
      </c>
      <c r="V446" s="93" t="s">
        <v>28</v>
      </c>
      <c r="W446" s="93" t="s">
        <v>28</v>
      </c>
      <c r="X446" s="93" t="s">
        <v>28</v>
      </c>
      <c r="Y446" s="93" t="s">
        <v>28</v>
      </c>
    </row>
    <row r="447" spans="1:25" x14ac:dyDescent="0.3">
      <c r="A447">
        <v>724</v>
      </c>
      <c r="B447" t="s">
        <v>30</v>
      </c>
      <c r="C447" t="s">
        <v>26</v>
      </c>
      <c r="D447" s="92">
        <v>40116</v>
      </c>
      <c r="E447" t="s">
        <v>27</v>
      </c>
      <c r="F447" s="93">
        <v>2.4432</v>
      </c>
      <c r="G447" s="93">
        <v>0.9</v>
      </c>
      <c r="H447" s="93">
        <v>7.5805999999999996</v>
      </c>
      <c r="I447" s="93" t="s">
        <v>28</v>
      </c>
      <c r="J447" s="93" t="s">
        <v>28</v>
      </c>
      <c r="K447" s="93">
        <v>33.898800000000001</v>
      </c>
      <c r="L447" s="93" t="s">
        <v>28</v>
      </c>
      <c r="M447" s="93" t="s">
        <v>28</v>
      </c>
      <c r="N447" s="93">
        <v>96.94</v>
      </c>
      <c r="O447" s="93">
        <v>17.5</v>
      </c>
      <c r="P447" s="93" t="s">
        <v>28</v>
      </c>
      <c r="Q447" s="93">
        <v>10.3882999999999</v>
      </c>
      <c r="R447" s="93">
        <v>2.8552</v>
      </c>
      <c r="S447" s="93">
        <v>0.4446</v>
      </c>
      <c r="T447" s="93">
        <v>0.31440000000000001</v>
      </c>
      <c r="U447" s="93">
        <v>0.75900000000000001</v>
      </c>
      <c r="V447" s="93">
        <v>150.47499999999999</v>
      </c>
      <c r="W447" s="93">
        <v>-1.5129999999999999</v>
      </c>
      <c r="X447" s="93">
        <v>13.739100000000001</v>
      </c>
      <c r="Y447" s="93">
        <v>155.64699999999999</v>
      </c>
    </row>
    <row r="448" spans="1:25" x14ac:dyDescent="0.3">
      <c r="A448">
        <v>724</v>
      </c>
      <c r="B448" t="s">
        <v>30</v>
      </c>
      <c r="C448" t="s">
        <v>26</v>
      </c>
      <c r="D448" s="92">
        <v>40116</v>
      </c>
      <c r="E448" t="s">
        <v>27</v>
      </c>
      <c r="F448" s="93" t="s">
        <v>28</v>
      </c>
      <c r="G448" s="93" t="s">
        <v>28</v>
      </c>
      <c r="H448" s="93">
        <v>7.7429100000000002</v>
      </c>
      <c r="I448" s="93">
        <v>0.49609999999999999</v>
      </c>
      <c r="J448" s="93">
        <v>26.884</v>
      </c>
      <c r="K448" s="93">
        <v>33.838700000000003</v>
      </c>
      <c r="L448" s="93">
        <v>17.351900000000001</v>
      </c>
      <c r="M448" s="93">
        <v>7.3657523999999999</v>
      </c>
      <c r="N448" s="93" t="s">
        <v>28</v>
      </c>
      <c r="O448" s="93" t="s">
        <v>28</v>
      </c>
      <c r="P448" s="93" t="s">
        <v>28</v>
      </c>
      <c r="Q448" s="93" t="s">
        <v>28</v>
      </c>
      <c r="R448" s="93" t="s">
        <v>28</v>
      </c>
      <c r="S448" s="93" t="s">
        <v>28</v>
      </c>
      <c r="T448" s="93" t="s">
        <v>28</v>
      </c>
      <c r="U448" s="93" t="s">
        <v>28</v>
      </c>
      <c r="V448" s="93" t="s">
        <v>28</v>
      </c>
      <c r="W448" s="93" t="s">
        <v>28</v>
      </c>
      <c r="X448" s="93" t="s">
        <v>28</v>
      </c>
      <c r="Y448" s="93" t="s">
        <v>28</v>
      </c>
    </row>
    <row r="449" spans="1:25" x14ac:dyDescent="0.3">
      <c r="A449">
        <v>709</v>
      </c>
      <c r="B449" t="s">
        <v>25</v>
      </c>
      <c r="C449" t="s">
        <v>26</v>
      </c>
      <c r="D449" s="92">
        <v>40149</v>
      </c>
      <c r="E449" t="s">
        <v>27</v>
      </c>
      <c r="F449" s="93">
        <v>0.48570000000000002</v>
      </c>
      <c r="G449" s="93">
        <v>5.5</v>
      </c>
      <c r="H449" s="93">
        <v>6.8971999999999998</v>
      </c>
      <c r="I449" s="93" t="s">
        <v>28</v>
      </c>
      <c r="J449" s="93" t="s">
        <v>28</v>
      </c>
      <c r="K449" s="93">
        <v>35.2408</v>
      </c>
      <c r="L449" s="93" t="s">
        <v>28</v>
      </c>
      <c r="M449" s="93" t="s">
        <v>28</v>
      </c>
      <c r="N449" s="93">
        <v>93.08</v>
      </c>
      <c r="O449" s="93">
        <v>19.8</v>
      </c>
      <c r="P449" s="93" t="s">
        <v>28</v>
      </c>
      <c r="Q449" s="93">
        <v>1.7391000000000001</v>
      </c>
      <c r="R449" s="93">
        <v>5.1139999999999999</v>
      </c>
      <c r="S449" s="93">
        <v>0.33300000000000002</v>
      </c>
      <c r="T449" s="93">
        <v>0.67600000000000005</v>
      </c>
      <c r="U449" s="93">
        <v>1.0091000000000001</v>
      </c>
      <c r="V449" s="93">
        <v>130.98699999999999</v>
      </c>
      <c r="W449" s="93">
        <v>0.50519999999999998</v>
      </c>
      <c r="X449" s="93">
        <v>9.2135999999999996</v>
      </c>
      <c r="Y449" s="93">
        <v>3419.23</v>
      </c>
    </row>
    <row r="450" spans="1:25" x14ac:dyDescent="0.3">
      <c r="A450">
        <v>709</v>
      </c>
      <c r="B450" t="s">
        <v>25</v>
      </c>
      <c r="C450" t="s">
        <v>26</v>
      </c>
      <c r="D450" s="92">
        <v>40149</v>
      </c>
      <c r="E450" t="s">
        <v>27</v>
      </c>
      <c r="F450" s="93" t="s">
        <v>28</v>
      </c>
      <c r="G450" s="93" t="s">
        <v>28</v>
      </c>
      <c r="H450" s="93">
        <v>7.0041500000000001</v>
      </c>
      <c r="I450" s="93">
        <v>0.1449</v>
      </c>
      <c r="J450" s="93">
        <v>1725.9</v>
      </c>
      <c r="K450" s="93">
        <v>35.235999999999898</v>
      </c>
      <c r="L450" s="93">
        <v>19.7988</v>
      </c>
      <c r="M450" s="93">
        <v>0.64556809999999998</v>
      </c>
      <c r="N450" s="93" t="s">
        <v>28</v>
      </c>
      <c r="O450" s="93" t="s">
        <v>28</v>
      </c>
      <c r="P450" s="93" t="s">
        <v>28</v>
      </c>
      <c r="Q450" s="93" t="s">
        <v>28</v>
      </c>
      <c r="R450" s="93" t="s">
        <v>28</v>
      </c>
      <c r="S450" s="93" t="s">
        <v>28</v>
      </c>
      <c r="T450" s="93" t="s">
        <v>28</v>
      </c>
      <c r="U450" s="93" t="s">
        <v>28</v>
      </c>
      <c r="V450" s="93" t="s">
        <v>28</v>
      </c>
      <c r="W450" s="93" t="s">
        <v>28</v>
      </c>
      <c r="X450" s="93" t="s">
        <v>28</v>
      </c>
      <c r="Y450" s="93" t="s">
        <v>28</v>
      </c>
    </row>
    <row r="451" spans="1:25" x14ac:dyDescent="0.3">
      <c r="A451">
        <v>716</v>
      </c>
      <c r="B451" t="s">
        <v>29</v>
      </c>
      <c r="C451" t="s">
        <v>26</v>
      </c>
      <c r="D451" s="92">
        <v>40149</v>
      </c>
      <c r="E451" t="s">
        <v>27</v>
      </c>
      <c r="F451" s="93">
        <v>1.0716000000000001</v>
      </c>
      <c r="G451" s="93">
        <v>4.8</v>
      </c>
      <c r="H451" s="93">
        <v>7.0617999999999999</v>
      </c>
      <c r="I451" s="93" t="s">
        <v>28</v>
      </c>
      <c r="J451" s="93" t="s">
        <v>28</v>
      </c>
      <c r="K451" s="93">
        <v>34.909999999999897</v>
      </c>
      <c r="L451" s="93" t="s">
        <v>28</v>
      </c>
      <c r="M451" s="93" t="s">
        <v>28</v>
      </c>
      <c r="N451" s="93">
        <v>95.69</v>
      </c>
      <c r="O451" s="93">
        <v>20.100000000000001</v>
      </c>
      <c r="P451" s="93" t="s">
        <v>28</v>
      </c>
      <c r="Q451" s="93">
        <v>1.3527</v>
      </c>
      <c r="R451" s="93">
        <v>4.2628000000000004</v>
      </c>
      <c r="S451" s="93">
        <v>0.32769999999999999</v>
      </c>
      <c r="T451" s="93">
        <v>0.69020000000000004</v>
      </c>
      <c r="U451" s="93">
        <v>1.0179</v>
      </c>
      <c r="V451" s="93">
        <v>155.62</v>
      </c>
      <c r="W451" s="93">
        <v>-1.7109000000000001</v>
      </c>
      <c r="X451" s="93">
        <v>7.5876999999999999</v>
      </c>
      <c r="Y451" s="93">
        <v>150.393</v>
      </c>
    </row>
    <row r="452" spans="1:25" x14ac:dyDescent="0.3">
      <c r="A452">
        <v>716</v>
      </c>
      <c r="B452" t="s">
        <v>29</v>
      </c>
      <c r="C452" t="s">
        <v>26</v>
      </c>
      <c r="D452" s="92">
        <v>40149</v>
      </c>
      <c r="E452" t="s">
        <v>27</v>
      </c>
      <c r="F452" s="93" t="s">
        <v>28</v>
      </c>
      <c r="G452" s="93" t="s">
        <v>28</v>
      </c>
      <c r="H452" s="93">
        <v>7.21319</v>
      </c>
      <c r="I452" s="93">
        <v>0.3856</v>
      </c>
      <c r="J452" s="93">
        <v>1559.7</v>
      </c>
      <c r="K452" s="93">
        <v>34.907800000000002</v>
      </c>
      <c r="L452" s="93">
        <v>20.1282</v>
      </c>
      <c r="M452" s="93">
        <v>0.94449510000000003</v>
      </c>
      <c r="N452" s="93" t="s">
        <v>28</v>
      </c>
      <c r="O452" s="93" t="s">
        <v>28</v>
      </c>
      <c r="P452" s="93" t="s">
        <v>28</v>
      </c>
      <c r="Q452" s="93" t="s">
        <v>28</v>
      </c>
      <c r="R452" s="93" t="s">
        <v>28</v>
      </c>
      <c r="S452" s="93" t="s">
        <v>28</v>
      </c>
      <c r="T452" s="93" t="s">
        <v>28</v>
      </c>
      <c r="U452" s="93" t="s">
        <v>28</v>
      </c>
      <c r="V452" s="93" t="s">
        <v>28</v>
      </c>
      <c r="W452" s="93" t="s">
        <v>28</v>
      </c>
      <c r="X452" s="93" t="s">
        <v>28</v>
      </c>
      <c r="Y452" s="93" t="s">
        <v>28</v>
      </c>
    </row>
    <row r="453" spans="1:25" x14ac:dyDescent="0.3">
      <c r="A453">
        <v>724</v>
      </c>
      <c r="B453" t="s">
        <v>30</v>
      </c>
      <c r="C453" t="s">
        <v>26</v>
      </c>
      <c r="D453" s="92">
        <v>40149</v>
      </c>
      <c r="E453" t="s">
        <v>27</v>
      </c>
      <c r="F453" s="93">
        <v>1.6780999999999999</v>
      </c>
      <c r="G453" s="93">
        <v>1.5</v>
      </c>
      <c r="H453" s="93">
        <v>6.9363999999999999</v>
      </c>
      <c r="I453" s="93" t="s">
        <v>28</v>
      </c>
      <c r="J453" s="93" t="s">
        <v>28</v>
      </c>
      <c r="K453" s="93">
        <v>35.076599999999999</v>
      </c>
      <c r="L453" s="93" t="s">
        <v>28</v>
      </c>
      <c r="M453" s="93" t="s">
        <v>28</v>
      </c>
      <c r="N453" s="93">
        <v>94.87</v>
      </c>
      <c r="O453" s="93">
        <v>20.7</v>
      </c>
      <c r="P453" s="93" t="s">
        <v>28</v>
      </c>
      <c r="Q453" s="93">
        <v>7.1154000000000002</v>
      </c>
      <c r="R453" s="93">
        <v>3.6869000000000001</v>
      </c>
      <c r="S453" s="93">
        <v>0.33040000000000003</v>
      </c>
      <c r="T453" s="93">
        <v>0.79520000000000002</v>
      </c>
      <c r="U453" s="93">
        <v>1.1254999999999999</v>
      </c>
      <c r="V453" s="93">
        <v>156.56800000000001</v>
      </c>
      <c r="W453" s="93">
        <v>-1.0133000000000001</v>
      </c>
      <c r="X453" s="93">
        <v>10.978899999999999</v>
      </c>
      <c r="Y453" s="93">
        <v>217.47499999999999</v>
      </c>
    </row>
    <row r="454" spans="1:25" x14ac:dyDescent="0.3">
      <c r="A454">
        <v>724</v>
      </c>
      <c r="B454" t="s">
        <v>30</v>
      </c>
      <c r="C454" t="s">
        <v>26</v>
      </c>
      <c r="D454" s="92">
        <v>40149</v>
      </c>
      <c r="E454" t="s">
        <v>27</v>
      </c>
      <c r="F454" s="93" t="s">
        <v>28</v>
      </c>
      <c r="G454" s="93" t="s">
        <v>28</v>
      </c>
      <c r="H454" s="93">
        <v>7.0450900000000001</v>
      </c>
      <c r="I454" s="93">
        <v>0.25119999999999898</v>
      </c>
      <c r="J454" s="93">
        <v>137.66</v>
      </c>
      <c r="K454" s="93">
        <v>35.050199999999897</v>
      </c>
      <c r="L454" s="93">
        <v>20.585599999999999</v>
      </c>
      <c r="M454" s="93">
        <v>3.668917</v>
      </c>
      <c r="N454" s="93" t="s">
        <v>28</v>
      </c>
      <c r="O454" s="93" t="s">
        <v>28</v>
      </c>
      <c r="P454" s="93" t="s">
        <v>28</v>
      </c>
      <c r="Q454" s="93" t="s">
        <v>28</v>
      </c>
      <c r="R454" s="93" t="s">
        <v>28</v>
      </c>
      <c r="S454" s="93" t="s">
        <v>28</v>
      </c>
      <c r="T454" s="93" t="s">
        <v>28</v>
      </c>
      <c r="U454" s="93" t="s">
        <v>28</v>
      </c>
      <c r="V454" s="93" t="s">
        <v>28</v>
      </c>
      <c r="W454" s="93" t="s">
        <v>28</v>
      </c>
      <c r="X454" s="93" t="s">
        <v>28</v>
      </c>
      <c r="Y454" s="93" t="s">
        <v>28</v>
      </c>
    </row>
    <row r="455" spans="1:25" x14ac:dyDescent="0.3">
      <c r="A455">
        <v>709</v>
      </c>
      <c r="B455" t="s">
        <v>25</v>
      </c>
      <c r="C455" t="s">
        <v>26</v>
      </c>
      <c r="D455" s="92">
        <v>40177</v>
      </c>
      <c r="E455" t="s">
        <v>27</v>
      </c>
      <c r="F455" s="93">
        <v>1.1127</v>
      </c>
      <c r="G455" s="93">
        <v>5.7</v>
      </c>
      <c r="H455" s="93">
        <v>7.0666000000000002</v>
      </c>
      <c r="I455" s="93" t="s">
        <v>28</v>
      </c>
      <c r="J455" s="93" t="s">
        <v>28</v>
      </c>
      <c r="K455" s="93">
        <v>35.675400000000003</v>
      </c>
      <c r="L455" s="93" t="s">
        <v>28</v>
      </c>
      <c r="M455" s="93" t="s">
        <v>28</v>
      </c>
      <c r="N455" s="93">
        <v>98.16</v>
      </c>
      <c r="O455" s="93">
        <v>21.2</v>
      </c>
      <c r="P455" s="93" t="s">
        <v>28</v>
      </c>
      <c r="Q455" s="93">
        <v>1.0628</v>
      </c>
      <c r="R455" s="93">
        <v>3.9708999999999999</v>
      </c>
      <c r="S455" s="93">
        <v>0.22789999999999999</v>
      </c>
      <c r="T455" s="93">
        <v>0.83230000000000004</v>
      </c>
      <c r="U455" s="93">
        <v>1.0602</v>
      </c>
      <c r="V455" s="93">
        <v>155.63399999999899</v>
      </c>
      <c r="W455" s="93">
        <v>-0.46239999999999998</v>
      </c>
      <c r="X455" s="93">
        <v>10.410600000000001</v>
      </c>
      <c r="Y455" s="93">
        <v>89.963999999999999</v>
      </c>
    </row>
    <row r="456" spans="1:25" x14ac:dyDescent="0.3">
      <c r="A456">
        <v>709</v>
      </c>
      <c r="B456" t="s">
        <v>25</v>
      </c>
      <c r="C456" t="s">
        <v>26</v>
      </c>
      <c r="D456" s="92">
        <v>40177</v>
      </c>
      <c r="E456" t="s">
        <v>27</v>
      </c>
      <c r="F456" s="93" t="s">
        <v>28</v>
      </c>
      <c r="G456" s="93" t="s">
        <v>28</v>
      </c>
      <c r="H456" s="93">
        <v>6.9647500000000004</v>
      </c>
      <c r="I456" s="93">
        <v>0</v>
      </c>
      <c r="J456" s="93">
        <v>4426.8999999999896</v>
      </c>
      <c r="K456" s="93" t="s">
        <v>28</v>
      </c>
      <c r="L456" s="93">
        <v>21.2516</v>
      </c>
      <c r="M456" s="93">
        <v>5.2470799999999998E-2</v>
      </c>
      <c r="N456" s="93" t="s">
        <v>28</v>
      </c>
      <c r="O456" s="93" t="s">
        <v>28</v>
      </c>
      <c r="P456" s="93" t="s">
        <v>28</v>
      </c>
      <c r="Q456" s="93" t="s">
        <v>28</v>
      </c>
      <c r="R456" s="93" t="s">
        <v>28</v>
      </c>
      <c r="S456" s="93" t="s">
        <v>28</v>
      </c>
      <c r="T456" s="93" t="s">
        <v>28</v>
      </c>
      <c r="U456" s="93" t="s">
        <v>28</v>
      </c>
      <c r="V456" s="93" t="s">
        <v>28</v>
      </c>
      <c r="W456" s="93" t="s">
        <v>28</v>
      </c>
      <c r="X456" s="93" t="s">
        <v>28</v>
      </c>
      <c r="Y456" s="93" t="s">
        <v>28</v>
      </c>
    </row>
    <row r="457" spans="1:25" x14ac:dyDescent="0.3">
      <c r="A457">
        <v>716</v>
      </c>
      <c r="B457" t="s">
        <v>29</v>
      </c>
      <c r="C457" t="s">
        <v>26</v>
      </c>
      <c r="D457" s="92">
        <v>40177</v>
      </c>
      <c r="E457" t="s">
        <v>27</v>
      </c>
      <c r="F457" s="93">
        <v>0.55210000000000004</v>
      </c>
      <c r="G457" s="93">
        <v>6.3</v>
      </c>
      <c r="H457" s="93">
        <v>6.9908999999999999</v>
      </c>
      <c r="I457" s="93" t="s">
        <v>28</v>
      </c>
      <c r="J457" s="93" t="s">
        <v>28</v>
      </c>
      <c r="K457" s="93">
        <v>35.6569</v>
      </c>
      <c r="L457" s="93" t="s">
        <v>28</v>
      </c>
      <c r="M457" s="93" t="s">
        <v>28</v>
      </c>
      <c r="N457" s="93">
        <v>97.4</v>
      </c>
      <c r="O457" s="93">
        <v>21.7</v>
      </c>
      <c r="P457" s="93" t="s">
        <v>28</v>
      </c>
      <c r="Q457" s="93">
        <v>1.9231</v>
      </c>
      <c r="R457" s="93">
        <v>3.7406999999999999</v>
      </c>
      <c r="S457" s="93">
        <v>0.28370000000000001</v>
      </c>
      <c r="T457" s="93">
        <v>0.56499999999999895</v>
      </c>
      <c r="U457" s="93">
        <v>0.84860000000000002</v>
      </c>
      <c r="V457" s="93">
        <v>158.68</v>
      </c>
      <c r="W457" s="93">
        <v>-1.8854</v>
      </c>
      <c r="X457" s="93">
        <v>6.0670000000000002</v>
      </c>
      <c r="Y457" s="93">
        <v>118.083</v>
      </c>
    </row>
    <row r="458" spans="1:25" x14ac:dyDescent="0.3">
      <c r="A458">
        <v>716</v>
      </c>
      <c r="B458" t="s">
        <v>29</v>
      </c>
      <c r="C458" t="s">
        <v>26</v>
      </c>
      <c r="D458" s="92">
        <v>40177</v>
      </c>
      <c r="E458" t="s">
        <v>27</v>
      </c>
      <c r="F458" s="93" t="s">
        <v>28</v>
      </c>
      <c r="G458" s="93" t="s">
        <v>28</v>
      </c>
      <c r="H458" s="93">
        <v>6.9422499999999996</v>
      </c>
      <c r="I458" s="93">
        <v>0.21199999999999999</v>
      </c>
      <c r="J458" s="93">
        <v>85.2</v>
      </c>
      <c r="K458" s="93">
        <v>35.629600000000003</v>
      </c>
      <c r="L458" s="93">
        <v>21.424499999999899</v>
      </c>
      <c r="M458" s="93">
        <v>0.488346</v>
      </c>
      <c r="N458" s="93" t="s">
        <v>28</v>
      </c>
      <c r="O458" s="93" t="s">
        <v>28</v>
      </c>
      <c r="P458" s="93" t="s">
        <v>28</v>
      </c>
      <c r="Q458" s="93" t="s">
        <v>28</v>
      </c>
      <c r="R458" s="93" t="s">
        <v>28</v>
      </c>
      <c r="S458" s="93" t="s">
        <v>28</v>
      </c>
      <c r="T458" s="93" t="s">
        <v>28</v>
      </c>
      <c r="U458" s="93" t="s">
        <v>28</v>
      </c>
      <c r="V458" s="93" t="s">
        <v>28</v>
      </c>
      <c r="W458" s="93" t="s">
        <v>28</v>
      </c>
      <c r="X458" s="93" t="s">
        <v>28</v>
      </c>
      <c r="Y458" s="93" t="s">
        <v>28</v>
      </c>
    </row>
    <row r="459" spans="1:25" x14ac:dyDescent="0.3">
      <c r="A459">
        <v>724</v>
      </c>
      <c r="B459" t="s">
        <v>30</v>
      </c>
      <c r="C459" t="s">
        <v>26</v>
      </c>
      <c r="D459" s="92">
        <v>40177</v>
      </c>
      <c r="E459" t="s">
        <v>27</v>
      </c>
      <c r="F459" s="93">
        <v>1.0731999999999899</v>
      </c>
      <c r="G459" s="93">
        <v>2.4</v>
      </c>
      <c r="H459" s="93">
        <v>7.0187999999999997</v>
      </c>
      <c r="I459" s="93" t="s">
        <v>28</v>
      </c>
      <c r="J459" s="93" t="s">
        <v>28</v>
      </c>
      <c r="K459" s="93">
        <v>35.789400000000001</v>
      </c>
      <c r="L459" s="93" t="s">
        <v>28</v>
      </c>
      <c r="M459" s="93" t="s">
        <v>28</v>
      </c>
      <c r="N459" s="93">
        <v>99.52</v>
      </c>
      <c r="O459" s="93">
        <v>22.6</v>
      </c>
      <c r="P459" s="93" t="s">
        <v>28</v>
      </c>
      <c r="Q459" s="93">
        <v>5.2683</v>
      </c>
      <c r="R459" s="93">
        <v>3.6638000000000002</v>
      </c>
      <c r="S459" s="93">
        <v>0.22969999999999999</v>
      </c>
      <c r="T459" s="93">
        <v>0.6361</v>
      </c>
      <c r="U459" s="93">
        <v>0.8659</v>
      </c>
      <c r="V459" s="93">
        <v>171.32400000000001</v>
      </c>
      <c r="W459" s="93">
        <v>-1.1228</v>
      </c>
      <c r="X459" s="93">
        <v>9.1562999999999999</v>
      </c>
      <c r="Y459" s="93">
        <v>268.82</v>
      </c>
    </row>
    <row r="460" spans="1:25" x14ac:dyDescent="0.3">
      <c r="A460">
        <v>724</v>
      </c>
      <c r="B460" t="s">
        <v>30</v>
      </c>
      <c r="C460" t="s">
        <v>26</v>
      </c>
      <c r="D460" s="92">
        <v>40177</v>
      </c>
      <c r="E460" t="s">
        <v>27</v>
      </c>
      <c r="F460" s="93" t="s">
        <v>28</v>
      </c>
      <c r="G460" s="93" t="s">
        <v>28</v>
      </c>
      <c r="H460" s="93">
        <v>6.92502</v>
      </c>
      <c r="I460" s="93">
        <v>0.43790000000000001</v>
      </c>
      <c r="J460" s="93">
        <v>1576.2</v>
      </c>
      <c r="K460" s="93">
        <v>35.767299999999999</v>
      </c>
      <c r="L460" s="93">
        <v>22.369399999999999</v>
      </c>
      <c r="M460" s="93">
        <v>2.0172555999999999</v>
      </c>
      <c r="N460" s="93" t="s">
        <v>28</v>
      </c>
      <c r="O460" s="93" t="s">
        <v>28</v>
      </c>
      <c r="P460" s="93" t="s">
        <v>28</v>
      </c>
      <c r="Q460" s="93" t="s">
        <v>28</v>
      </c>
      <c r="R460" s="93" t="s">
        <v>28</v>
      </c>
      <c r="S460" s="93" t="s">
        <v>28</v>
      </c>
      <c r="T460" s="93" t="s">
        <v>28</v>
      </c>
      <c r="U460" s="93" t="s">
        <v>28</v>
      </c>
      <c r="V460" s="93" t="s">
        <v>28</v>
      </c>
      <c r="W460" s="93" t="s">
        <v>28</v>
      </c>
      <c r="X460" s="93" t="s">
        <v>28</v>
      </c>
      <c r="Y460" s="93" t="s">
        <v>28</v>
      </c>
    </row>
    <row r="461" spans="1:25" x14ac:dyDescent="0.3">
      <c r="A461">
        <v>709</v>
      </c>
      <c r="B461" t="s">
        <v>25</v>
      </c>
      <c r="C461" t="s">
        <v>26</v>
      </c>
      <c r="D461" s="92">
        <v>40212</v>
      </c>
      <c r="E461" t="s">
        <v>27</v>
      </c>
      <c r="F461" s="93">
        <v>1.4128000000000001</v>
      </c>
      <c r="G461" s="93">
        <v>3.4</v>
      </c>
      <c r="H461" s="93">
        <v>6.5462999999999996</v>
      </c>
      <c r="I461" s="93" t="s">
        <v>28</v>
      </c>
      <c r="J461" s="93" t="s">
        <v>28</v>
      </c>
      <c r="K461" s="93">
        <v>36.890799999999999</v>
      </c>
      <c r="L461" s="93" t="s">
        <v>28</v>
      </c>
      <c r="M461" s="93" t="s">
        <v>28</v>
      </c>
      <c r="N461" s="93">
        <v>93.15</v>
      </c>
      <c r="O461" s="93">
        <v>24.5</v>
      </c>
      <c r="P461" s="93" t="s">
        <v>28</v>
      </c>
      <c r="Q461" s="93">
        <v>2.8018999999999998</v>
      </c>
      <c r="R461" s="93">
        <v>6.1136999999999997</v>
      </c>
      <c r="S461" s="93">
        <v>0.54849999999999999</v>
      </c>
      <c r="T461" s="93">
        <v>2.9064999999999999</v>
      </c>
      <c r="U461" s="93">
        <v>3.4550000000000001</v>
      </c>
      <c r="V461" s="93">
        <v>172.84200000000001</v>
      </c>
      <c r="W461" s="93">
        <v>-0.61639999999999995</v>
      </c>
      <c r="X461" s="93">
        <v>10.4987999999999</v>
      </c>
      <c r="Y461" s="93">
        <v>4773.16</v>
      </c>
    </row>
    <row r="462" spans="1:25" x14ac:dyDescent="0.3">
      <c r="A462">
        <v>709</v>
      </c>
      <c r="B462" t="s">
        <v>25</v>
      </c>
      <c r="C462" t="s">
        <v>26</v>
      </c>
      <c r="D462" s="92">
        <v>40212</v>
      </c>
      <c r="E462" t="s">
        <v>27</v>
      </c>
      <c r="F462" s="93" t="s">
        <v>28</v>
      </c>
      <c r="G462" s="93" t="s">
        <v>28</v>
      </c>
      <c r="H462" s="93">
        <v>6.6463700000000001</v>
      </c>
      <c r="I462" s="93">
        <v>0.1507</v>
      </c>
      <c r="J462" s="93">
        <v>1211.9000000000001</v>
      </c>
      <c r="K462" s="93">
        <v>36.851900000000001</v>
      </c>
      <c r="L462" s="93">
        <v>22.208100000000002</v>
      </c>
      <c r="M462" s="93">
        <v>1.2723998999999999</v>
      </c>
      <c r="N462" s="93" t="s">
        <v>28</v>
      </c>
      <c r="O462" s="93" t="s">
        <v>28</v>
      </c>
      <c r="P462" s="93" t="s">
        <v>28</v>
      </c>
      <c r="Q462" s="93" t="s">
        <v>28</v>
      </c>
      <c r="R462" s="93" t="s">
        <v>28</v>
      </c>
      <c r="S462" s="93" t="s">
        <v>28</v>
      </c>
      <c r="T462" s="93" t="s">
        <v>28</v>
      </c>
      <c r="U462" s="93" t="s">
        <v>28</v>
      </c>
      <c r="V462" s="93" t="s">
        <v>28</v>
      </c>
      <c r="W462" s="93" t="s">
        <v>28</v>
      </c>
      <c r="X462" s="93" t="s">
        <v>28</v>
      </c>
      <c r="Y462" s="93" t="s">
        <v>28</v>
      </c>
    </row>
    <row r="463" spans="1:25" x14ac:dyDescent="0.3">
      <c r="A463">
        <v>716</v>
      </c>
      <c r="B463" t="s">
        <v>29</v>
      </c>
      <c r="C463" t="s">
        <v>26</v>
      </c>
      <c r="D463" s="92">
        <v>40212</v>
      </c>
      <c r="E463" t="s">
        <v>27</v>
      </c>
      <c r="F463" s="93">
        <v>2.0358999999999901</v>
      </c>
      <c r="G463" s="93">
        <v>1.9</v>
      </c>
      <c r="H463" s="93">
        <v>6.4752000000000001</v>
      </c>
      <c r="I463" s="93" t="s">
        <v>28</v>
      </c>
      <c r="J463" s="93" t="s">
        <v>28</v>
      </c>
      <c r="K463" s="93">
        <v>37.008600000000001</v>
      </c>
      <c r="L463" s="93" t="s">
        <v>28</v>
      </c>
      <c r="M463" s="93" t="s">
        <v>28</v>
      </c>
      <c r="N463" s="93">
        <v>92.4</v>
      </c>
      <c r="O463" s="93">
        <v>22.8</v>
      </c>
      <c r="P463" s="93" t="s">
        <v>28</v>
      </c>
      <c r="Q463" s="93">
        <v>7.2115</v>
      </c>
      <c r="R463" s="93">
        <v>6.7938999999999998</v>
      </c>
      <c r="S463" s="93">
        <v>0.50839999999999896</v>
      </c>
      <c r="T463" s="93">
        <v>1.4986999999999999</v>
      </c>
      <c r="U463" s="93">
        <v>2.0070999999999999</v>
      </c>
      <c r="V463" s="93">
        <v>190.40799999999899</v>
      </c>
      <c r="W463" s="93">
        <v>-0.62680000000000002</v>
      </c>
      <c r="X463" s="93">
        <v>8.9657999999999998</v>
      </c>
      <c r="Y463" s="93">
        <v>107.02</v>
      </c>
    </row>
    <row r="464" spans="1:25" x14ac:dyDescent="0.3">
      <c r="A464">
        <v>716</v>
      </c>
      <c r="B464" t="s">
        <v>29</v>
      </c>
      <c r="C464" t="s">
        <v>26</v>
      </c>
      <c r="D464" s="92">
        <v>40212</v>
      </c>
      <c r="E464" t="s">
        <v>27</v>
      </c>
      <c r="F464" s="93" t="s">
        <v>28</v>
      </c>
      <c r="G464" s="93" t="s">
        <v>28</v>
      </c>
      <c r="H464" s="93">
        <v>6.5600899999999998</v>
      </c>
      <c r="I464" s="93">
        <v>0.46589999999999998</v>
      </c>
      <c r="J464" s="93">
        <v>386.14</v>
      </c>
      <c r="K464" s="93" t="s">
        <v>28</v>
      </c>
      <c r="L464" s="93">
        <v>22.3276</v>
      </c>
      <c r="M464" s="93">
        <v>3.3218169999999998</v>
      </c>
      <c r="N464" s="93" t="s">
        <v>28</v>
      </c>
      <c r="O464" s="93" t="s">
        <v>28</v>
      </c>
      <c r="P464" s="93" t="s">
        <v>28</v>
      </c>
      <c r="Q464" s="93" t="s">
        <v>28</v>
      </c>
      <c r="R464" s="93" t="s">
        <v>28</v>
      </c>
      <c r="S464" s="93" t="s">
        <v>28</v>
      </c>
      <c r="T464" s="93" t="s">
        <v>28</v>
      </c>
      <c r="U464" s="93" t="s">
        <v>28</v>
      </c>
      <c r="V464" s="93" t="s">
        <v>28</v>
      </c>
      <c r="W464" s="93" t="s">
        <v>28</v>
      </c>
      <c r="X464" s="93" t="s">
        <v>28</v>
      </c>
      <c r="Y464" s="93" t="s">
        <v>28</v>
      </c>
    </row>
    <row r="465" spans="1:25" x14ac:dyDescent="0.3">
      <c r="A465">
        <v>724</v>
      </c>
      <c r="B465" t="s">
        <v>30</v>
      </c>
      <c r="C465" t="s">
        <v>26</v>
      </c>
      <c r="D465" s="92">
        <v>40212</v>
      </c>
      <c r="E465" t="s">
        <v>27</v>
      </c>
      <c r="F465" s="93">
        <v>1.9138999999999999</v>
      </c>
      <c r="G465" s="93">
        <v>1.3</v>
      </c>
      <c r="H465" s="93">
        <v>6.5462999999999996</v>
      </c>
      <c r="I465" s="93" t="s">
        <v>28</v>
      </c>
      <c r="J465" s="93" t="s">
        <v>28</v>
      </c>
      <c r="K465" s="93">
        <v>37.112900000000003</v>
      </c>
      <c r="L465" s="93" t="s">
        <v>28</v>
      </c>
      <c r="M465" s="93" t="s">
        <v>28</v>
      </c>
      <c r="N465" s="93">
        <v>94.88</v>
      </c>
      <c r="O465" s="93">
        <v>24</v>
      </c>
      <c r="P465" s="93" t="s">
        <v>28</v>
      </c>
      <c r="Q465" s="93">
        <v>15.652200000000001</v>
      </c>
      <c r="R465" s="93">
        <v>5.9061000000000003</v>
      </c>
      <c r="S465" s="93">
        <v>0.36299999999999999</v>
      </c>
      <c r="T465" s="93">
        <v>0.95950000000000002</v>
      </c>
      <c r="U465" s="93">
        <v>1.3225</v>
      </c>
      <c r="V465" s="93">
        <v>185.227</v>
      </c>
      <c r="W465" s="93">
        <v>-1.1000000000000001E-3</v>
      </c>
      <c r="X465" s="93">
        <v>17.3277</v>
      </c>
      <c r="Y465" s="93">
        <v>268.01100000000002</v>
      </c>
    </row>
    <row r="466" spans="1:25" x14ac:dyDescent="0.3">
      <c r="A466">
        <v>724</v>
      </c>
      <c r="B466" t="s">
        <v>30</v>
      </c>
      <c r="C466" t="s">
        <v>26</v>
      </c>
      <c r="D466" s="92">
        <v>40212</v>
      </c>
      <c r="E466" t="s">
        <v>27</v>
      </c>
      <c r="F466" s="93" t="s">
        <v>28</v>
      </c>
      <c r="G466" s="93" t="s">
        <v>28</v>
      </c>
      <c r="H466" s="93">
        <v>6.47872</v>
      </c>
      <c r="I466" s="93">
        <v>0.43099999999999999</v>
      </c>
      <c r="J466" s="93">
        <v>1129</v>
      </c>
      <c r="K466" s="93" t="s">
        <v>28</v>
      </c>
      <c r="L466" s="93">
        <v>23.186299999999999</v>
      </c>
      <c r="M466" s="93">
        <v>6.1542785000000002</v>
      </c>
      <c r="N466" s="93" t="s">
        <v>28</v>
      </c>
      <c r="O466" s="93" t="s">
        <v>28</v>
      </c>
      <c r="P466" s="93" t="s">
        <v>28</v>
      </c>
      <c r="Q466" s="93" t="s">
        <v>28</v>
      </c>
      <c r="R466" s="93" t="s">
        <v>28</v>
      </c>
      <c r="S466" s="93" t="s">
        <v>28</v>
      </c>
      <c r="T466" s="93" t="s">
        <v>28</v>
      </c>
      <c r="U466" s="93" t="s">
        <v>28</v>
      </c>
      <c r="V466" s="93" t="s">
        <v>28</v>
      </c>
      <c r="W466" s="93" t="s">
        <v>28</v>
      </c>
      <c r="X466" s="93" t="s">
        <v>28</v>
      </c>
      <c r="Y466" s="93" t="s">
        <v>28</v>
      </c>
    </row>
    <row r="467" spans="1:25" x14ac:dyDescent="0.3">
      <c r="A467">
        <v>709</v>
      </c>
      <c r="B467" t="s">
        <v>25</v>
      </c>
      <c r="C467" t="s">
        <v>26</v>
      </c>
      <c r="D467" s="92">
        <v>40233</v>
      </c>
      <c r="E467" t="s">
        <v>27</v>
      </c>
      <c r="F467" s="93">
        <v>1.2444999999999999</v>
      </c>
      <c r="G467" s="93">
        <v>6.4</v>
      </c>
      <c r="H467" s="93">
        <v>6.5019</v>
      </c>
      <c r="I467" s="93" t="s">
        <v>28</v>
      </c>
      <c r="J467" s="93" t="s">
        <v>28</v>
      </c>
      <c r="K467" s="93">
        <v>36.847200000000001</v>
      </c>
      <c r="L467" s="93" t="s">
        <v>28</v>
      </c>
      <c r="M467" s="93" t="s">
        <v>28</v>
      </c>
      <c r="N467" s="93">
        <v>91.83</v>
      </c>
      <c r="O467" s="93">
        <v>21.399999999999899</v>
      </c>
      <c r="P467" s="93" t="s">
        <v>28</v>
      </c>
      <c r="Q467" s="93">
        <v>3.3654000000000002</v>
      </c>
      <c r="R467" s="93">
        <v>9.2361000000000004</v>
      </c>
      <c r="S467" s="93">
        <v>0.98199999999999998</v>
      </c>
      <c r="T467" s="93">
        <v>2.4819</v>
      </c>
      <c r="U467" s="93">
        <v>3.464</v>
      </c>
      <c r="V467" s="93">
        <v>158.732</v>
      </c>
      <c r="W467" s="93">
        <v>1.0599000000000001</v>
      </c>
      <c r="X467" s="93">
        <v>9.7865000000000002</v>
      </c>
      <c r="Y467" s="93">
        <v>4685.75</v>
      </c>
    </row>
    <row r="468" spans="1:25" x14ac:dyDescent="0.3">
      <c r="A468">
        <v>709</v>
      </c>
      <c r="B468" t="s">
        <v>25</v>
      </c>
      <c r="C468" t="s">
        <v>26</v>
      </c>
      <c r="D468" s="92">
        <v>40233</v>
      </c>
      <c r="E468" t="s">
        <v>27</v>
      </c>
      <c r="F468" s="93" t="s">
        <v>28</v>
      </c>
      <c r="G468" s="93" t="s">
        <v>28</v>
      </c>
      <c r="H468" s="93">
        <v>6.45024</v>
      </c>
      <c r="I468" s="93">
        <v>-0.1391</v>
      </c>
      <c r="J468" s="93">
        <v>1490</v>
      </c>
      <c r="K468" s="93" t="s">
        <v>28</v>
      </c>
      <c r="L468" s="93">
        <v>21.795300000000001</v>
      </c>
      <c r="M468" s="93">
        <v>1.8324085000000001</v>
      </c>
      <c r="N468" s="93" t="s">
        <v>28</v>
      </c>
      <c r="O468" s="93" t="s">
        <v>28</v>
      </c>
      <c r="P468" s="93" t="s">
        <v>28</v>
      </c>
      <c r="Q468" s="93" t="s">
        <v>28</v>
      </c>
      <c r="R468" s="93" t="s">
        <v>28</v>
      </c>
      <c r="S468" s="93" t="s">
        <v>28</v>
      </c>
      <c r="T468" s="93" t="s">
        <v>28</v>
      </c>
      <c r="U468" s="93" t="s">
        <v>28</v>
      </c>
      <c r="V468" s="93" t="s">
        <v>28</v>
      </c>
      <c r="W468" s="93" t="s">
        <v>28</v>
      </c>
      <c r="X468" s="93" t="s">
        <v>28</v>
      </c>
      <c r="Y468" s="93" t="s">
        <v>28</v>
      </c>
    </row>
    <row r="469" spans="1:25" x14ac:dyDescent="0.3">
      <c r="A469">
        <v>716</v>
      </c>
      <c r="B469" t="s">
        <v>29</v>
      </c>
      <c r="C469" t="s">
        <v>26</v>
      </c>
      <c r="D469" s="92">
        <v>40233</v>
      </c>
      <c r="E469" t="s">
        <v>27</v>
      </c>
      <c r="F469" s="93">
        <v>1.1411</v>
      </c>
      <c r="G469" s="93">
        <v>2.7</v>
      </c>
      <c r="H469" s="93">
        <v>6.9927999999999999</v>
      </c>
      <c r="I469" s="93" t="s">
        <v>28</v>
      </c>
      <c r="J469" s="93" t="s">
        <v>28</v>
      </c>
      <c r="K469" s="93">
        <v>38.090499999999999</v>
      </c>
      <c r="L469" s="93" t="s">
        <v>28</v>
      </c>
      <c r="M469" s="93" t="s">
        <v>28</v>
      </c>
      <c r="N469" s="93">
        <v>99.55</v>
      </c>
      <c r="O469" s="93">
        <v>21.399999999999899</v>
      </c>
      <c r="P469" s="93" t="s">
        <v>28</v>
      </c>
      <c r="Q469" s="93">
        <v>4.3478000000000003</v>
      </c>
      <c r="R469" s="93">
        <v>8.0928000000000004</v>
      </c>
      <c r="S469" s="93">
        <v>0.7218</v>
      </c>
      <c r="T469" s="93">
        <v>0.46050000000000002</v>
      </c>
      <c r="U469" s="93">
        <v>1.1822999999999999</v>
      </c>
      <c r="V469" s="93">
        <v>200.572</v>
      </c>
      <c r="W469" s="93">
        <v>-1.2025999999999999</v>
      </c>
      <c r="X469" s="93">
        <v>8.9039000000000001</v>
      </c>
      <c r="Y469" s="93">
        <v>104.598</v>
      </c>
    </row>
    <row r="470" spans="1:25" x14ac:dyDescent="0.3">
      <c r="A470">
        <v>716</v>
      </c>
      <c r="B470" t="s">
        <v>29</v>
      </c>
      <c r="C470" t="s">
        <v>26</v>
      </c>
      <c r="D470" s="92">
        <v>40233</v>
      </c>
      <c r="E470" t="s">
        <v>27</v>
      </c>
      <c r="F470" s="93" t="s">
        <v>28</v>
      </c>
      <c r="G470" s="93" t="s">
        <v>28</v>
      </c>
      <c r="H470" s="93">
        <v>6.7376899999999997</v>
      </c>
      <c r="I470" s="93">
        <v>0.35360000000000003</v>
      </c>
      <c r="J470" s="93">
        <v>1423.4</v>
      </c>
      <c r="K470" s="93">
        <v>38.0535</v>
      </c>
      <c r="L470" s="93">
        <v>21.834199999999999</v>
      </c>
      <c r="M470" s="93">
        <v>2.3617463999999999</v>
      </c>
      <c r="N470" s="93" t="s">
        <v>28</v>
      </c>
      <c r="O470" s="93" t="s">
        <v>28</v>
      </c>
      <c r="P470" s="93" t="s">
        <v>28</v>
      </c>
      <c r="Q470" s="93" t="s">
        <v>28</v>
      </c>
      <c r="R470" s="93" t="s">
        <v>28</v>
      </c>
      <c r="S470" s="93" t="s">
        <v>28</v>
      </c>
      <c r="T470" s="93" t="s">
        <v>28</v>
      </c>
      <c r="U470" s="93" t="s">
        <v>28</v>
      </c>
      <c r="V470" s="93" t="s">
        <v>28</v>
      </c>
      <c r="W470" s="93" t="s">
        <v>28</v>
      </c>
      <c r="X470" s="93" t="s">
        <v>28</v>
      </c>
      <c r="Y470" s="93" t="s">
        <v>28</v>
      </c>
    </row>
    <row r="471" spans="1:25" x14ac:dyDescent="0.3">
      <c r="A471">
        <v>724</v>
      </c>
      <c r="B471" t="s">
        <v>30</v>
      </c>
      <c r="C471" t="s">
        <v>26</v>
      </c>
      <c r="D471" s="92">
        <v>40233</v>
      </c>
      <c r="E471" t="s">
        <v>27</v>
      </c>
      <c r="F471" s="93">
        <v>2.8243999999999998</v>
      </c>
      <c r="G471" s="93">
        <v>0.3</v>
      </c>
      <c r="H471" s="93">
        <v>6.5137999999999998</v>
      </c>
      <c r="I471" s="93" t="s">
        <v>28</v>
      </c>
      <c r="J471" s="93" t="s">
        <v>28</v>
      </c>
      <c r="K471" s="93">
        <v>38.137900000000002</v>
      </c>
      <c r="L471" s="93" t="s">
        <v>28</v>
      </c>
      <c r="M471" s="93" t="s">
        <v>28</v>
      </c>
      <c r="N471" s="93">
        <v>91.64</v>
      </c>
      <c r="O471" s="93">
        <v>21</v>
      </c>
      <c r="P471" s="93" t="s">
        <v>28</v>
      </c>
      <c r="Q471" s="93">
        <v>51.2</v>
      </c>
      <c r="R471" s="93">
        <v>8.7697000000000003</v>
      </c>
      <c r="S471" s="93">
        <v>0.77859999999999996</v>
      </c>
      <c r="T471" s="93">
        <v>0.84209999999999996</v>
      </c>
      <c r="U471" s="93">
        <v>1.6207</v>
      </c>
      <c r="V471" s="93">
        <v>287.82600000000002</v>
      </c>
      <c r="W471" s="93">
        <v>0.4501</v>
      </c>
      <c r="X471" s="93">
        <v>36.916200000000003</v>
      </c>
      <c r="Y471" s="93">
        <v>409.55399999999901</v>
      </c>
    </row>
    <row r="472" spans="1:25" x14ac:dyDescent="0.3">
      <c r="A472">
        <v>724</v>
      </c>
      <c r="B472" t="s">
        <v>30</v>
      </c>
      <c r="C472" t="s">
        <v>26</v>
      </c>
      <c r="D472" s="92">
        <v>40233</v>
      </c>
      <c r="E472" t="s">
        <v>27</v>
      </c>
      <c r="F472" s="93" t="s">
        <v>28</v>
      </c>
      <c r="G472" s="93" t="s">
        <v>28</v>
      </c>
      <c r="H472" s="93">
        <v>6.5063300000000002</v>
      </c>
      <c r="I472" s="93">
        <v>0.78180000000000005</v>
      </c>
      <c r="J472" s="93">
        <v>1084.0999999999899</v>
      </c>
      <c r="K472" s="93">
        <v>38.105600000000003</v>
      </c>
      <c r="L472" s="93">
        <v>21.1555</v>
      </c>
      <c r="M472" s="93">
        <v>24.114619999999999</v>
      </c>
      <c r="N472" s="93" t="s">
        <v>28</v>
      </c>
      <c r="O472" s="93" t="s">
        <v>28</v>
      </c>
      <c r="P472" s="93" t="s">
        <v>28</v>
      </c>
      <c r="Q472" s="93" t="s">
        <v>28</v>
      </c>
      <c r="R472" s="93" t="s">
        <v>28</v>
      </c>
      <c r="S472" s="93" t="s">
        <v>28</v>
      </c>
      <c r="T472" s="93" t="s">
        <v>28</v>
      </c>
      <c r="U472" s="93" t="s">
        <v>28</v>
      </c>
      <c r="V472" s="93" t="s">
        <v>28</v>
      </c>
      <c r="W472" s="93" t="s">
        <v>28</v>
      </c>
      <c r="X472" s="93" t="s">
        <v>28</v>
      </c>
      <c r="Y472" s="93" t="s">
        <v>28</v>
      </c>
    </row>
    <row r="473" spans="1:25" x14ac:dyDescent="0.3">
      <c r="A473">
        <v>709</v>
      </c>
      <c r="B473" t="s">
        <v>25</v>
      </c>
      <c r="C473" t="s">
        <v>26</v>
      </c>
      <c r="D473" s="92">
        <v>40269</v>
      </c>
      <c r="E473" t="s">
        <v>27</v>
      </c>
      <c r="F473" s="93">
        <v>1.1364000000000001</v>
      </c>
      <c r="G473" s="93">
        <v>4.3</v>
      </c>
      <c r="H473" s="93">
        <v>6.9726999999999997</v>
      </c>
      <c r="I473" s="93" t="s">
        <v>28</v>
      </c>
      <c r="J473" s="93" t="s">
        <v>28</v>
      </c>
      <c r="K473" s="93">
        <v>37.148600000000002</v>
      </c>
      <c r="L473" s="93" t="s">
        <v>28</v>
      </c>
      <c r="M473" s="93" t="s">
        <v>28</v>
      </c>
      <c r="N473" s="93">
        <v>95.17</v>
      </c>
      <c r="O473" s="93">
        <v>19.8</v>
      </c>
      <c r="P473" s="93" t="s">
        <v>28</v>
      </c>
      <c r="Q473" s="93">
        <v>2.2222</v>
      </c>
      <c r="R473" s="93">
        <v>7.7998000000000003</v>
      </c>
      <c r="S473" s="93">
        <v>1.0079</v>
      </c>
      <c r="T473" s="93">
        <v>2.1326000000000001</v>
      </c>
      <c r="U473" s="93">
        <v>3.1404000000000001</v>
      </c>
      <c r="V473" s="93">
        <v>150.80199999999999</v>
      </c>
      <c r="W473" s="93">
        <v>0.68479999999999996</v>
      </c>
      <c r="X473" s="93">
        <v>11.3505</v>
      </c>
      <c r="Y473" s="93">
        <v>5017.91</v>
      </c>
    </row>
    <row r="474" spans="1:25" x14ac:dyDescent="0.3">
      <c r="A474">
        <v>709</v>
      </c>
      <c r="B474" t="s">
        <v>25</v>
      </c>
      <c r="C474" t="s">
        <v>26</v>
      </c>
      <c r="D474" s="92">
        <v>40269</v>
      </c>
      <c r="E474" t="s">
        <v>27</v>
      </c>
      <c r="F474" s="93" t="s">
        <v>28</v>
      </c>
      <c r="G474" s="93" t="s">
        <v>28</v>
      </c>
      <c r="H474" s="93">
        <v>6.9105800000000004</v>
      </c>
      <c r="I474" s="93">
        <v>0.43809999999999999</v>
      </c>
      <c r="J474" s="93">
        <v>211.3</v>
      </c>
      <c r="K474" s="93">
        <v>37.117899999999999</v>
      </c>
      <c r="L474" s="93">
        <v>19.9693</v>
      </c>
      <c r="M474" s="93">
        <v>1.7879955000000001</v>
      </c>
      <c r="N474" s="93" t="s">
        <v>28</v>
      </c>
      <c r="O474" s="93" t="s">
        <v>28</v>
      </c>
      <c r="P474" s="93" t="s">
        <v>28</v>
      </c>
      <c r="Q474" s="93" t="s">
        <v>28</v>
      </c>
      <c r="R474" s="93" t="s">
        <v>28</v>
      </c>
      <c r="S474" s="93" t="s">
        <v>28</v>
      </c>
      <c r="T474" s="93" t="s">
        <v>28</v>
      </c>
      <c r="U474" s="93" t="s">
        <v>28</v>
      </c>
      <c r="V474" s="93" t="s">
        <v>28</v>
      </c>
      <c r="W474" s="93" t="s">
        <v>28</v>
      </c>
      <c r="X474" s="93" t="s">
        <v>28</v>
      </c>
      <c r="Y474" s="93">
        <v>1310.26</v>
      </c>
    </row>
    <row r="475" spans="1:25" x14ac:dyDescent="0.3">
      <c r="A475">
        <v>716</v>
      </c>
      <c r="B475" t="s">
        <v>29</v>
      </c>
      <c r="C475" t="s">
        <v>26</v>
      </c>
      <c r="D475" s="92">
        <v>40269</v>
      </c>
      <c r="E475" t="s">
        <v>27</v>
      </c>
      <c r="F475" s="93">
        <v>1.3284</v>
      </c>
      <c r="G475" s="93">
        <v>2.6</v>
      </c>
      <c r="H475" s="93">
        <v>6.8936999999999999</v>
      </c>
      <c r="I475" s="93" t="s">
        <v>28</v>
      </c>
      <c r="J475" s="93" t="s">
        <v>28</v>
      </c>
      <c r="K475" s="93">
        <v>37.531799999999897</v>
      </c>
      <c r="L475" s="93" t="s">
        <v>28</v>
      </c>
      <c r="M475" s="93" t="s">
        <v>28</v>
      </c>
      <c r="N475" s="93">
        <v>94.31</v>
      </c>
      <c r="O475" s="93">
        <v>19.8</v>
      </c>
      <c r="P475" s="93" t="s">
        <v>28</v>
      </c>
      <c r="Q475" s="93">
        <v>4.9359000000000002</v>
      </c>
      <c r="R475" s="93">
        <v>8.2210999999999999</v>
      </c>
      <c r="S475" s="93">
        <v>0.88090000000000002</v>
      </c>
      <c r="T475" s="93">
        <v>1.1591</v>
      </c>
      <c r="U475" s="93">
        <v>2.04</v>
      </c>
      <c r="V475" s="93">
        <v>170.292</v>
      </c>
      <c r="W475" s="93">
        <v>-0.66539999999999999</v>
      </c>
      <c r="X475" s="93">
        <v>9.6317000000000004</v>
      </c>
      <c r="Y475" s="93">
        <v>71.502099999999999</v>
      </c>
    </row>
    <row r="476" spans="1:25" x14ac:dyDescent="0.3">
      <c r="A476">
        <v>716</v>
      </c>
      <c r="B476" t="s">
        <v>29</v>
      </c>
      <c r="C476" t="s">
        <v>26</v>
      </c>
      <c r="D476" s="92">
        <v>40269</v>
      </c>
      <c r="E476" t="s">
        <v>27</v>
      </c>
      <c r="F476" s="93" t="s">
        <v>28</v>
      </c>
      <c r="G476" s="93" t="s">
        <v>28</v>
      </c>
      <c r="H476" s="93">
        <v>6.7366000000000001</v>
      </c>
      <c r="I476" s="93">
        <v>0.45090000000000002</v>
      </c>
      <c r="J476" s="93">
        <v>356.67</v>
      </c>
      <c r="K476" s="93">
        <v>37.522300000000001</v>
      </c>
      <c r="L476" s="93">
        <v>19.888500000000001</v>
      </c>
      <c r="M476" s="93">
        <v>2.2903799999999901</v>
      </c>
      <c r="N476" s="93" t="s">
        <v>28</v>
      </c>
      <c r="O476" s="93" t="s">
        <v>28</v>
      </c>
      <c r="P476" s="93" t="s">
        <v>28</v>
      </c>
      <c r="Q476" s="93" t="s">
        <v>28</v>
      </c>
      <c r="R476" s="93" t="s">
        <v>28</v>
      </c>
      <c r="S476" s="93" t="s">
        <v>28</v>
      </c>
      <c r="T476" s="93" t="s">
        <v>28</v>
      </c>
      <c r="U476" s="93" t="s">
        <v>28</v>
      </c>
      <c r="V476" s="93" t="s">
        <v>28</v>
      </c>
      <c r="W476" s="93" t="s">
        <v>28</v>
      </c>
      <c r="X476" s="93" t="s">
        <v>28</v>
      </c>
      <c r="Y476" s="93" t="s">
        <v>28</v>
      </c>
    </row>
    <row r="477" spans="1:25" x14ac:dyDescent="0.3">
      <c r="A477">
        <v>724</v>
      </c>
      <c r="B477" t="s">
        <v>30</v>
      </c>
      <c r="C477" t="s">
        <v>26</v>
      </c>
      <c r="D477" s="92">
        <v>40269</v>
      </c>
      <c r="E477" t="s">
        <v>27</v>
      </c>
      <c r="F477" s="93">
        <v>2.0081000000000002</v>
      </c>
      <c r="G477" s="93">
        <v>1.1000000000000001</v>
      </c>
      <c r="H477" s="93">
        <v>6.9016000000000002</v>
      </c>
      <c r="I477" s="93" t="s">
        <v>28</v>
      </c>
      <c r="J477" s="93" t="s">
        <v>28</v>
      </c>
      <c r="K477" s="93">
        <v>38.322099999999999</v>
      </c>
      <c r="L477" s="93" t="s">
        <v>28</v>
      </c>
      <c r="M477" s="93" t="s">
        <v>28</v>
      </c>
      <c r="N477" s="93">
        <v>94.51</v>
      </c>
      <c r="O477" s="93">
        <v>19.600000000000001</v>
      </c>
      <c r="P477" s="93" t="s">
        <v>28</v>
      </c>
      <c r="Q477" s="93">
        <v>13.752000000000001</v>
      </c>
      <c r="R477" s="93">
        <v>7.9489000000000001</v>
      </c>
      <c r="S477" s="93">
        <v>0.80259999999999998</v>
      </c>
      <c r="T477" s="93">
        <v>0.54279999999999895</v>
      </c>
      <c r="U477" s="93">
        <v>1.3452999999999999</v>
      </c>
      <c r="V477" s="93">
        <v>203.172</v>
      </c>
      <c r="W477" s="93">
        <v>-0.98299999999999998</v>
      </c>
      <c r="X477" s="93">
        <v>14.7417</v>
      </c>
      <c r="Y477" s="93">
        <v>426.90199999999999</v>
      </c>
    </row>
    <row r="478" spans="1:25" x14ac:dyDescent="0.3">
      <c r="A478">
        <v>724</v>
      </c>
      <c r="B478" t="s">
        <v>30</v>
      </c>
      <c r="C478" t="s">
        <v>26</v>
      </c>
      <c r="D478" s="92">
        <v>40269</v>
      </c>
      <c r="E478" t="s">
        <v>27</v>
      </c>
      <c r="F478" s="93" t="s">
        <v>28</v>
      </c>
      <c r="G478" s="93" t="s">
        <v>28</v>
      </c>
      <c r="H478" s="93">
        <v>6.8104100000000001</v>
      </c>
      <c r="I478" s="93">
        <v>0.77070000000000005</v>
      </c>
      <c r="J478" s="93">
        <v>390.44</v>
      </c>
      <c r="K478" s="93">
        <v>38.2866</v>
      </c>
      <c r="L478" s="93">
        <v>19.828099999999999</v>
      </c>
      <c r="M478" s="93">
        <v>7.4375071000000004</v>
      </c>
      <c r="N478" s="93" t="s">
        <v>28</v>
      </c>
      <c r="O478" s="93" t="s">
        <v>28</v>
      </c>
      <c r="P478" s="93" t="s">
        <v>28</v>
      </c>
      <c r="Q478" s="93" t="s">
        <v>28</v>
      </c>
      <c r="R478" s="93" t="s">
        <v>28</v>
      </c>
      <c r="S478" s="93" t="s">
        <v>28</v>
      </c>
      <c r="T478" s="93" t="s">
        <v>28</v>
      </c>
      <c r="U478" s="93" t="s">
        <v>28</v>
      </c>
      <c r="V478" s="93" t="s">
        <v>28</v>
      </c>
      <c r="W478" s="93" t="s">
        <v>28</v>
      </c>
      <c r="X478" s="93" t="s">
        <v>28</v>
      </c>
      <c r="Y478" s="93" t="s">
        <v>28</v>
      </c>
    </row>
    <row r="479" spans="1:25" x14ac:dyDescent="0.3">
      <c r="A479">
        <v>709</v>
      </c>
      <c r="B479" t="s">
        <v>25</v>
      </c>
      <c r="C479" t="s">
        <v>26</v>
      </c>
      <c r="D479" s="92">
        <v>40298</v>
      </c>
      <c r="E479" t="s">
        <v>27</v>
      </c>
      <c r="F479" s="93">
        <v>1.0616000000000001</v>
      </c>
      <c r="G479" s="93">
        <v>4.5999999999999899</v>
      </c>
      <c r="H479" s="93">
        <v>7.1432000000000002</v>
      </c>
      <c r="I479" s="93" t="s">
        <v>28</v>
      </c>
      <c r="J479" s="93" t="s">
        <v>28</v>
      </c>
      <c r="K479" s="93">
        <v>36.338000000000001</v>
      </c>
      <c r="L479" s="93" t="s">
        <v>28</v>
      </c>
      <c r="M479" s="93" t="s">
        <v>28</v>
      </c>
      <c r="N479" s="93">
        <v>91.73</v>
      </c>
      <c r="O479" s="93">
        <v>16.8</v>
      </c>
      <c r="P479" s="93" t="s">
        <v>28</v>
      </c>
      <c r="Q479" s="93">
        <v>1.6585000000000001</v>
      </c>
      <c r="R479" s="93">
        <v>9.5812000000000008</v>
      </c>
      <c r="S479" s="93">
        <v>1.8283</v>
      </c>
      <c r="T479" s="93">
        <v>10.880800000000001</v>
      </c>
      <c r="U479" s="93">
        <v>12.709099999999999</v>
      </c>
      <c r="V479" s="93">
        <v>140.285</v>
      </c>
      <c r="W479" s="93">
        <v>1.585</v>
      </c>
      <c r="X479" s="93">
        <v>4.1345000000000001</v>
      </c>
      <c r="Y479" s="93">
        <v>73.369399999999999</v>
      </c>
    </row>
    <row r="480" spans="1:25" x14ac:dyDescent="0.3">
      <c r="A480">
        <v>716</v>
      </c>
      <c r="B480" t="s">
        <v>29</v>
      </c>
      <c r="C480" t="s">
        <v>26</v>
      </c>
      <c r="D480" s="92">
        <v>40298</v>
      </c>
      <c r="E480" t="s">
        <v>27</v>
      </c>
      <c r="F480" s="93">
        <v>1.3248</v>
      </c>
      <c r="G480" s="93">
        <v>2.9</v>
      </c>
      <c r="H480" s="93">
        <v>7.1748000000000003</v>
      </c>
      <c r="I480" s="93" t="s">
        <v>28</v>
      </c>
      <c r="J480" s="93" t="s">
        <v>28</v>
      </c>
      <c r="K480" s="93">
        <v>36.5657</v>
      </c>
      <c r="L480" s="93" t="s">
        <v>28</v>
      </c>
      <c r="M480" s="93" t="s">
        <v>28</v>
      </c>
      <c r="N480" s="93">
        <v>91.38</v>
      </c>
      <c r="O480" s="93">
        <v>16.3</v>
      </c>
      <c r="P480" s="93" t="s">
        <v>28</v>
      </c>
      <c r="Q480" s="93">
        <v>7.3529</v>
      </c>
      <c r="R480" s="93">
        <v>7.5663999999999998</v>
      </c>
      <c r="S480" s="93">
        <v>1.2157</v>
      </c>
      <c r="T480" s="93">
        <v>5.1074000000000002</v>
      </c>
      <c r="U480" s="93">
        <v>6.3231000000000002</v>
      </c>
      <c r="V480" s="93">
        <v>155.96</v>
      </c>
      <c r="W480" s="93">
        <v>-0.38629999999999998</v>
      </c>
      <c r="X480" s="93">
        <v>11.288600000000001</v>
      </c>
      <c r="Y480" s="93">
        <v>65.363200000000006</v>
      </c>
    </row>
    <row r="481" spans="1:25" x14ac:dyDescent="0.3">
      <c r="A481">
        <v>724</v>
      </c>
      <c r="B481" t="s">
        <v>30</v>
      </c>
      <c r="C481" t="s">
        <v>26</v>
      </c>
      <c r="D481" s="92">
        <v>40298</v>
      </c>
      <c r="E481" t="s">
        <v>27</v>
      </c>
      <c r="F481" s="93">
        <v>2.7364000000000002</v>
      </c>
      <c r="G481" s="93">
        <v>0.2</v>
      </c>
      <c r="H481" s="93">
        <v>7.4474</v>
      </c>
      <c r="I481" s="93" t="s">
        <v>28</v>
      </c>
      <c r="J481" s="93" t="s">
        <v>28</v>
      </c>
      <c r="K481" s="93">
        <v>36.780299999999897</v>
      </c>
      <c r="L481" s="93" t="s">
        <v>28</v>
      </c>
      <c r="M481" s="93" t="s">
        <v>28</v>
      </c>
      <c r="N481" s="93">
        <v>91.38</v>
      </c>
      <c r="O481" s="93">
        <v>14.4</v>
      </c>
      <c r="P481" s="93" t="s">
        <v>28</v>
      </c>
      <c r="Q481" s="93">
        <v>107</v>
      </c>
      <c r="R481" s="93">
        <v>14.201499999999999</v>
      </c>
      <c r="S481" s="93">
        <v>1.8914</v>
      </c>
      <c r="T481" s="93">
        <v>9.9327000000000005</v>
      </c>
      <c r="U481" s="93">
        <v>11.8241</v>
      </c>
      <c r="V481" s="93">
        <v>510.13</v>
      </c>
      <c r="W481" s="93">
        <v>-0.48270000000000002</v>
      </c>
      <c r="X481" s="93">
        <v>80.181299999999894</v>
      </c>
      <c r="Y481" s="93">
        <v>225.33600000000001</v>
      </c>
    </row>
    <row r="482" spans="1:25" x14ac:dyDescent="0.3">
      <c r="A482">
        <v>709</v>
      </c>
      <c r="B482" t="s">
        <v>25</v>
      </c>
      <c r="C482" t="s">
        <v>26</v>
      </c>
      <c r="D482" s="92">
        <v>40325</v>
      </c>
      <c r="E482" t="s">
        <v>27</v>
      </c>
      <c r="F482" s="93">
        <v>1.0835999999999899</v>
      </c>
      <c r="G482" s="93">
        <v>3.3</v>
      </c>
      <c r="H482" s="93">
        <v>7.4169</v>
      </c>
      <c r="I482" s="93" t="s">
        <v>28</v>
      </c>
      <c r="J482" s="93" t="s">
        <v>28</v>
      </c>
      <c r="K482" s="93">
        <v>35.993299999999998</v>
      </c>
      <c r="L482" s="93" t="s">
        <v>28</v>
      </c>
      <c r="M482" s="93" t="s">
        <v>28</v>
      </c>
      <c r="N482" s="93">
        <v>90.83</v>
      </c>
      <c r="O482" s="93">
        <v>14.3</v>
      </c>
      <c r="P482" s="93" t="s">
        <v>28</v>
      </c>
      <c r="Q482" s="93">
        <v>3.9234</v>
      </c>
      <c r="R482" s="93">
        <v>8.8077000000000005</v>
      </c>
      <c r="S482" s="93">
        <v>1.0384</v>
      </c>
      <c r="T482" s="93">
        <v>4.13539999999999</v>
      </c>
      <c r="U482" s="93">
        <v>5.1738</v>
      </c>
      <c r="V482" s="93">
        <v>120.43</v>
      </c>
      <c r="W482" s="93">
        <v>1.7703</v>
      </c>
      <c r="X482" s="93">
        <v>12.0009</v>
      </c>
      <c r="Y482" s="93">
        <v>60.999200000000002</v>
      </c>
    </row>
    <row r="483" spans="1:25" x14ac:dyDescent="0.3">
      <c r="A483">
        <v>709</v>
      </c>
      <c r="B483" t="s">
        <v>25</v>
      </c>
      <c r="C483" t="s">
        <v>26</v>
      </c>
      <c r="D483" s="92">
        <v>40325</v>
      </c>
      <c r="E483" t="s">
        <v>27</v>
      </c>
      <c r="F483" s="93" t="s">
        <v>28</v>
      </c>
      <c r="G483" s="93" t="s">
        <v>28</v>
      </c>
      <c r="H483" s="93">
        <v>7.7263700000000002</v>
      </c>
      <c r="I483" s="93">
        <v>0.34379999999999999</v>
      </c>
      <c r="J483" s="93">
        <v>209.72</v>
      </c>
      <c r="K483" s="93">
        <v>35.988300000000002</v>
      </c>
      <c r="L483" s="93">
        <v>14.482100000000001</v>
      </c>
      <c r="M483" s="93">
        <v>3.7334041</v>
      </c>
      <c r="N483" s="93" t="s">
        <v>28</v>
      </c>
      <c r="O483" s="93" t="s">
        <v>28</v>
      </c>
      <c r="P483" s="93" t="s">
        <v>28</v>
      </c>
      <c r="Q483" s="93" t="s">
        <v>28</v>
      </c>
      <c r="R483" s="93" t="s">
        <v>28</v>
      </c>
      <c r="S483" s="93" t="s">
        <v>28</v>
      </c>
      <c r="T483" s="93" t="s">
        <v>28</v>
      </c>
      <c r="U483" s="93" t="s">
        <v>28</v>
      </c>
      <c r="V483" s="93" t="s">
        <v>28</v>
      </c>
      <c r="W483" s="93" t="s">
        <v>28</v>
      </c>
      <c r="X483" s="93" t="s">
        <v>28</v>
      </c>
      <c r="Y483" s="93" t="s">
        <v>28</v>
      </c>
    </row>
    <row r="484" spans="1:25" x14ac:dyDescent="0.3">
      <c r="A484">
        <v>716</v>
      </c>
      <c r="B484" t="s">
        <v>29</v>
      </c>
      <c r="C484" t="s">
        <v>26</v>
      </c>
      <c r="D484" s="92">
        <v>40325</v>
      </c>
      <c r="E484" t="s">
        <v>27</v>
      </c>
      <c r="F484" s="93">
        <v>0.65949999999999998</v>
      </c>
      <c r="G484" s="93">
        <v>2.9</v>
      </c>
      <c r="H484" s="93">
        <v>7.6167999999999996</v>
      </c>
      <c r="I484" s="93" t="s">
        <v>28</v>
      </c>
      <c r="J484" s="93" t="s">
        <v>28</v>
      </c>
      <c r="K484" s="93">
        <v>36.184699999999999</v>
      </c>
      <c r="L484" s="93" t="s">
        <v>28</v>
      </c>
      <c r="M484" s="93" t="s">
        <v>28</v>
      </c>
      <c r="N484" s="93">
        <v>92.03</v>
      </c>
      <c r="O484" s="93">
        <v>13.6</v>
      </c>
      <c r="P484" s="93" t="s">
        <v>28</v>
      </c>
      <c r="Q484" s="93">
        <v>3.3332999999999999</v>
      </c>
      <c r="R484" s="93">
        <v>7.7683</v>
      </c>
      <c r="S484" s="93">
        <v>0.69130000000000003</v>
      </c>
      <c r="T484" s="93">
        <v>1.3481000000000001</v>
      </c>
      <c r="U484" s="93">
        <v>2.0394000000000001</v>
      </c>
      <c r="V484" s="93">
        <v>119.25</v>
      </c>
      <c r="W484" s="93">
        <v>0.112</v>
      </c>
      <c r="X484" s="93">
        <v>8.8884000000000007</v>
      </c>
      <c r="Y484" s="93">
        <v>71.534700000000001</v>
      </c>
    </row>
    <row r="485" spans="1:25" x14ac:dyDescent="0.3">
      <c r="A485">
        <v>716</v>
      </c>
      <c r="B485" t="s">
        <v>29</v>
      </c>
      <c r="C485" t="s">
        <v>26</v>
      </c>
      <c r="D485" s="92">
        <v>40325</v>
      </c>
      <c r="E485" t="s">
        <v>27</v>
      </c>
      <c r="F485" s="93" t="s">
        <v>28</v>
      </c>
      <c r="G485" s="93" t="s">
        <v>28</v>
      </c>
      <c r="H485" s="93">
        <v>7.9641200000000003</v>
      </c>
      <c r="I485" s="93">
        <v>0.21909999999999999</v>
      </c>
      <c r="J485" s="93">
        <v>887.63</v>
      </c>
      <c r="K485" s="93">
        <v>36.177199999999999</v>
      </c>
      <c r="L485" s="93">
        <v>13.756399999999999</v>
      </c>
      <c r="M485" s="93">
        <v>2.9043131</v>
      </c>
      <c r="N485" s="93" t="s">
        <v>28</v>
      </c>
      <c r="O485" s="93" t="s">
        <v>28</v>
      </c>
      <c r="P485" s="93" t="s">
        <v>28</v>
      </c>
      <c r="Q485" s="93" t="s">
        <v>28</v>
      </c>
      <c r="R485" s="93" t="s">
        <v>28</v>
      </c>
      <c r="S485" s="93" t="s">
        <v>28</v>
      </c>
      <c r="T485" s="93" t="s">
        <v>28</v>
      </c>
      <c r="U485" s="93" t="s">
        <v>28</v>
      </c>
      <c r="V485" s="93" t="s">
        <v>28</v>
      </c>
      <c r="W485" s="93" t="s">
        <v>28</v>
      </c>
      <c r="X485" s="93" t="s">
        <v>28</v>
      </c>
      <c r="Y485" s="93" t="s">
        <v>28</v>
      </c>
    </row>
    <row r="486" spans="1:25" x14ac:dyDescent="0.3">
      <c r="A486">
        <v>724</v>
      </c>
      <c r="B486" t="s">
        <v>30</v>
      </c>
      <c r="C486" t="s">
        <v>26</v>
      </c>
      <c r="D486" s="92">
        <v>40325</v>
      </c>
      <c r="E486" t="s">
        <v>27</v>
      </c>
      <c r="F486" s="93">
        <v>1.7746999999999999</v>
      </c>
      <c r="G486" s="93">
        <v>1.4</v>
      </c>
      <c r="H486" s="93">
        <v>7.7069000000000001</v>
      </c>
      <c r="I486" s="93" t="s">
        <v>28</v>
      </c>
      <c r="J486" s="93" t="s">
        <v>28</v>
      </c>
      <c r="K486" s="93">
        <v>36.1661</v>
      </c>
      <c r="L486" s="93" t="s">
        <v>28</v>
      </c>
      <c r="M486" s="93" t="s">
        <v>28</v>
      </c>
      <c r="N486" s="93">
        <v>92.88</v>
      </c>
      <c r="O486" s="93">
        <v>13.4</v>
      </c>
      <c r="P486" s="93" t="s">
        <v>28</v>
      </c>
      <c r="Q486" s="93">
        <v>10.4808</v>
      </c>
      <c r="R486" s="93">
        <v>8.4906000000000006</v>
      </c>
      <c r="S486" s="93">
        <v>1.3212999999999999</v>
      </c>
      <c r="T486" s="93">
        <v>6.3147000000000002</v>
      </c>
      <c r="U486" s="93">
        <v>7.6360000000000001</v>
      </c>
      <c r="V486" s="93">
        <v>158.589</v>
      </c>
      <c r="W486" s="93">
        <v>0.60909999999999997</v>
      </c>
      <c r="X486" s="93">
        <v>12.511900000000001</v>
      </c>
      <c r="Y486" s="93">
        <v>194.12100000000001</v>
      </c>
    </row>
    <row r="487" spans="1:25" x14ac:dyDescent="0.3">
      <c r="A487">
        <v>724</v>
      </c>
      <c r="B487" t="s">
        <v>30</v>
      </c>
      <c r="C487" t="s">
        <v>26</v>
      </c>
      <c r="D487" s="92">
        <v>40325</v>
      </c>
      <c r="E487" t="s">
        <v>27</v>
      </c>
      <c r="F487" s="93" t="s">
        <v>28</v>
      </c>
      <c r="G487" s="93" t="s">
        <v>28</v>
      </c>
      <c r="H487" s="93">
        <v>7.9688600000000003</v>
      </c>
      <c r="I487" s="93">
        <v>0.54490000000000005</v>
      </c>
      <c r="J487" s="93">
        <v>574.16</v>
      </c>
      <c r="K487" s="93" t="s">
        <v>28</v>
      </c>
      <c r="L487" s="93">
        <v>13.6327</v>
      </c>
      <c r="M487" s="93">
        <v>6.5163888999999999</v>
      </c>
      <c r="N487" s="93" t="s">
        <v>28</v>
      </c>
      <c r="O487" s="93" t="s">
        <v>28</v>
      </c>
      <c r="P487" s="93" t="s">
        <v>28</v>
      </c>
      <c r="Q487" s="93" t="s">
        <v>28</v>
      </c>
      <c r="R487" s="93" t="s">
        <v>28</v>
      </c>
      <c r="S487" s="93" t="s">
        <v>28</v>
      </c>
      <c r="T487" s="93" t="s">
        <v>28</v>
      </c>
      <c r="U487" s="93" t="s">
        <v>28</v>
      </c>
      <c r="V487" s="93" t="s">
        <v>28</v>
      </c>
      <c r="W487" s="93" t="s">
        <v>28</v>
      </c>
      <c r="X487" s="93" t="s">
        <v>28</v>
      </c>
      <c r="Y487" s="93" t="s">
        <v>28</v>
      </c>
    </row>
    <row r="488" spans="1:25" x14ac:dyDescent="0.3">
      <c r="A488">
        <v>709</v>
      </c>
      <c r="B488" t="s">
        <v>25</v>
      </c>
      <c r="C488" t="s">
        <v>26</v>
      </c>
      <c r="D488" s="92">
        <v>40347</v>
      </c>
      <c r="E488" t="s">
        <v>27</v>
      </c>
      <c r="F488" s="93">
        <v>1.6206</v>
      </c>
      <c r="G488" s="93">
        <v>1.9</v>
      </c>
      <c r="H488" s="93">
        <v>7.9660000000000002</v>
      </c>
      <c r="I488" s="93" t="s">
        <v>28</v>
      </c>
      <c r="J488" s="93" t="s">
        <v>28</v>
      </c>
      <c r="K488" s="93">
        <v>35.744999999999997</v>
      </c>
      <c r="L488" s="93" t="s">
        <v>28</v>
      </c>
      <c r="M488" s="93" t="s">
        <v>28</v>
      </c>
      <c r="N488" s="93">
        <v>92.8</v>
      </c>
      <c r="O488" s="93">
        <v>11.9</v>
      </c>
      <c r="P488" s="93" t="s">
        <v>28</v>
      </c>
      <c r="Q488" s="93">
        <v>8.7922999999999902</v>
      </c>
      <c r="R488" s="93">
        <v>8.8241999999999905</v>
      </c>
      <c r="S488" s="93">
        <v>1.1045</v>
      </c>
      <c r="T488" s="93">
        <v>3.1894</v>
      </c>
      <c r="U488" s="93">
        <v>4.2938999999999998</v>
      </c>
      <c r="V488" s="93">
        <v>120.703</v>
      </c>
      <c r="W488" s="93">
        <v>3.395</v>
      </c>
      <c r="X488" s="93">
        <v>17.7148</v>
      </c>
      <c r="Y488" s="93">
        <v>3803.3</v>
      </c>
    </row>
    <row r="489" spans="1:25" x14ac:dyDescent="0.3">
      <c r="A489">
        <v>709</v>
      </c>
      <c r="B489" t="s">
        <v>25</v>
      </c>
      <c r="C489" t="s">
        <v>26</v>
      </c>
      <c r="D489" s="92">
        <v>40347</v>
      </c>
      <c r="E489" t="s">
        <v>27</v>
      </c>
      <c r="F489" s="93" t="s">
        <v>28</v>
      </c>
      <c r="G489" s="93" t="s">
        <v>28</v>
      </c>
      <c r="H489" s="93">
        <v>8.1686899999999998</v>
      </c>
      <c r="I489" s="93">
        <v>0.25650000000000001</v>
      </c>
      <c r="J489" s="93">
        <v>11.92</v>
      </c>
      <c r="K489" s="93">
        <v>35.741500000000002</v>
      </c>
      <c r="L489" s="93">
        <v>12.137499999999999</v>
      </c>
      <c r="M489" s="93">
        <v>4.0034336000000001</v>
      </c>
      <c r="N489" s="93" t="s">
        <v>28</v>
      </c>
      <c r="O489" s="93" t="s">
        <v>28</v>
      </c>
      <c r="P489" s="93" t="s">
        <v>28</v>
      </c>
      <c r="Q489" s="93" t="s">
        <v>28</v>
      </c>
      <c r="R489" s="93" t="s">
        <v>28</v>
      </c>
      <c r="S489" s="93" t="s">
        <v>28</v>
      </c>
      <c r="T489" s="93" t="s">
        <v>28</v>
      </c>
      <c r="U489" s="93" t="s">
        <v>28</v>
      </c>
      <c r="V489" s="93" t="s">
        <v>28</v>
      </c>
      <c r="W489" s="93" t="s">
        <v>28</v>
      </c>
      <c r="X489" s="93" t="s">
        <v>28</v>
      </c>
      <c r="Y489" s="93">
        <v>2192.15</v>
      </c>
    </row>
    <row r="490" spans="1:25" x14ac:dyDescent="0.3">
      <c r="A490">
        <v>716</v>
      </c>
      <c r="B490" t="s">
        <v>29</v>
      </c>
      <c r="C490" t="s">
        <v>26</v>
      </c>
      <c r="D490" s="92">
        <v>40347</v>
      </c>
      <c r="E490" t="s">
        <v>27</v>
      </c>
      <c r="F490" s="93">
        <v>1.3920999999999999</v>
      </c>
      <c r="G490" s="93">
        <v>1</v>
      </c>
      <c r="H490" s="93">
        <v>8.0545000000000009</v>
      </c>
      <c r="I490" s="93" t="s">
        <v>28</v>
      </c>
      <c r="J490" s="93" t="s">
        <v>28</v>
      </c>
      <c r="K490" s="93">
        <v>35.843600000000002</v>
      </c>
      <c r="L490" s="93" t="s">
        <v>28</v>
      </c>
      <c r="M490" s="93" t="s">
        <v>28</v>
      </c>
      <c r="N490" s="93">
        <v>90.9</v>
      </c>
      <c r="O490" s="93">
        <v>10.6</v>
      </c>
      <c r="P490" s="93" t="s">
        <v>28</v>
      </c>
      <c r="Q490" s="93">
        <v>15.6098</v>
      </c>
      <c r="R490" s="93">
        <v>7.1311999999999998</v>
      </c>
      <c r="S490" s="93">
        <v>0.68579999999999997</v>
      </c>
      <c r="T490" s="93">
        <v>0.60940000000000005</v>
      </c>
      <c r="U490" s="93">
        <v>1.2951999999999999</v>
      </c>
      <c r="V490" s="93">
        <v>153.06100000000001</v>
      </c>
      <c r="W490" s="93">
        <v>-1.6928000000000001</v>
      </c>
      <c r="X490" s="93">
        <v>13.9055</v>
      </c>
      <c r="Y490" s="93">
        <v>1912.12</v>
      </c>
    </row>
    <row r="491" spans="1:25" x14ac:dyDescent="0.3">
      <c r="A491">
        <v>716</v>
      </c>
      <c r="B491" t="s">
        <v>29</v>
      </c>
      <c r="C491" t="s">
        <v>26</v>
      </c>
      <c r="D491" s="92">
        <v>40347</v>
      </c>
      <c r="E491" t="s">
        <v>27</v>
      </c>
      <c r="F491" s="93" t="s">
        <v>28</v>
      </c>
      <c r="G491" s="93" t="s">
        <v>28</v>
      </c>
      <c r="H491" s="93">
        <v>8.2754399999999997</v>
      </c>
      <c r="I491" s="93">
        <v>0.35310000000000002</v>
      </c>
      <c r="J491" s="93">
        <v>34.401000000000003</v>
      </c>
      <c r="K491" s="93">
        <v>35.801299999999998</v>
      </c>
      <c r="L491" s="93">
        <v>10.7995</v>
      </c>
      <c r="M491" s="93">
        <v>10.604442000000001</v>
      </c>
      <c r="N491" s="93" t="s">
        <v>28</v>
      </c>
      <c r="O491" s="93" t="s">
        <v>28</v>
      </c>
      <c r="P491" s="93" t="s">
        <v>28</v>
      </c>
      <c r="Q491" s="93" t="s">
        <v>28</v>
      </c>
      <c r="R491" s="93" t="s">
        <v>28</v>
      </c>
      <c r="S491" s="93" t="s">
        <v>28</v>
      </c>
      <c r="T491" s="93" t="s">
        <v>28</v>
      </c>
      <c r="U491" s="93" t="s">
        <v>28</v>
      </c>
      <c r="V491" s="93" t="s">
        <v>28</v>
      </c>
      <c r="W491" s="93" t="s">
        <v>28</v>
      </c>
      <c r="X491" s="93" t="s">
        <v>28</v>
      </c>
      <c r="Y491" s="93">
        <v>587.50900000000001</v>
      </c>
    </row>
    <row r="492" spans="1:25" x14ac:dyDescent="0.3">
      <c r="A492">
        <v>724</v>
      </c>
      <c r="B492" t="s">
        <v>30</v>
      </c>
      <c r="C492" t="s">
        <v>26</v>
      </c>
      <c r="D492" s="92">
        <v>40347</v>
      </c>
      <c r="E492" t="s">
        <v>27</v>
      </c>
      <c r="F492" s="93">
        <v>4.1191000000000004</v>
      </c>
      <c r="G492" s="93">
        <v>0.2</v>
      </c>
      <c r="H492" s="93">
        <v>8.2958999999999996</v>
      </c>
      <c r="I492" s="93" t="s">
        <v>28</v>
      </c>
      <c r="J492" s="93" t="s">
        <v>28</v>
      </c>
      <c r="K492" s="93">
        <v>35.323099999999897</v>
      </c>
      <c r="L492" s="93" t="s">
        <v>28</v>
      </c>
      <c r="M492" s="93" t="s">
        <v>28</v>
      </c>
      <c r="N492" s="93">
        <v>92.7</v>
      </c>
      <c r="O492" s="93">
        <v>10.3</v>
      </c>
      <c r="P492" s="93" t="s">
        <v>28</v>
      </c>
      <c r="Q492" s="93">
        <v>146.667</v>
      </c>
      <c r="R492" s="93">
        <v>16.066700000000001</v>
      </c>
      <c r="S492" s="93">
        <v>1.4129</v>
      </c>
      <c r="T492" s="93">
        <v>19.0703</v>
      </c>
      <c r="U492" s="93">
        <v>20.4831</v>
      </c>
      <c r="V492" s="93">
        <v>586.05399999999997</v>
      </c>
      <c r="W492" s="93">
        <v>-0.68669999999999998</v>
      </c>
      <c r="X492" s="93">
        <v>97.478099999999998</v>
      </c>
      <c r="Y492" s="93">
        <v>269.83100000000002</v>
      </c>
    </row>
    <row r="493" spans="1:25" x14ac:dyDescent="0.3">
      <c r="A493">
        <v>724</v>
      </c>
      <c r="B493" t="s">
        <v>30</v>
      </c>
      <c r="C493" t="s">
        <v>26</v>
      </c>
      <c r="D493" s="92">
        <v>40347</v>
      </c>
      <c r="E493" t="s">
        <v>27</v>
      </c>
      <c r="F493" s="93" t="s">
        <v>28</v>
      </c>
      <c r="G493" s="93" t="s">
        <v>28</v>
      </c>
      <c r="H493" s="93">
        <v>8.5337599999999902</v>
      </c>
      <c r="I493" s="93">
        <v>0.6804</v>
      </c>
      <c r="J493" s="93">
        <v>0.81440999999999997</v>
      </c>
      <c r="K493" s="93">
        <v>35.271299999999897</v>
      </c>
      <c r="L493" s="93">
        <v>10.426</v>
      </c>
      <c r="M493" s="93">
        <v>24.332542</v>
      </c>
      <c r="N493" s="93" t="s">
        <v>28</v>
      </c>
      <c r="O493" s="93" t="s">
        <v>28</v>
      </c>
      <c r="P493" s="93" t="s">
        <v>28</v>
      </c>
      <c r="Q493" s="93" t="s">
        <v>28</v>
      </c>
      <c r="R493" s="93" t="s">
        <v>28</v>
      </c>
      <c r="S493" s="93" t="s">
        <v>28</v>
      </c>
      <c r="T493" s="93" t="s">
        <v>28</v>
      </c>
      <c r="U493" s="93" t="s">
        <v>28</v>
      </c>
      <c r="V493" s="93" t="s">
        <v>28</v>
      </c>
      <c r="W493" s="93" t="s">
        <v>28</v>
      </c>
      <c r="X493" s="93" t="s">
        <v>28</v>
      </c>
      <c r="Y493" s="93">
        <v>574.697</v>
      </c>
    </row>
    <row r="494" spans="1:25" x14ac:dyDescent="0.3">
      <c r="A494">
        <v>709</v>
      </c>
      <c r="B494" t="s">
        <v>25</v>
      </c>
      <c r="C494" t="s">
        <v>26</v>
      </c>
      <c r="D494" s="92">
        <v>40385</v>
      </c>
      <c r="E494" t="s">
        <v>27</v>
      </c>
      <c r="F494" s="93">
        <v>1.3597999999999999</v>
      </c>
      <c r="G494" s="93">
        <v>5.5</v>
      </c>
      <c r="H494" s="93">
        <v>8.3310999999999904</v>
      </c>
      <c r="I494" s="93" t="s">
        <v>28</v>
      </c>
      <c r="J494" s="93" t="s">
        <v>28</v>
      </c>
      <c r="K494" s="93">
        <v>35.396900000000002</v>
      </c>
      <c r="L494" s="93" t="s">
        <v>28</v>
      </c>
      <c r="M494" s="93" t="s">
        <v>28</v>
      </c>
      <c r="N494" s="93">
        <v>96.02</v>
      </c>
      <c r="O494" s="93">
        <v>11.7</v>
      </c>
      <c r="P494" s="93" t="s">
        <v>28</v>
      </c>
      <c r="Q494" s="93">
        <v>2.5</v>
      </c>
      <c r="R494" s="93">
        <v>6.202</v>
      </c>
      <c r="S494" s="93">
        <v>1.0989</v>
      </c>
      <c r="T494" s="93">
        <v>2.6589</v>
      </c>
      <c r="U494" s="93">
        <v>3.7578</v>
      </c>
      <c r="V494" s="93">
        <v>101.709</v>
      </c>
      <c r="W494" s="93">
        <v>4.2619999999999898</v>
      </c>
      <c r="X494" s="93">
        <v>13.2164</v>
      </c>
      <c r="Y494" s="93">
        <v>3904.85</v>
      </c>
    </row>
    <row r="495" spans="1:25" x14ac:dyDescent="0.3">
      <c r="A495">
        <v>709</v>
      </c>
      <c r="B495" t="s">
        <v>25</v>
      </c>
      <c r="C495" t="s">
        <v>26</v>
      </c>
      <c r="D495" s="92">
        <v>40385</v>
      </c>
      <c r="E495" t="s">
        <v>27</v>
      </c>
      <c r="F495" s="93" t="s">
        <v>28</v>
      </c>
      <c r="G495" s="93" t="s">
        <v>28</v>
      </c>
      <c r="H495" s="93">
        <v>8.4558999999999997</v>
      </c>
      <c r="I495" s="93">
        <v>0.17949999999999999</v>
      </c>
      <c r="J495" s="93">
        <v>63.874000000000002</v>
      </c>
      <c r="K495" s="93">
        <v>35.390999999999998</v>
      </c>
      <c r="L495" s="93">
        <v>11.89</v>
      </c>
      <c r="M495" s="93">
        <v>1.5788711</v>
      </c>
      <c r="N495" s="93" t="s">
        <v>28</v>
      </c>
      <c r="O495" s="93" t="s">
        <v>28</v>
      </c>
      <c r="P495" s="93" t="s">
        <v>28</v>
      </c>
      <c r="Q495" s="93" t="s">
        <v>28</v>
      </c>
      <c r="R495" s="93" t="s">
        <v>28</v>
      </c>
      <c r="S495" s="93" t="s">
        <v>28</v>
      </c>
      <c r="T495" s="93" t="s">
        <v>28</v>
      </c>
      <c r="U495" s="93" t="s">
        <v>28</v>
      </c>
      <c r="V495" s="93" t="s">
        <v>28</v>
      </c>
      <c r="W495" s="93" t="s">
        <v>28</v>
      </c>
      <c r="X495" s="93" t="s">
        <v>28</v>
      </c>
      <c r="Y495" s="93" t="s">
        <v>28</v>
      </c>
    </row>
    <row r="496" spans="1:25" x14ac:dyDescent="0.3">
      <c r="A496">
        <v>716</v>
      </c>
      <c r="B496" t="s">
        <v>29</v>
      </c>
      <c r="C496" t="s">
        <v>26</v>
      </c>
      <c r="D496" s="92">
        <v>40385</v>
      </c>
      <c r="E496" t="s">
        <v>27</v>
      </c>
      <c r="F496" s="93">
        <v>0.73350000000000004</v>
      </c>
      <c r="G496" s="93">
        <v>6.3</v>
      </c>
      <c r="H496" s="93">
        <v>8.8099000000000007</v>
      </c>
      <c r="I496" s="93" t="s">
        <v>28</v>
      </c>
      <c r="J496" s="93" t="s">
        <v>28</v>
      </c>
      <c r="K496" s="93">
        <v>35.309699999999999</v>
      </c>
      <c r="L496" s="93" t="s">
        <v>28</v>
      </c>
      <c r="M496" s="93" t="s">
        <v>28</v>
      </c>
      <c r="N496" s="93">
        <v>100.2</v>
      </c>
      <c r="O496" s="93">
        <v>11.1</v>
      </c>
      <c r="P496" s="93" t="s">
        <v>28</v>
      </c>
      <c r="Q496" s="93">
        <v>1.1537999999999999</v>
      </c>
      <c r="R496" s="93">
        <v>5.6181999999999999</v>
      </c>
      <c r="S496" s="93">
        <v>0.62129999999999996</v>
      </c>
      <c r="T496" s="93">
        <v>2.0712999999999999</v>
      </c>
      <c r="U496" s="93">
        <v>2.6926000000000001</v>
      </c>
      <c r="V496" s="93">
        <v>108.501</v>
      </c>
      <c r="W496" s="93">
        <v>0.69259999999999999</v>
      </c>
      <c r="X496" s="93">
        <v>7.7812000000000001</v>
      </c>
      <c r="Y496" s="93">
        <v>80.092799999999997</v>
      </c>
    </row>
    <row r="497" spans="1:25" x14ac:dyDescent="0.3">
      <c r="A497">
        <v>716</v>
      </c>
      <c r="B497" t="s">
        <v>29</v>
      </c>
      <c r="C497" t="s">
        <v>26</v>
      </c>
      <c r="D497" s="92">
        <v>40385</v>
      </c>
      <c r="E497" t="s">
        <v>27</v>
      </c>
      <c r="F497" s="93" t="s">
        <v>28</v>
      </c>
      <c r="G497" s="93" t="s">
        <v>28</v>
      </c>
      <c r="H497" s="93">
        <v>8.7663399999999996</v>
      </c>
      <c r="I497" s="93">
        <v>0.14630000000000001</v>
      </c>
      <c r="J497" s="93">
        <v>290.63</v>
      </c>
      <c r="K497" s="93">
        <v>35.326000000000001</v>
      </c>
      <c r="L497" s="93">
        <v>11.118</v>
      </c>
      <c r="M497" s="93">
        <v>0.87660300000000002</v>
      </c>
      <c r="N497" s="93" t="s">
        <v>28</v>
      </c>
      <c r="O497" s="93" t="s">
        <v>28</v>
      </c>
      <c r="P497" s="93" t="s">
        <v>28</v>
      </c>
      <c r="Q497" s="93" t="s">
        <v>28</v>
      </c>
      <c r="R497" s="93" t="s">
        <v>28</v>
      </c>
      <c r="S497" s="93" t="s">
        <v>28</v>
      </c>
      <c r="T497" s="93" t="s">
        <v>28</v>
      </c>
      <c r="U497" s="93" t="s">
        <v>28</v>
      </c>
      <c r="V497" s="93" t="s">
        <v>28</v>
      </c>
      <c r="W497" s="93" t="s">
        <v>28</v>
      </c>
      <c r="X497" s="93" t="s">
        <v>28</v>
      </c>
      <c r="Y497" s="93" t="s">
        <v>28</v>
      </c>
    </row>
    <row r="498" spans="1:25" x14ac:dyDescent="0.3">
      <c r="A498">
        <v>724</v>
      </c>
      <c r="B498" t="s">
        <v>30</v>
      </c>
      <c r="C498" t="s">
        <v>26</v>
      </c>
      <c r="D498" s="92">
        <v>40385</v>
      </c>
      <c r="E498" t="s">
        <v>27</v>
      </c>
      <c r="F498" s="93">
        <v>2.0392999999999999</v>
      </c>
      <c r="G498" s="93">
        <v>1.8</v>
      </c>
      <c r="H498" s="93">
        <v>8.5465999999999998</v>
      </c>
      <c r="I498" s="93" t="s">
        <v>28</v>
      </c>
      <c r="J498" s="93" t="s">
        <v>28</v>
      </c>
      <c r="K498" s="93">
        <v>34.526600000000002</v>
      </c>
      <c r="L498" s="93" t="s">
        <v>28</v>
      </c>
      <c r="M498" s="93" t="s">
        <v>28</v>
      </c>
      <c r="N498" s="93">
        <v>94.34</v>
      </c>
      <c r="O498" s="93">
        <v>10.6</v>
      </c>
      <c r="P498" s="93" t="s">
        <v>28</v>
      </c>
      <c r="Q498" s="93">
        <v>6.5072000000000001</v>
      </c>
      <c r="R498" s="93">
        <v>6.6745000000000001</v>
      </c>
      <c r="S498" s="93">
        <v>1.4491000000000001</v>
      </c>
      <c r="T498" s="93">
        <v>17.3414</v>
      </c>
      <c r="U498" s="93">
        <v>18.790500000000002</v>
      </c>
      <c r="V498" s="93">
        <v>167.18799999999999</v>
      </c>
      <c r="W498" s="93">
        <v>0.93230000000000002</v>
      </c>
      <c r="X498" s="93">
        <v>11.637</v>
      </c>
      <c r="Y498" s="93">
        <v>243.97800000000001</v>
      </c>
    </row>
    <row r="499" spans="1:25" x14ac:dyDescent="0.3">
      <c r="A499">
        <v>724</v>
      </c>
      <c r="B499" t="s">
        <v>30</v>
      </c>
      <c r="C499" t="s">
        <v>26</v>
      </c>
      <c r="D499" s="92">
        <v>40385</v>
      </c>
      <c r="E499" t="s">
        <v>27</v>
      </c>
      <c r="F499" s="93" t="s">
        <v>28</v>
      </c>
      <c r="G499" s="93" t="s">
        <v>28</v>
      </c>
      <c r="H499" s="93">
        <v>8.7286099999999998</v>
      </c>
      <c r="I499" s="93">
        <v>0.26679999999999898</v>
      </c>
      <c r="J499" s="93">
        <v>619.62</v>
      </c>
      <c r="K499" s="93">
        <v>34.523899999999998</v>
      </c>
      <c r="L499" s="93">
        <v>10.650600000000001</v>
      </c>
      <c r="M499" s="93">
        <v>4.0147216999999999</v>
      </c>
      <c r="N499" s="93" t="s">
        <v>28</v>
      </c>
      <c r="O499" s="93" t="s">
        <v>28</v>
      </c>
      <c r="P499" s="93" t="s">
        <v>28</v>
      </c>
      <c r="Q499" s="93" t="s">
        <v>28</v>
      </c>
      <c r="R499" s="93" t="s">
        <v>28</v>
      </c>
      <c r="S499" s="93" t="s">
        <v>28</v>
      </c>
      <c r="T499" s="93" t="s">
        <v>28</v>
      </c>
      <c r="U499" s="93" t="s">
        <v>28</v>
      </c>
      <c r="V499" s="93" t="s">
        <v>28</v>
      </c>
      <c r="W499" s="93" t="s">
        <v>28</v>
      </c>
      <c r="X499" s="93" t="s">
        <v>28</v>
      </c>
      <c r="Y499" s="93" t="s">
        <v>28</v>
      </c>
    </row>
    <row r="500" spans="1:25" x14ac:dyDescent="0.3">
      <c r="A500">
        <v>709</v>
      </c>
      <c r="B500" t="s">
        <v>25</v>
      </c>
      <c r="C500" t="s">
        <v>26</v>
      </c>
      <c r="D500" s="92">
        <v>40420</v>
      </c>
      <c r="E500" t="s">
        <v>27</v>
      </c>
      <c r="F500" s="93">
        <v>1.0736000000000001</v>
      </c>
      <c r="G500" s="93">
        <v>5.3</v>
      </c>
      <c r="H500" s="93">
        <v>8.2532999999999905</v>
      </c>
      <c r="I500" s="93" t="s">
        <v>28</v>
      </c>
      <c r="J500" s="93" t="s">
        <v>28</v>
      </c>
      <c r="K500" s="93">
        <v>34.9587</v>
      </c>
      <c r="L500" s="93" t="s">
        <v>28</v>
      </c>
      <c r="M500" s="93" t="s">
        <v>28</v>
      </c>
      <c r="N500" s="93">
        <v>93.49</v>
      </c>
      <c r="O500" s="93">
        <v>10.9</v>
      </c>
      <c r="P500" s="93" t="s">
        <v>28</v>
      </c>
      <c r="Q500" s="93">
        <v>3.2039</v>
      </c>
      <c r="R500" s="93">
        <v>7.3396999999999997</v>
      </c>
      <c r="S500" s="93">
        <v>0.47620000000000001</v>
      </c>
      <c r="T500" s="93">
        <v>1.1949000000000001</v>
      </c>
      <c r="U500" s="93">
        <v>1.6711</v>
      </c>
      <c r="V500" s="93">
        <v>109.70699999999999</v>
      </c>
      <c r="W500" s="93">
        <v>5.4198000000000004</v>
      </c>
      <c r="X500" s="93">
        <v>12.6822</v>
      </c>
      <c r="Y500" s="93">
        <v>3946.15</v>
      </c>
    </row>
    <row r="501" spans="1:25" x14ac:dyDescent="0.3">
      <c r="A501">
        <v>709</v>
      </c>
      <c r="B501" t="s">
        <v>25</v>
      </c>
      <c r="C501" t="s">
        <v>26</v>
      </c>
      <c r="D501" s="92">
        <v>40420</v>
      </c>
      <c r="E501" t="s">
        <v>27</v>
      </c>
      <c r="F501" s="93" t="s">
        <v>28</v>
      </c>
      <c r="G501" s="93" t="s">
        <v>28</v>
      </c>
      <c r="H501" s="93">
        <v>8.5425599999999999</v>
      </c>
      <c r="I501" s="93">
        <v>0.1462</v>
      </c>
      <c r="J501" s="93">
        <v>800.28</v>
      </c>
      <c r="K501" s="93">
        <v>34.926400000000001</v>
      </c>
      <c r="L501" s="93">
        <v>11.0132999999999</v>
      </c>
      <c r="M501" s="93">
        <v>1.3002301000000001</v>
      </c>
      <c r="N501" s="93" t="s">
        <v>28</v>
      </c>
      <c r="O501" s="93" t="s">
        <v>28</v>
      </c>
      <c r="P501" s="93" t="s">
        <v>28</v>
      </c>
      <c r="Q501" s="93" t="s">
        <v>28</v>
      </c>
      <c r="R501" s="93" t="s">
        <v>28</v>
      </c>
      <c r="S501" s="93" t="s">
        <v>28</v>
      </c>
      <c r="T501" s="93" t="s">
        <v>28</v>
      </c>
      <c r="U501" s="93" t="s">
        <v>28</v>
      </c>
      <c r="V501" s="93" t="s">
        <v>28</v>
      </c>
      <c r="W501" s="93" t="s">
        <v>28</v>
      </c>
      <c r="X501" s="93" t="s">
        <v>28</v>
      </c>
      <c r="Y501" s="93" t="s">
        <v>28</v>
      </c>
    </row>
    <row r="502" spans="1:25" x14ac:dyDescent="0.3">
      <c r="A502">
        <v>716</v>
      </c>
      <c r="B502" t="s">
        <v>29</v>
      </c>
      <c r="C502" t="s">
        <v>26</v>
      </c>
      <c r="D502" s="92">
        <v>40420</v>
      </c>
      <c r="E502" t="s">
        <v>27</v>
      </c>
      <c r="F502" s="93">
        <v>1.0906</v>
      </c>
      <c r="G502" s="93">
        <v>4.8</v>
      </c>
      <c r="H502" s="93">
        <v>8.4573</v>
      </c>
      <c r="I502" s="93" t="s">
        <v>28</v>
      </c>
      <c r="J502" s="93" t="s">
        <v>28</v>
      </c>
      <c r="K502" s="93">
        <v>34.821300000000001</v>
      </c>
      <c r="L502" s="93" t="s">
        <v>28</v>
      </c>
      <c r="M502" s="93" t="s">
        <v>28</v>
      </c>
      <c r="N502" s="93">
        <v>95.66</v>
      </c>
      <c r="O502" s="93">
        <v>10.9</v>
      </c>
      <c r="P502" s="93" t="s">
        <v>28</v>
      </c>
      <c r="Q502" s="93">
        <v>2.2330000000000001</v>
      </c>
      <c r="R502" s="93">
        <v>6.5091000000000001</v>
      </c>
      <c r="S502" s="93">
        <v>0.33339999999999997</v>
      </c>
      <c r="T502" s="93">
        <v>0.78029999999999999</v>
      </c>
      <c r="U502" s="93">
        <v>1.1136999999999899</v>
      </c>
      <c r="V502" s="93">
        <v>130.84</v>
      </c>
      <c r="W502" s="93">
        <v>2.1678999999999999</v>
      </c>
      <c r="X502" s="93">
        <v>10.1891</v>
      </c>
      <c r="Y502" s="93">
        <v>65.3292</v>
      </c>
    </row>
    <row r="503" spans="1:25" x14ac:dyDescent="0.3">
      <c r="A503">
        <v>716</v>
      </c>
      <c r="B503" t="s">
        <v>29</v>
      </c>
      <c r="C503" t="s">
        <v>26</v>
      </c>
      <c r="D503" s="92">
        <v>40420</v>
      </c>
      <c r="E503" t="s">
        <v>27</v>
      </c>
      <c r="F503" s="93" t="s">
        <v>28</v>
      </c>
      <c r="G503" s="93" t="s">
        <v>28</v>
      </c>
      <c r="H503" s="93">
        <v>8.7795100000000001</v>
      </c>
      <c r="I503" s="93">
        <v>0.27460000000000001</v>
      </c>
      <c r="J503" s="93">
        <v>504.91</v>
      </c>
      <c r="K503" s="93">
        <v>34.801000000000002</v>
      </c>
      <c r="L503" s="93">
        <v>10.9880999999999</v>
      </c>
      <c r="M503" s="93">
        <v>1.4913486</v>
      </c>
      <c r="N503" s="93" t="s">
        <v>28</v>
      </c>
      <c r="O503" s="93" t="s">
        <v>28</v>
      </c>
      <c r="P503" s="93" t="s">
        <v>28</v>
      </c>
      <c r="Q503" s="93" t="s">
        <v>28</v>
      </c>
      <c r="R503" s="93" t="s">
        <v>28</v>
      </c>
      <c r="S503" s="93" t="s">
        <v>28</v>
      </c>
      <c r="T503" s="93" t="s">
        <v>28</v>
      </c>
      <c r="U503" s="93" t="s">
        <v>28</v>
      </c>
      <c r="V503" s="93" t="s">
        <v>28</v>
      </c>
      <c r="W503" s="93" t="s">
        <v>28</v>
      </c>
      <c r="X503" s="93" t="s">
        <v>28</v>
      </c>
      <c r="Y503" s="93" t="s">
        <v>28</v>
      </c>
    </row>
    <row r="504" spans="1:25" x14ac:dyDescent="0.3">
      <c r="A504">
        <v>724</v>
      </c>
      <c r="B504" t="s">
        <v>30</v>
      </c>
      <c r="C504" t="s">
        <v>26</v>
      </c>
      <c r="D504" s="92">
        <v>40420</v>
      </c>
      <c r="E504" t="s">
        <v>27</v>
      </c>
      <c r="F504" s="93">
        <v>4.7858000000000001</v>
      </c>
      <c r="G504" s="93">
        <v>0.2</v>
      </c>
      <c r="H504" s="93">
        <v>8.3552999999999997</v>
      </c>
      <c r="I504" s="93" t="s">
        <v>28</v>
      </c>
      <c r="J504" s="93" t="s">
        <v>28</v>
      </c>
      <c r="K504" s="93">
        <v>32.515599999999999</v>
      </c>
      <c r="L504" s="93" t="s">
        <v>28</v>
      </c>
      <c r="M504" s="93" t="s">
        <v>28</v>
      </c>
      <c r="N504" s="93">
        <v>91.959999999999894</v>
      </c>
      <c r="O504" s="93">
        <v>10.4</v>
      </c>
      <c r="P504" s="93" t="s">
        <v>28</v>
      </c>
      <c r="Q504" s="93">
        <v>96</v>
      </c>
      <c r="R504" s="93">
        <v>19.374500000000001</v>
      </c>
      <c r="S504" s="93">
        <v>1.7677</v>
      </c>
      <c r="T504" s="93">
        <v>64.518600000000006</v>
      </c>
      <c r="U504" s="93">
        <v>66.286299999999997</v>
      </c>
      <c r="V504" s="93">
        <v>546.16600000000005</v>
      </c>
      <c r="W504" s="93">
        <v>5.0202</v>
      </c>
      <c r="X504" s="93">
        <v>76.929500000000004</v>
      </c>
      <c r="Y504" s="93">
        <v>343.18900000000002</v>
      </c>
    </row>
    <row r="505" spans="1:25" x14ac:dyDescent="0.3">
      <c r="A505">
        <v>724</v>
      </c>
      <c r="B505" t="s">
        <v>30</v>
      </c>
      <c r="C505" t="s">
        <v>26</v>
      </c>
      <c r="D505" s="92">
        <v>40420</v>
      </c>
      <c r="E505" t="s">
        <v>27</v>
      </c>
      <c r="F505" s="93" t="s">
        <v>28</v>
      </c>
      <c r="G505" s="93" t="s">
        <v>28</v>
      </c>
      <c r="H505" s="93">
        <v>8.7302400000000002</v>
      </c>
      <c r="I505" s="93">
        <v>0.79179999999999995</v>
      </c>
      <c r="J505" s="93">
        <v>574.41999999999996</v>
      </c>
      <c r="K505" s="93">
        <v>32.496000000000002</v>
      </c>
      <c r="L505" s="93">
        <v>10.4003</v>
      </c>
      <c r="M505" s="93">
        <v>24.335222999999999</v>
      </c>
      <c r="N505" s="93" t="s">
        <v>28</v>
      </c>
      <c r="O505" s="93" t="s">
        <v>28</v>
      </c>
      <c r="P505" s="93" t="s">
        <v>28</v>
      </c>
      <c r="Q505" s="93" t="s">
        <v>28</v>
      </c>
      <c r="R505" s="93" t="s">
        <v>28</v>
      </c>
      <c r="S505" s="93" t="s">
        <v>28</v>
      </c>
      <c r="T505" s="93" t="s">
        <v>28</v>
      </c>
      <c r="U505" s="93" t="s">
        <v>28</v>
      </c>
      <c r="V505" s="93" t="s">
        <v>28</v>
      </c>
      <c r="W505" s="93" t="s">
        <v>28</v>
      </c>
      <c r="X505" s="93" t="s">
        <v>28</v>
      </c>
      <c r="Y505" s="93" t="s">
        <v>28</v>
      </c>
    </row>
    <row r="506" spans="1:25" x14ac:dyDescent="0.3">
      <c r="A506">
        <v>709</v>
      </c>
      <c r="B506" t="s">
        <v>25</v>
      </c>
      <c r="C506" t="s">
        <v>26</v>
      </c>
      <c r="D506" s="92">
        <v>40451</v>
      </c>
      <c r="E506" t="s">
        <v>27</v>
      </c>
      <c r="F506" s="93">
        <v>1.2223999999999999</v>
      </c>
      <c r="G506" s="93">
        <v>2.5</v>
      </c>
      <c r="H506" s="93">
        <v>8.0716000000000001</v>
      </c>
      <c r="I506" s="93" t="s">
        <v>28</v>
      </c>
      <c r="J506" s="93" t="s">
        <v>28</v>
      </c>
      <c r="K506" s="93">
        <v>34.491700000000002</v>
      </c>
      <c r="L506" s="93" t="s">
        <v>28</v>
      </c>
      <c r="M506" s="93" t="s">
        <v>28</v>
      </c>
      <c r="N506" s="93">
        <v>94.38</v>
      </c>
      <c r="O506" s="93">
        <v>12.6</v>
      </c>
      <c r="P506" s="93" t="s">
        <v>28</v>
      </c>
      <c r="Q506" s="93">
        <v>5.0961999999999996</v>
      </c>
      <c r="R506" s="93">
        <v>7.1035000000000004</v>
      </c>
      <c r="S506" s="93">
        <v>1.0004</v>
      </c>
      <c r="T506" s="93">
        <v>2.1080999999999901</v>
      </c>
      <c r="U506" s="93">
        <v>3.1084000000000001</v>
      </c>
      <c r="V506" s="93">
        <v>126.384</v>
      </c>
      <c r="W506" s="93">
        <v>1.5857000000000001</v>
      </c>
      <c r="X506" s="93">
        <v>14.1843</v>
      </c>
      <c r="Y506" s="93">
        <v>77.219300000000004</v>
      </c>
    </row>
    <row r="507" spans="1:25" x14ac:dyDescent="0.3">
      <c r="A507">
        <v>709</v>
      </c>
      <c r="B507" t="s">
        <v>25</v>
      </c>
      <c r="C507" t="s">
        <v>26</v>
      </c>
      <c r="D507" s="92">
        <v>40451</v>
      </c>
      <c r="E507" t="s">
        <v>27</v>
      </c>
      <c r="F507" s="93" t="s">
        <v>28</v>
      </c>
      <c r="G507" s="93" t="s">
        <v>28</v>
      </c>
      <c r="H507" s="93">
        <v>8.1817899999999906</v>
      </c>
      <c r="I507" s="93">
        <v>0.24759999999999999</v>
      </c>
      <c r="J507" s="93">
        <v>105.58</v>
      </c>
      <c r="K507" s="93">
        <v>34.488599999999998</v>
      </c>
      <c r="L507" s="93">
        <v>12.670299999999999</v>
      </c>
      <c r="M507" s="93">
        <v>2.6197938000000001</v>
      </c>
      <c r="N507" s="93" t="s">
        <v>28</v>
      </c>
      <c r="O507" s="93" t="s">
        <v>28</v>
      </c>
      <c r="P507" s="93" t="s">
        <v>28</v>
      </c>
      <c r="Q507" s="93" t="s">
        <v>28</v>
      </c>
      <c r="R507" s="93" t="s">
        <v>28</v>
      </c>
      <c r="S507" s="93" t="s">
        <v>28</v>
      </c>
      <c r="T507" s="93" t="s">
        <v>28</v>
      </c>
      <c r="U507" s="93" t="s">
        <v>28</v>
      </c>
      <c r="V507" s="93" t="s">
        <v>28</v>
      </c>
      <c r="W507" s="93" t="s">
        <v>28</v>
      </c>
      <c r="X507" s="93" t="s">
        <v>28</v>
      </c>
      <c r="Y507" s="93" t="s">
        <v>28</v>
      </c>
    </row>
    <row r="508" spans="1:25" x14ac:dyDescent="0.3">
      <c r="A508">
        <v>716</v>
      </c>
      <c r="B508" t="s">
        <v>29</v>
      </c>
      <c r="C508" t="s">
        <v>26</v>
      </c>
      <c r="D508" s="92">
        <v>40451</v>
      </c>
      <c r="E508" t="s">
        <v>27</v>
      </c>
      <c r="F508" s="93">
        <v>0.96109999999999995</v>
      </c>
      <c r="G508" s="93">
        <v>2.8</v>
      </c>
      <c r="H508" s="93">
        <v>8.0992999999999995</v>
      </c>
      <c r="I508" s="93" t="s">
        <v>28</v>
      </c>
      <c r="J508" s="93" t="s">
        <v>28</v>
      </c>
      <c r="K508" s="93">
        <v>33.950600000000001</v>
      </c>
      <c r="L508" s="93" t="s">
        <v>28</v>
      </c>
      <c r="M508" s="93" t="s">
        <v>28</v>
      </c>
      <c r="N508" s="93">
        <v>93.95</v>
      </c>
      <c r="O508" s="93">
        <v>12.4</v>
      </c>
      <c r="P508" s="93" t="s">
        <v>28</v>
      </c>
      <c r="Q508" s="93">
        <v>4.2157</v>
      </c>
      <c r="R508" s="93">
        <v>5.899</v>
      </c>
      <c r="S508" s="93">
        <v>0.71160000000000001</v>
      </c>
      <c r="T508" s="93">
        <v>1.2816000000000001</v>
      </c>
      <c r="U508" s="93">
        <v>1.9932000000000001</v>
      </c>
      <c r="V508" s="93">
        <v>145.334</v>
      </c>
      <c r="W508" s="93">
        <v>-0.50329999999999997</v>
      </c>
      <c r="X508" s="93">
        <v>9.3529</v>
      </c>
      <c r="Y508" s="93">
        <v>101.608</v>
      </c>
    </row>
    <row r="509" spans="1:25" x14ac:dyDescent="0.3">
      <c r="A509">
        <v>716</v>
      </c>
      <c r="B509" t="s">
        <v>29</v>
      </c>
      <c r="C509" t="s">
        <v>26</v>
      </c>
      <c r="D509" s="92">
        <v>40451</v>
      </c>
      <c r="E509" t="s">
        <v>27</v>
      </c>
      <c r="F509" s="93" t="s">
        <v>28</v>
      </c>
      <c r="G509" s="93" t="s">
        <v>28</v>
      </c>
      <c r="H509" s="93">
        <v>8.3322800000000008</v>
      </c>
      <c r="I509" s="93">
        <v>0.33389999999999997</v>
      </c>
      <c r="J509" s="93">
        <v>292.37</v>
      </c>
      <c r="K509" s="93">
        <v>33.947299999999998</v>
      </c>
      <c r="L509" s="93">
        <v>12.448700000000001</v>
      </c>
      <c r="M509" s="93">
        <v>2.3465218999999999</v>
      </c>
      <c r="N509" s="93" t="s">
        <v>28</v>
      </c>
      <c r="O509" s="93" t="s">
        <v>28</v>
      </c>
      <c r="P509" s="93" t="s">
        <v>28</v>
      </c>
      <c r="Q509" s="93" t="s">
        <v>28</v>
      </c>
      <c r="R509" s="93" t="s">
        <v>28</v>
      </c>
      <c r="S509" s="93" t="s">
        <v>28</v>
      </c>
      <c r="T509" s="93" t="s">
        <v>28</v>
      </c>
      <c r="U509" s="93" t="s">
        <v>28</v>
      </c>
      <c r="V509" s="93" t="s">
        <v>28</v>
      </c>
      <c r="W509" s="93" t="s">
        <v>28</v>
      </c>
      <c r="X509" s="93" t="s">
        <v>28</v>
      </c>
      <c r="Y509" s="93" t="s">
        <v>28</v>
      </c>
    </row>
    <row r="510" spans="1:25" x14ac:dyDescent="0.3">
      <c r="A510">
        <v>724</v>
      </c>
      <c r="B510" t="s">
        <v>30</v>
      </c>
      <c r="C510" t="s">
        <v>26</v>
      </c>
      <c r="D510" s="92">
        <v>40451</v>
      </c>
      <c r="E510" t="s">
        <v>27</v>
      </c>
      <c r="F510" s="93">
        <v>8.3294999999999906</v>
      </c>
      <c r="G510" s="93">
        <v>0.1</v>
      </c>
      <c r="H510" s="93">
        <v>8.0914000000000001</v>
      </c>
      <c r="I510" s="93" t="s">
        <v>28</v>
      </c>
      <c r="J510" s="93" t="s">
        <v>28</v>
      </c>
      <c r="K510" s="93">
        <v>32.056699999999999</v>
      </c>
      <c r="L510" s="93" t="s">
        <v>28</v>
      </c>
      <c r="M510" s="93" t="s">
        <v>28</v>
      </c>
      <c r="N510" s="93">
        <v>94.495999999999995</v>
      </c>
      <c r="O510" s="93">
        <v>12.1</v>
      </c>
      <c r="P510" s="93" t="s">
        <v>28</v>
      </c>
      <c r="Q510" s="93">
        <v>98</v>
      </c>
      <c r="R510" s="93">
        <v>7.6783999999999999</v>
      </c>
      <c r="S510" s="93" t="s">
        <v>28</v>
      </c>
      <c r="T510" s="93" t="s">
        <v>28</v>
      </c>
      <c r="U510" s="93" t="s">
        <v>28</v>
      </c>
      <c r="V510" s="93">
        <v>577.96600000000001</v>
      </c>
      <c r="W510" s="93" t="s">
        <v>28</v>
      </c>
      <c r="X510" s="93">
        <v>89.162599999999998</v>
      </c>
      <c r="Y510" s="93" t="s">
        <v>28</v>
      </c>
    </row>
    <row r="511" spans="1:25" x14ac:dyDescent="0.3">
      <c r="A511">
        <v>724</v>
      </c>
      <c r="B511" t="s">
        <v>30</v>
      </c>
      <c r="C511" t="s">
        <v>26</v>
      </c>
      <c r="D511" s="92">
        <v>40451</v>
      </c>
      <c r="E511" t="s">
        <v>27</v>
      </c>
      <c r="F511" s="93" t="s">
        <v>28</v>
      </c>
      <c r="G511" s="93" t="s">
        <v>28</v>
      </c>
      <c r="H511" s="93">
        <v>8.3063500000000001</v>
      </c>
      <c r="I511" s="93">
        <v>0.9607</v>
      </c>
      <c r="J511" s="93">
        <v>5.4316000000000004</v>
      </c>
      <c r="K511" s="93">
        <v>32.064300000000003</v>
      </c>
      <c r="L511" s="93">
        <v>12.227399999999999</v>
      </c>
      <c r="M511" s="93">
        <v>24.335730000000002</v>
      </c>
      <c r="N511" s="93" t="s">
        <v>28</v>
      </c>
      <c r="O511" s="93" t="s">
        <v>28</v>
      </c>
      <c r="P511" s="93" t="s">
        <v>28</v>
      </c>
      <c r="Q511" s="93" t="s">
        <v>28</v>
      </c>
      <c r="R511" s="93" t="s">
        <v>28</v>
      </c>
      <c r="S511" s="93" t="s">
        <v>28</v>
      </c>
      <c r="T511" s="93" t="s">
        <v>28</v>
      </c>
      <c r="U511" s="93" t="s">
        <v>28</v>
      </c>
      <c r="V511" s="93" t="s">
        <v>28</v>
      </c>
      <c r="W511" s="93" t="s">
        <v>28</v>
      </c>
      <c r="X511" s="93" t="s">
        <v>28</v>
      </c>
      <c r="Y511" s="93" t="s">
        <v>28</v>
      </c>
    </row>
    <row r="512" spans="1:25" x14ac:dyDescent="0.3">
      <c r="A512">
        <v>709</v>
      </c>
      <c r="B512" t="s">
        <v>25</v>
      </c>
      <c r="C512" t="s">
        <v>26</v>
      </c>
      <c r="D512" s="92">
        <v>40478</v>
      </c>
      <c r="E512" t="s">
        <v>27</v>
      </c>
      <c r="F512" s="93">
        <v>1.3109</v>
      </c>
      <c r="G512" s="93">
        <v>2.7</v>
      </c>
      <c r="H512" s="93">
        <v>7.7176</v>
      </c>
      <c r="I512" s="93" t="s">
        <v>28</v>
      </c>
      <c r="J512" s="93" t="s">
        <v>28</v>
      </c>
      <c r="K512" s="93">
        <v>34.351500000000001</v>
      </c>
      <c r="L512" s="93" t="s">
        <v>28</v>
      </c>
      <c r="M512" s="93" t="s">
        <v>28</v>
      </c>
      <c r="N512" s="93">
        <v>96.6</v>
      </c>
      <c r="O512" s="93">
        <v>16.100000000000001</v>
      </c>
      <c r="P512" s="93" t="s">
        <v>28</v>
      </c>
      <c r="Q512" s="93">
        <v>4.4443999999999999</v>
      </c>
      <c r="R512" s="93">
        <v>6.7746000000000004</v>
      </c>
      <c r="S512" s="93">
        <v>0.87909999999999999</v>
      </c>
      <c r="T512" s="93" t="s">
        <v>28</v>
      </c>
      <c r="U512" s="93" t="s">
        <v>28</v>
      </c>
      <c r="V512" s="93">
        <v>138.666</v>
      </c>
      <c r="W512" s="93">
        <v>-0.58520000000000005</v>
      </c>
      <c r="X512" s="93">
        <v>5.5746000000000002</v>
      </c>
      <c r="Y512" s="93">
        <v>4134.1099999999997</v>
      </c>
    </row>
    <row r="513" spans="1:25" x14ac:dyDescent="0.3">
      <c r="A513">
        <v>716</v>
      </c>
      <c r="B513" t="s">
        <v>29</v>
      </c>
      <c r="C513" t="s">
        <v>26</v>
      </c>
      <c r="D513" s="92">
        <v>40478</v>
      </c>
      <c r="E513" t="s">
        <v>27</v>
      </c>
      <c r="F513" s="93">
        <v>1.2074</v>
      </c>
      <c r="G513" s="93">
        <v>2.8</v>
      </c>
      <c r="H513" s="93">
        <v>7.7531999999999996</v>
      </c>
      <c r="I513" s="93" t="s">
        <v>28</v>
      </c>
      <c r="J513" s="93" t="s">
        <v>28</v>
      </c>
      <c r="K513" s="93">
        <v>33.819299999999998</v>
      </c>
      <c r="L513" s="93" t="s">
        <v>28</v>
      </c>
      <c r="M513" s="93" t="s">
        <v>28</v>
      </c>
      <c r="N513" s="93">
        <v>98.06</v>
      </c>
      <c r="O513" s="93">
        <v>16.8</v>
      </c>
      <c r="P513" s="93" t="s">
        <v>28</v>
      </c>
      <c r="Q513" s="93">
        <v>3.1579000000000002</v>
      </c>
      <c r="R513" s="93">
        <v>5.4576000000000002</v>
      </c>
      <c r="S513" s="93">
        <v>0.84950000000000003</v>
      </c>
      <c r="T513" s="93">
        <v>0.83340000000000003</v>
      </c>
      <c r="U513" s="93" t="s">
        <v>28</v>
      </c>
      <c r="V513" s="93">
        <v>160.34700000000001</v>
      </c>
      <c r="W513" s="93">
        <v>-2.5821999999999998</v>
      </c>
      <c r="X513" s="93">
        <v>5.2493999999999996</v>
      </c>
      <c r="Y513" s="93">
        <v>2789.95</v>
      </c>
    </row>
    <row r="514" spans="1:25" x14ac:dyDescent="0.3">
      <c r="A514">
        <v>724</v>
      </c>
      <c r="B514" t="s">
        <v>30</v>
      </c>
      <c r="C514" t="s">
        <v>26</v>
      </c>
      <c r="D514" s="92">
        <v>40478</v>
      </c>
      <c r="E514" t="s">
        <v>27</v>
      </c>
      <c r="F514" s="93">
        <v>3.7940999999999998</v>
      </c>
      <c r="G514" s="93">
        <v>0.6</v>
      </c>
      <c r="H514" s="93">
        <v>7.5868000000000002</v>
      </c>
      <c r="I514" s="93" t="s">
        <v>28</v>
      </c>
      <c r="J514" s="93" t="s">
        <v>28</v>
      </c>
      <c r="K514" s="93">
        <v>31.953900000000001</v>
      </c>
      <c r="L514" s="93" t="s">
        <v>28</v>
      </c>
      <c r="M514" s="93" t="s">
        <v>28</v>
      </c>
      <c r="N514" s="93">
        <v>95.43</v>
      </c>
      <c r="O514" s="93">
        <v>17.100000000000001</v>
      </c>
      <c r="P514" s="93" t="s">
        <v>28</v>
      </c>
      <c r="Q514" s="93">
        <v>26.25</v>
      </c>
      <c r="R514" s="93">
        <v>9.2035</v>
      </c>
      <c r="S514" s="93">
        <v>1.0928</v>
      </c>
      <c r="T514" s="93" t="s">
        <v>28</v>
      </c>
      <c r="U514" s="93" t="s">
        <v>28</v>
      </c>
      <c r="V514" s="93">
        <v>300.88499999999999</v>
      </c>
      <c r="W514" s="93">
        <v>-1.6899999999999901E-2</v>
      </c>
      <c r="X514" s="93">
        <v>26.479399999999998</v>
      </c>
      <c r="Y514" s="93">
        <v>280.88499999999999</v>
      </c>
    </row>
    <row r="515" spans="1:25" x14ac:dyDescent="0.3">
      <c r="A515">
        <v>709</v>
      </c>
      <c r="B515" t="s">
        <v>25</v>
      </c>
      <c r="C515" t="s">
        <v>26</v>
      </c>
      <c r="D515" s="92">
        <v>40521</v>
      </c>
      <c r="E515" t="s">
        <v>27</v>
      </c>
      <c r="F515" s="93">
        <v>1.2565</v>
      </c>
      <c r="G515" s="93">
        <v>2.8</v>
      </c>
      <c r="H515" s="93">
        <v>6.7130000000000001</v>
      </c>
      <c r="I515" s="93" t="s">
        <v>28</v>
      </c>
      <c r="J515" s="93" t="s">
        <v>28</v>
      </c>
      <c r="K515" s="93">
        <v>33.117800000000003</v>
      </c>
      <c r="L515" s="93" t="s">
        <v>28</v>
      </c>
      <c r="M515" s="93" t="s">
        <v>28</v>
      </c>
      <c r="N515" s="93">
        <v>92.069999999999894</v>
      </c>
      <c r="O515" s="93">
        <v>21.399999999999899</v>
      </c>
      <c r="P515" s="93" t="s">
        <v>28</v>
      </c>
      <c r="Q515" s="93">
        <v>3.2692000000000001</v>
      </c>
      <c r="R515" s="93">
        <v>37.650700000000001</v>
      </c>
      <c r="S515" s="93">
        <v>2.7747999999999999</v>
      </c>
      <c r="T515" s="93">
        <v>10.5467</v>
      </c>
      <c r="U515" s="93">
        <v>13.321400000000001</v>
      </c>
      <c r="V515" s="93">
        <v>209.41200000000001</v>
      </c>
      <c r="W515" s="93">
        <v>3.55</v>
      </c>
      <c r="X515" s="93">
        <v>11.273099999999999</v>
      </c>
      <c r="Y515" s="93">
        <v>394.92599999999999</v>
      </c>
    </row>
    <row r="516" spans="1:25" x14ac:dyDescent="0.3">
      <c r="A516">
        <v>709</v>
      </c>
      <c r="B516" t="s">
        <v>25</v>
      </c>
      <c r="C516" t="s">
        <v>26</v>
      </c>
      <c r="D516" s="92">
        <v>40521</v>
      </c>
      <c r="E516" t="s">
        <v>27</v>
      </c>
      <c r="F516" s="93" t="s">
        <v>28</v>
      </c>
      <c r="G516" s="93" t="s">
        <v>28</v>
      </c>
      <c r="H516" s="93">
        <v>6.6896899999999997</v>
      </c>
      <c r="I516" s="93">
        <v>0.36720000000000003</v>
      </c>
      <c r="J516" s="93">
        <v>340.39</v>
      </c>
      <c r="K516" s="93">
        <v>33.0779</v>
      </c>
      <c r="L516" s="93">
        <v>21.374500000000001</v>
      </c>
      <c r="M516" s="93">
        <v>2.1459115</v>
      </c>
      <c r="N516" s="93" t="s">
        <v>28</v>
      </c>
      <c r="O516" s="93" t="s">
        <v>28</v>
      </c>
      <c r="P516" s="93" t="s">
        <v>28</v>
      </c>
      <c r="Q516" s="93" t="s">
        <v>28</v>
      </c>
      <c r="R516" s="93" t="s">
        <v>28</v>
      </c>
      <c r="S516" s="93" t="s">
        <v>28</v>
      </c>
      <c r="T516" s="93" t="s">
        <v>28</v>
      </c>
      <c r="U516" s="93" t="s">
        <v>28</v>
      </c>
      <c r="V516" s="93" t="s">
        <v>28</v>
      </c>
      <c r="W516" s="93" t="s">
        <v>28</v>
      </c>
      <c r="X516" s="93" t="s">
        <v>28</v>
      </c>
      <c r="Y516" s="93" t="s">
        <v>28</v>
      </c>
    </row>
    <row r="517" spans="1:25" x14ac:dyDescent="0.3">
      <c r="A517">
        <v>716</v>
      </c>
      <c r="B517" t="s">
        <v>29</v>
      </c>
      <c r="C517" t="s">
        <v>26</v>
      </c>
      <c r="D517" s="92">
        <v>40521</v>
      </c>
      <c r="E517" t="s">
        <v>27</v>
      </c>
      <c r="F517" s="93">
        <v>2.2122999999999999</v>
      </c>
      <c r="G517" s="93">
        <v>1.4</v>
      </c>
      <c r="H517" s="93">
        <v>6.2914000000000003</v>
      </c>
      <c r="I517" s="93" t="s">
        <v>28</v>
      </c>
      <c r="J517" s="93" t="s">
        <v>28</v>
      </c>
      <c r="K517" s="93">
        <v>31.955500000000001</v>
      </c>
      <c r="L517" s="93" t="s">
        <v>28</v>
      </c>
      <c r="M517" s="93" t="s">
        <v>28</v>
      </c>
      <c r="N517" s="93">
        <v>86.12</v>
      </c>
      <c r="O517" s="93">
        <v>21.8</v>
      </c>
      <c r="P517" s="93" t="s">
        <v>28</v>
      </c>
      <c r="Q517" s="93">
        <v>9.75</v>
      </c>
      <c r="R517" s="93">
        <v>18.430499999999899</v>
      </c>
      <c r="S517" s="93" t="s">
        <v>28</v>
      </c>
      <c r="T517" s="93">
        <v>7.8373999999999997</v>
      </c>
      <c r="U517" s="93">
        <v>10.215400000000001</v>
      </c>
      <c r="V517" s="93">
        <v>221.786</v>
      </c>
      <c r="W517" s="93">
        <v>1.2217</v>
      </c>
      <c r="X517" s="93">
        <v>2.5394999999999999</v>
      </c>
      <c r="Y517" s="93">
        <v>317.16300000000001</v>
      </c>
    </row>
    <row r="518" spans="1:25" x14ac:dyDescent="0.3">
      <c r="A518">
        <v>716</v>
      </c>
      <c r="B518" t="s">
        <v>29</v>
      </c>
      <c r="C518" t="s">
        <v>26</v>
      </c>
      <c r="D518" s="92">
        <v>40521</v>
      </c>
      <c r="E518" t="s">
        <v>27</v>
      </c>
      <c r="F518" s="93" t="s">
        <v>28</v>
      </c>
      <c r="G518" s="93" t="s">
        <v>28</v>
      </c>
      <c r="H518" s="93">
        <v>6.2632199999999996</v>
      </c>
      <c r="I518" s="93">
        <v>0.46589999999999998</v>
      </c>
      <c r="J518" s="93">
        <v>1192</v>
      </c>
      <c r="K518" s="93">
        <v>31.829000000000001</v>
      </c>
      <c r="L518" s="93">
        <v>21.645299999999999</v>
      </c>
      <c r="M518" s="93">
        <v>4.7392817999999997</v>
      </c>
      <c r="N518" s="93" t="s">
        <v>28</v>
      </c>
      <c r="O518" s="93" t="s">
        <v>28</v>
      </c>
      <c r="P518" s="93" t="s">
        <v>28</v>
      </c>
      <c r="Q518" s="93" t="s">
        <v>28</v>
      </c>
      <c r="R518" s="93" t="s">
        <v>28</v>
      </c>
      <c r="S518" s="93" t="s">
        <v>28</v>
      </c>
      <c r="T518" s="93" t="s">
        <v>28</v>
      </c>
      <c r="U518" s="93" t="s">
        <v>28</v>
      </c>
      <c r="V518" s="93" t="s">
        <v>28</v>
      </c>
      <c r="W518" s="93" t="s">
        <v>28</v>
      </c>
      <c r="X518" s="93" t="s">
        <v>28</v>
      </c>
      <c r="Y518" s="93" t="s">
        <v>28</v>
      </c>
    </row>
    <row r="519" spans="1:25" x14ac:dyDescent="0.3">
      <c r="A519">
        <v>724</v>
      </c>
      <c r="B519" t="s">
        <v>30</v>
      </c>
      <c r="C519" t="s">
        <v>26</v>
      </c>
      <c r="D519" s="92">
        <v>40521</v>
      </c>
      <c r="E519" t="s">
        <v>27</v>
      </c>
      <c r="F519" s="93">
        <v>3.6408999999999998</v>
      </c>
      <c r="G519" s="93">
        <v>0.5</v>
      </c>
      <c r="H519" s="93">
        <v>6.7606999999999999</v>
      </c>
      <c r="I519" s="93" t="s">
        <v>28</v>
      </c>
      <c r="J519" s="93" t="s">
        <v>28</v>
      </c>
      <c r="K519" s="93">
        <v>33.499200000000002</v>
      </c>
      <c r="L519" s="93" t="s">
        <v>28</v>
      </c>
      <c r="M519" s="93" t="s">
        <v>28</v>
      </c>
      <c r="N519" s="93">
        <v>93.91</v>
      </c>
      <c r="O519" s="93">
        <v>21.7</v>
      </c>
      <c r="P519" s="93" t="s">
        <v>28</v>
      </c>
      <c r="Q519" s="93">
        <v>33.142899999999898</v>
      </c>
      <c r="R519" s="93">
        <v>11.472799999999999</v>
      </c>
      <c r="S519" s="93">
        <v>1.1980999999999999</v>
      </c>
      <c r="T519" s="93">
        <v>2.6509</v>
      </c>
      <c r="U519" s="93">
        <v>3.8490000000000002</v>
      </c>
      <c r="V519" s="93">
        <v>236.14099999999999</v>
      </c>
      <c r="W519" s="93">
        <v>0.23350000000000001</v>
      </c>
      <c r="X519" s="93">
        <v>26.649699999999999</v>
      </c>
      <c r="Y519" s="93">
        <v>213.31399999999999</v>
      </c>
    </row>
    <row r="520" spans="1:25" x14ac:dyDescent="0.3">
      <c r="A520">
        <v>724</v>
      </c>
      <c r="B520" t="s">
        <v>30</v>
      </c>
      <c r="C520" t="s">
        <v>26</v>
      </c>
      <c r="D520" s="92">
        <v>40521</v>
      </c>
      <c r="E520" t="s">
        <v>27</v>
      </c>
      <c r="F520" s="93" t="s">
        <v>28</v>
      </c>
      <c r="G520" s="93" t="s">
        <v>28</v>
      </c>
      <c r="H520" s="93">
        <v>6.7441899999999997</v>
      </c>
      <c r="I520" s="93">
        <v>0.62639999999999996</v>
      </c>
      <c r="J520" s="93">
        <v>216.8</v>
      </c>
      <c r="K520" s="93" t="s">
        <v>28</v>
      </c>
      <c r="L520" s="93">
        <v>21.959399999999899</v>
      </c>
      <c r="M520" s="93">
        <v>15.777818999999999</v>
      </c>
      <c r="N520" s="93" t="s">
        <v>28</v>
      </c>
      <c r="O520" s="93" t="s">
        <v>28</v>
      </c>
      <c r="P520" s="93" t="s">
        <v>28</v>
      </c>
      <c r="Q520" s="93" t="s">
        <v>28</v>
      </c>
      <c r="R520" s="93" t="s">
        <v>28</v>
      </c>
      <c r="S520" s="93" t="s">
        <v>28</v>
      </c>
      <c r="T520" s="93" t="s">
        <v>28</v>
      </c>
      <c r="U520" s="93" t="s">
        <v>28</v>
      </c>
      <c r="V520" s="93" t="s">
        <v>28</v>
      </c>
      <c r="W520" s="93" t="s">
        <v>28</v>
      </c>
      <c r="X520" s="93" t="s">
        <v>28</v>
      </c>
      <c r="Y520" s="93" t="s">
        <v>28</v>
      </c>
    </row>
    <row r="521" spans="1:25" x14ac:dyDescent="0.3">
      <c r="A521">
        <v>709</v>
      </c>
      <c r="B521" t="s">
        <v>25</v>
      </c>
      <c r="C521" t="s">
        <v>26</v>
      </c>
      <c r="D521" s="92">
        <v>40549</v>
      </c>
      <c r="E521" t="s">
        <v>27</v>
      </c>
      <c r="F521" s="93">
        <v>1.2534000000000001</v>
      </c>
      <c r="G521" s="93">
        <v>5.2</v>
      </c>
      <c r="H521" s="93">
        <v>7.1109</v>
      </c>
      <c r="I521" s="93" t="s">
        <v>28</v>
      </c>
      <c r="J521" s="93" t="s">
        <v>28</v>
      </c>
      <c r="K521" s="93">
        <v>34.408700000000003</v>
      </c>
      <c r="L521" s="93" t="s">
        <v>28</v>
      </c>
      <c r="M521" s="93" t="s">
        <v>28</v>
      </c>
      <c r="N521" s="93">
        <v>96.9</v>
      </c>
      <c r="O521" s="93">
        <v>20.6</v>
      </c>
      <c r="P521" s="93" t="s">
        <v>28</v>
      </c>
      <c r="Q521" s="93">
        <v>2.0289999999999999</v>
      </c>
      <c r="R521" s="93">
        <v>8.2529000000000003</v>
      </c>
      <c r="S521" s="93">
        <v>0.7994</v>
      </c>
      <c r="T521" s="93">
        <v>0.44590000000000002</v>
      </c>
      <c r="U521" s="93">
        <v>1.2454000000000001</v>
      </c>
      <c r="V521" s="93">
        <v>123.97799999999999</v>
      </c>
      <c r="W521" s="93">
        <v>0.19939999999999999</v>
      </c>
      <c r="X521" s="93">
        <v>5.923</v>
      </c>
      <c r="Y521" s="93">
        <v>131.71</v>
      </c>
    </row>
    <row r="522" spans="1:25" x14ac:dyDescent="0.3">
      <c r="A522">
        <v>716</v>
      </c>
      <c r="B522" t="s">
        <v>29</v>
      </c>
      <c r="C522" t="s">
        <v>26</v>
      </c>
      <c r="D522" s="92">
        <v>40549</v>
      </c>
      <c r="E522" t="s">
        <v>27</v>
      </c>
      <c r="F522" s="93">
        <v>1.1958</v>
      </c>
      <c r="G522" s="93">
        <v>4.2</v>
      </c>
      <c r="H522" s="93">
        <v>7.2906000000000004</v>
      </c>
      <c r="I522" s="93" t="s">
        <v>28</v>
      </c>
      <c r="J522" s="93" t="s">
        <v>28</v>
      </c>
      <c r="K522" s="93">
        <v>33.872</v>
      </c>
      <c r="L522" s="93" t="s">
        <v>28</v>
      </c>
      <c r="M522" s="93" t="s">
        <v>28</v>
      </c>
      <c r="N522" s="93">
        <v>99.9</v>
      </c>
      <c r="O522" s="93">
        <v>21</v>
      </c>
      <c r="P522" s="93" t="s">
        <v>28</v>
      </c>
      <c r="Q522" s="93">
        <v>1.5764</v>
      </c>
      <c r="R522" s="93">
        <v>9.4293999999999905</v>
      </c>
      <c r="S522" s="93">
        <v>0.76280000000000003</v>
      </c>
      <c r="T522" s="93">
        <v>0.2576</v>
      </c>
      <c r="U522" s="93">
        <v>1.0204</v>
      </c>
      <c r="V522" s="93">
        <v>175.79599999999999</v>
      </c>
      <c r="W522" s="93">
        <v>0.94369999999999998</v>
      </c>
      <c r="X522" s="93">
        <v>9.9181000000000008</v>
      </c>
      <c r="Y522" s="93">
        <v>170.78899999999999</v>
      </c>
    </row>
    <row r="523" spans="1:25" x14ac:dyDescent="0.3">
      <c r="A523">
        <v>716</v>
      </c>
      <c r="B523" t="s">
        <v>29</v>
      </c>
      <c r="C523" t="s">
        <v>26</v>
      </c>
      <c r="D523" s="92">
        <v>40549</v>
      </c>
      <c r="E523" t="s">
        <v>27</v>
      </c>
      <c r="F523" s="93" t="s">
        <v>28</v>
      </c>
      <c r="G523" s="93" t="s">
        <v>28</v>
      </c>
      <c r="H523" s="93">
        <v>7.2534700000000001</v>
      </c>
      <c r="I523" s="93">
        <v>0.40550000000000003</v>
      </c>
      <c r="J523" s="93">
        <v>1319.4</v>
      </c>
      <c r="K523" s="93">
        <v>33.820599999999999</v>
      </c>
      <c r="L523" s="93">
        <v>21.0763</v>
      </c>
      <c r="M523" s="93">
        <v>1.1614800999999999</v>
      </c>
      <c r="N523" s="93" t="s">
        <v>28</v>
      </c>
      <c r="O523" s="93" t="s">
        <v>28</v>
      </c>
      <c r="P523" s="93" t="s">
        <v>28</v>
      </c>
      <c r="Q523" s="93" t="s">
        <v>28</v>
      </c>
      <c r="R523" s="93" t="s">
        <v>28</v>
      </c>
      <c r="S523" s="93" t="s">
        <v>28</v>
      </c>
      <c r="T523" s="93" t="s">
        <v>28</v>
      </c>
      <c r="U523" s="93" t="s">
        <v>28</v>
      </c>
      <c r="V523" s="93" t="s">
        <v>28</v>
      </c>
      <c r="W523" s="93" t="s">
        <v>28</v>
      </c>
      <c r="X523" s="93" t="s">
        <v>28</v>
      </c>
      <c r="Y523" s="93" t="s">
        <v>28</v>
      </c>
    </row>
    <row r="524" spans="1:25" x14ac:dyDescent="0.3">
      <c r="A524">
        <v>724</v>
      </c>
      <c r="B524" t="s">
        <v>30</v>
      </c>
      <c r="C524" t="s">
        <v>26</v>
      </c>
      <c r="D524" s="92">
        <v>40549</v>
      </c>
      <c r="E524" t="s">
        <v>27</v>
      </c>
      <c r="F524" s="93">
        <v>1.9460999999999999</v>
      </c>
      <c r="G524" s="93">
        <v>0.9</v>
      </c>
      <c r="H524" s="93">
        <v>7.0030999999999999</v>
      </c>
      <c r="I524" s="93" t="s">
        <v>28</v>
      </c>
      <c r="J524" s="93" t="s">
        <v>28</v>
      </c>
      <c r="K524" s="93">
        <v>33.860300000000002</v>
      </c>
      <c r="L524" s="93" t="s">
        <v>28</v>
      </c>
      <c r="M524" s="93" t="s">
        <v>28</v>
      </c>
      <c r="N524" s="93">
        <v>95.66</v>
      </c>
      <c r="O524" s="93">
        <v>20.8</v>
      </c>
      <c r="P524" s="93" t="s">
        <v>28</v>
      </c>
      <c r="Q524" s="93">
        <v>16</v>
      </c>
      <c r="R524" s="93">
        <v>9.5280000000000005</v>
      </c>
      <c r="S524" s="93">
        <v>0.72760000000000002</v>
      </c>
      <c r="T524" s="93">
        <v>0.27229999999999999</v>
      </c>
      <c r="U524" s="93">
        <v>0.99990000000000001</v>
      </c>
      <c r="V524" s="93">
        <v>187.983</v>
      </c>
      <c r="W524" s="93">
        <v>0.60409999999999997</v>
      </c>
      <c r="X524" s="93">
        <v>20.2776</v>
      </c>
      <c r="Y524" s="93">
        <v>236.67500000000001</v>
      </c>
    </row>
    <row r="525" spans="1:25" x14ac:dyDescent="0.3">
      <c r="A525">
        <v>724</v>
      </c>
      <c r="B525" t="s">
        <v>30</v>
      </c>
      <c r="C525" t="s">
        <v>26</v>
      </c>
      <c r="D525" s="92">
        <v>40549</v>
      </c>
      <c r="E525" t="s">
        <v>27</v>
      </c>
      <c r="F525" s="93" t="s">
        <v>28</v>
      </c>
      <c r="G525" s="93" t="s">
        <v>28</v>
      </c>
      <c r="H525" s="93">
        <v>7.0643200000000004</v>
      </c>
      <c r="I525" s="93">
        <v>0.51890000000000003</v>
      </c>
      <c r="J525" s="93">
        <v>95.411000000000001</v>
      </c>
      <c r="K525" s="93" t="s">
        <v>28</v>
      </c>
      <c r="L525" s="93">
        <v>20.9068</v>
      </c>
      <c r="M525" s="93">
        <v>7.5435556000000004</v>
      </c>
      <c r="N525" s="93" t="s">
        <v>28</v>
      </c>
      <c r="O525" s="93" t="s">
        <v>28</v>
      </c>
      <c r="P525" s="93" t="s">
        <v>28</v>
      </c>
      <c r="Q525" s="93" t="s">
        <v>28</v>
      </c>
      <c r="R525" s="93" t="s">
        <v>28</v>
      </c>
      <c r="S525" s="93" t="s">
        <v>28</v>
      </c>
      <c r="T525" s="93" t="s">
        <v>28</v>
      </c>
      <c r="U525" s="93" t="s">
        <v>28</v>
      </c>
      <c r="V525" s="93" t="s">
        <v>28</v>
      </c>
      <c r="W525" s="93" t="s">
        <v>28</v>
      </c>
      <c r="X525" s="93" t="s">
        <v>28</v>
      </c>
      <c r="Y525" s="93" t="s">
        <v>28</v>
      </c>
    </row>
    <row r="526" spans="1:25" x14ac:dyDescent="0.3">
      <c r="A526">
        <v>709</v>
      </c>
      <c r="B526" t="s">
        <v>25</v>
      </c>
      <c r="C526" t="s">
        <v>26</v>
      </c>
      <c r="D526" s="92">
        <v>40574</v>
      </c>
      <c r="E526" t="s">
        <v>27</v>
      </c>
      <c r="F526" s="93">
        <v>1.2485999999999999</v>
      </c>
      <c r="G526" s="93">
        <v>5.4</v>
      </c>
      <c r="H526" s="93">
        <v>6.8105000000000002</v>
      </c>
      <c r="I526" s="93" t="s">
        <v>28</v>
      </c>
      <c r="J526" s="93" t="s">
        <v>28</v>
      </c>
      <c r="K526" s="93">
        <v>34.7029</v>
      </c>
      <c r="L526" s="93" t="s">
        <v>28</v>
      </c>
      <c r="M526" s="93" t="s">
        <v>28</v>
      </c>
      <c r="N526" s="93">
        <v>95.38</v>
      </c>
      <c r="O526" s="93">
        <v>22</v>
      </c>
      <c r="P526" s="93" t="s">
        <v>28</v>
      </c>
      <c r="Q526" s="93">
        <v>1.7142999999999999</v>
      </c>
      <c r="R526" s="93">
        <v>5.5831999999999997</v>
      </c>
      <c r="S526" s="93">
        <v>0.87770000000000004</v>
      </c>
      <c r="T526" s="93">
        <v>0.59760000000000002</v>
      </c>
      <c r="U526" s="93">
        <v>1.4753000000000001</v>
      </c>
      <c r="V526" s="93">
        <v>136.762</v>
      </c>
      <c r="W526" s="93">
        <v>1.5592999999999999</v>
      </c>
      <c r="X526" s="93">
        <v>9.0587</v>
      </c>
      <c r="Y526" s="93">
        <v>81.437899999999999</v>
      </c>
    </row>
    <row r="527" spans="1:25" x14ac:dyDescent="0.3">
      <c r="A527">
        <v>709</v>
      </c>
      <c r="B527" t="s">
        <v>25</v>
      </c>
      <c r="C527" t="s">
        <v>26</v>
      </c>
      <c r="D527" s="92">
        <v>40574</v>
      </c>
      <c r="E527" t="s">
        <v>27</v>
      </c>
      <c r="F527" s="93" t="s">
        <v>28</v>
      </c>
      <c r="G527" s="93" t="s">
        <v>28</v>
      </c>
      <c r="H527" s="93">
        <v>6.9594300000000002</v>
      </c>
      <c r="I527" s="93">
        <v>0.2581</v>
      </c>
      <c r="J527" s="93">
        <v>1366.8</v>
      </c>
      <c r="K527" s="93">
        <v>34.788899999999998</v>
      </c>
      <c r="L527" s="93">
        <v>22.023800000000001</v>
      </c>
      <c r="M527" s="93">
        <v>0.62212809999999996</v>
      </c>
      <c r="N527" s="93" t="s">
        <v>28</v>
      </c>
      <c r="O527" s="93" t="s">
        <v>28</v>
      </c>
      <c r="P527" s="93" t="s">
        <v>28</v>
      </c>
      <c r="Q527" s="93" t="s">
        <v>28</v>
      </c>
      <c r="R527" s="93" t="s">
        <v>28</v>
      </c>
      <c r="S527" s="93" t="s">
        <v>28</v>
      </c>
      <c r="T527" s="93" t="s">
        <v>28</v>
      </c>
      <c r="U527" s="93" t="s">
        <v>28</v>
      </c>
      <c r="V527" s="93" t="s">
        <v>28</v>
      </c>
      <c r="W527" s="93" t="s">
        <v>28</v>
      </c>
      <c r="X527" s="93" t="s">
        <v>28</v>
      </c>
      <c r="Y527" s="93" t="s">
        <v>28</v>
      </c>
    </row>
    <row r="528" spans="1:25" x14ac:dyDescent="0.3">
      <c r="A528">
        <v>716</v>
      </c>
      <c r="B528" t="s">
        <v>29</v>
      </c>
      <c r="C528" t="s">
        <v>26</v>
      </c>
      <c r="D528" s="92">
        <v>40574</v>
      </c>
      <c r="E528" t="s">
        <v>27</v>
      </c>
      <c r="F528" s="93">
        <v>1.0466</v>
      </c>
      <c r="G528" s="93">
        <v>2.6</v>
      </c>
      <c r="H528" s="93">
        <v>6.9443999999999999</v>
      </c>
      <c r="I528" s="93" t="s">
        <v>28</v>
      </c>
      <c r="J528" s="93" t="s">
        <v>28</v>
      </c>
      <c r="K528" s="93">
        <v>33.6526</v>
      </c>
      <c r="L528" s="93" t="s">
        <v>28</v>
      </c>
      <c r="M528" s="93" t="s">
        <v>28</v>
      </c>
      <c r="N528" s="93">
        <v>101.18</v>
      </c>
      <c r="O528" s="93">
        <v>24.4</v>
      </c>
      <c r="P528" s="93" t="s">
        <v>28</v>
      </c>
      <c r="Q528" s="93">
        <v>3.4197000000000002</v>
      </c>
      <c r="R528" s="93">
        <v>6.4923000000000002</v>
      </c>
      <c r="S528" s="93">
        <v>1.1060000000000001</v>
      </c>
      <c r="T528" s="93">
        <v>0.52059999999999895</v>
      </c>
      <c r="U528" s="93">
        <v>1.6266</v>
      </c>
      <c r="V528" s="93">
        <v>230.70400000000001</v>
      </c>
      <c r="W528" s="93">
        <v>0.75409999999999999</v>
      </c>
      <c r="X528" s="93">
        <v>7.7115</v>
      </c>
      <c r="Y528" s="93">
        <v>101.379</v>
      </c>
    </row>
    <row r="529" spans="1:25" x14ac:dyDescent="0.3">
      <c r="A529">
        <v>716</v>
      </c>
      <c r="B529" t="s">
        <v>29</v>
      </c>
      <c r="C529" t="s">
        <v>26</v>
      </c>
      <c r="D529" s="92">
        <v>40574</v>
      </c>
      <c r="E529" t="s">
        <v>27</v>
      </c>
      <c r="F529" s="93" t="s">
        <v>28</v>
      </c>
      <c r="G529" s="93" t="s">
        <v>28</v>
      </c>
      <c r="H529" s="93">
        <v>6.9980000000000002</v>
      </c>
      <c r="I529" s="93">
        <v>0.38419999999999999</v>
      </c>
      <c r="J529" s="93">
        <v>243.77</v>
      </c>
      <c r="K529" s="93">
        <v>33.639699999999998</v>
      </c>
      <c r="L529" s="93">
        <v>24.642700000000001</v>
      </c>
      <c r="M529" s="93">
        <v>1.7497141</v>
      </c>
      <c r="N529" s="93" t="s">
        <v>28</v>
      </c>
      <c r="O529" s="93" t="s">
        <v>28</v>
      </c>
      <c r="P529" s="93" t="s">
        <v>28</v>
      </c>
      <c r="Q529" s="93" t="s">
        <v>28</v>
      </c>
      <c r="R529" s="93" t="s">
        <v>28</v>
      </c>
      <c r="S529" s="93" t="s">
        <v>28</v>
      </c>
      <c r="T529" s="93" t="s">
        <v>28</v>
      </c>
      <c r="U529" s="93" t="s">
        <v>28</v>
      </c>
      <c r="V529" s="93" t="s">
        <v>28</v>
      </c>
      <c r="W529" s="93" t="s">
        <v>28</v>
      </c>
      <c r="X529" s="93" t="s">
        <v>28</v>
      </c>
      <c r="Y529" s="93" t="s">
        <v>28</v>
      </c>
    </row>
    <row r="530" spans="1:25" x14ac:dyDescent="0.3">
      <c r="A530">
        <v>724</v>
      </c>
      <c r="B530" t="s">
        <v>30</v>
      </c>
      <c r="C530" t="s">
        <v>26</v>
      </c>
      <c r="D530" s="92">
        <v>40574</v>
      </c>
      <c r="E530" t="s">
        <v>27</v>
      </c>
      <c r="F530" s="93">
        <v>1.5626</v>
      </c>
      <c r="G530" s="93">
        <v>1.2</v>
      </c>
      <c r="H530" s="93">
        <v>6.6844999999999999</v>
      </c>
      <c r="I530" s="93" t="s">
        <v>28</v>
      </c>
      <c r="J530" s="93" t="s">
        <v>28</v>
      </c>
      <c r="K530" s="93">
        <v>34.035899999999998</v>
      </c>
      <c r="L530" s="93" t="s">
        <v>28</v>
      </c>
      <c r="M530" s="93" t="s">
        <v>28</v>
      </c>
      <c r="N530" s="93">
        <v>94.94</v>
      </c>
      <c r="O530" s="93">
        <v>22.899999999999899</v>
      </c>
      <c r="P530" s="93" t="s">
        <v>28</v>
      </c>
      <c r="Q530" s="93">
        <v>11.428599999999999</v>
      </c>
      <c r="R530" s="93">
        <v>7.9291</v>
      </c>
      <c r="S530" s="93">
        <v>0.93</v>
      </c>
      <c r="T530" s="93">
        <v>0.64670000000000005</v>
      </c>
      <c r="U530" s="93">
        <v>1.5767</v>
      </c>
      <c r="V530" s="93">
        <v>203.55799999999999</v>
      </c>
      <c r="W530" s="93">
        <v>0.95250000000000001</v>
      </c>
      <c r="X530" s="93">
        <v>16.0579</v>
      </c>
      <c r="Y530" s="93">
        <v>408.36399999999998</v>
      </c>
    </row>
    <row r="531" spans="1:25" x14ac:dyDescent="0.3">
      <c r="A531">
        <v>724</v>
      </c>
      <c r="B531" t="s">
        <v>30</v>
      </c>
      <c r="C531" t="s">
        <v>26</v>
      </c>
      <c r="D531" s="92">
        <v>40574</v>
      </c>
      <c r="E531" t="s">
        <v>27</v>
      </c>
      <c r="F531" s="93" t="s">
        <v>28</v>
      </c>
      <c r="G531" s="93" t="s">
        <v>28</v>
      </c>
      <c r="H531" s="93">
        <v>6.6597499999999998</v>
      </c>
      <c r="I531" s="93">
        <v>0.44280000000000003</v>
      </c>
      <c r="J531" s="93">
        <v>1535.4</v>
      </c>
      <c r="K531" s="93">
        <v>34.029400000000003</v>
      </c>
      <c r="L531" s="93">
        <v>23.043700000000001</v>
      </c>
      <c r="M531" s="93">
        <v>5.4050212999999996</v>
      </c>
      <c r="N531" s="93" t="s">
        <v>28</v>
      </c>
      <c r="O531" s="93" t="s">
        <v>28</v>
      </c>
      <c r="P531" s="93" t="s">
        <v>28</v>
      </c>
      <c r="Q531" s="93" t="s">
        <v>28</v>
      </c>
      <c r="R531" s="93" t="s">
        <v>28</v>
      </c>
      <c r="S531" s="93" t="s">
        <v>28</v>
      </c>
      <c r="T531" s="93" t="s">
        <v>28</v>
      </c>
      <c r="U531" s="93" t="s">
        <v>28</v>
      </c>
      <c r="V531" s="93" t="s">
        <v>28</v>
      </c>
      <c r="W531" s="93" t="s">
        <v>28</v>
      </c>
      <c r="X531" s="93" t="s">
        <v>28</v>
      </c>
      <c r="Y531" s="93" t="s">
        <v>28</v>
      </c>
    </row>
    <row r="532" spans="1:25" x14ac:dyDescent="0.3">
      <c r="A532">
        <v>709</v>
      </c>
      <c r="B532" t="s">
        <v>25</v>
      </c>
      <c r="C532" t="s">
        <v>26</v>
      </c>
      <c r="D532" s="92">
        <v>40603</v>
      </c>
      <c r="E532" t="s">
        <v>27</v>
      </c>
      <c r="F532" s="93">
        <v>1.9679</v>
      </c>
      <c r="G532" s="93">
        <v>5.6</v>
      </c>
      <c r="H532" s="93">
        <v>7.0374999999999996</v>
      </c>
      <c r="I532" s="93" t="s">
        <v>28</v>
      </c>
      <c r="J532" s="93" t="s">
        <v>28</v>
      </c>
      <c r="K532" s="93">
        <v>34.395600000000002</v>
      </c>
      <c r="L532" s="93" t="s">
        <v>28</v>
      </c>
      <c r="M532" s="93" t="s">
        <v>28</v>
      </c>
      <c r="N532" s="93">
        <v>94.05</v>
      </c>
      <c r="O532" s="93">
        <v>18.899999999999899</v>
      </c>
      <c r="P532" s="93" t="s">
        <v>28</v>
      </c>
      <c r="Q532" s="93">
        <v>1.3527</v>
      </c>
      <c r="R532" s="93">
        <v>5.7847999999999997</v>
      </c>
      <c r="S532" s="93">
        <v>1.4295</v>
      </c>
      <c r="T532" s="93">
        <v>4.4261999999999899</v>
      </c>
      <c r="U532" s="93">
        <v>5.8558000000000003</v>
      </c>
      <c r="V532" s="93">
        <v>149.56800000000001</v>
      </c>
      <c r="W532" s="93">
        <v>1.8188</v>
      </c>
      <c r="X532" s="93">
        <v>10.754300000000001</v>
      </c>
      <c r="Y532" s="93">
        <v>3368.95</v>
      </c>
    </row>
    <row r="533" spans="1:25" x14ac:dyDescent="0.3">
      <c r="A533">
        <v>709</v>
      </c>
      <c r="B533" t="s">
        <v>25</v>
      </c>
      <c r="C533" t="s">
        <v>26</v>
      </c>
      <c r="D533" s="92">
        <v>40603</v>
      </c>
      <c r="E533" t="s">
        <v>27</v>
      </c>
      <c r="F533" s="93" t="s">
        <v>28</v>
      </c>
      <c r="G533" s="93" t="s">
        <v>28</v>
      </c>
      <c r="H533" s="93">
        <v>6.9419599999999999</v>
      </c>
      <c r="I533" s="93">
        <v>0.52990000000000004</v>
      </c>
      <c r="J533" s="93">
        <v>408.1</v>
      </c>
      <c r="K533" s="93">
        <v>34.443800000000003</v>
      </c>
      <c r="L533" s="93">
        <v>19.535699999999899</v>
      </c>
      <c r="M533" s="93">
        <v>2.3873725000000001</v>
      </c>
      <c r="N533" s="93" t="s">
        <v>28</v>
      </c>
      <c r="O533" s="93" t="s">
        <v>28</v>
      </c>
      <c r="P533" s="93" t="s">
        <v>28</v>
      </c>
      <c r="Q533" s="93" t="s">
        <v>28</v>
      </c>
      <c r="R533" s="93" t="s">
        <v>28</v>
      </c>
      <c r="S533" s="93" t="s">
        <v>28</v>
      </c>
      <c r="T533" s="93" t="s">
        <v>28</v>
      </c>
      <c r="U533" s="93" t="s">
        <v>28</v>
      </c>
      <c r="V533" s="93" t="s">
        <v>28</v>
      </c>
      <c r="W533" s="93" t="s">
        <v>28</v>
      </c>
      <c r="X533" s="93" t="s">
        <v>28</v>
      </c>
      <c r="Y533" s="93">
        <v>1689.92</v>
      </c>
    </row>
    <row r="534" spans="1:25" x14ac:dyDescent="0.3">
      <c r="A534">
        <v>716</v>
      </c>
      <c r="B534" t="s">
        <v>29</v>
      </c>
      <c r="C534" t="s">
        <v>26</v>
      </c>
      <c r="D534" s="92">
        <v>40603</v>
      </c>
      <c r="E534" t="s">
        <v>27</v>
      </c>
      <c r="F534" s="93">
        <v>1.5532999999999999</v>
      </c>
      <c r="G534" s="93">
        <v>4.3</v>
      </c>
      <c r="H534" s="93">
        <v>6.6807999999999996</v>
      </c>
      <c r="I534" s="93" t="s">
        <v>28</v>
      </c>
      <c r="J534" s="93" t="s">
        <v>28</v>
      </c>
      <c r="K534" s="93">
        <v>32.944400000000002</v>
      </c>
      <c r="L534" s="93" t="s">
        <v>28</v>
      </c>
      <c r="M534" s="93" t="s">
        <v>28</v>
      </c>
      <c r="N534" s="93">
        <v>88.42</v>
      </c>
      <c r="O534" s="93">
        <v>19.100000000000001</v>
      </c>
      <c r="P534" s="93" t="s">
        <v>28</v>
      </c>
      <c r="Q534" s="93">
        <v>1.4493</v>
      </c>
      <c r="R534" s="93">
        <v>9.7402999999999995</v>
      </c>
      <c r="S534" s="93">
        <v>1.7284999999999999</v>
      </c>
      <c r="T534" s="93">
        <v>5.4137000000000004</v>
      </c>
      <c r="U534" s="93">
        <v>7.1421999999999999</v>
      </c>
      <c r="V534" s="93">
        <v>218.655</v>
      </c>
      <c r="W534" s="93">
        <v>-3.49E-2</v>
      </c>
      <c r="X534" s="93">
        <v>10.5221</v>
      </c>
      <c r="Y534" s="93">
        <v>1575.73</v>
      </c>
    </row>
    <row r="535" spans="1:25" x14ac:dyDescent="0.3">
      <c r="A535">
        <v>716</v>
      </c>
      <c r="B535" t="s">
        <v>29</v>
      </c>
      <c r="C535" t="s">
        <v>26</v>
      </c>
      <c r="D535" s="92">
        <v>40603</v>
      </c>
      <c r="E535" t="s">
        <v>27</v>
      </c>
      <c r="F535" s="93" t="s">
        <v>28</v>
      </c>
      <c r="G535" s="93" t="s">
        <v>28</v>
      </c>
      <c r="H535" s="93">
        <v>6.7288500000000004</v>
      </c>
      <c r="I535" s="93">
        <v>0.51600000000000001</v>
      </c>
      <c r="J535" s="93">
        <v>146.83000000000001</v>
      </c>
      <c r="K535" s="93">
        <v>32.910200000000003</v>
      </c>
      <c r="L535" s="93">
        <v>19.475300000000001</v>
      </c>
      <c r="M535" s="93">
        <v>2.5010878000000001</v>
      </c>
      <c r="N535" s="93" t="s">
        <v>28</v>
      </c>
      <c r="O535" s="93" t="s">
        <v>28</v>
      </c>
      <c r="P535" s="93" t="s">
        <v>28</v>
      </c>
      <c r="Q535" s="93" t="s">
        <v>28</v>
      </c>
      <c r="R535" s="93" t="s">
        <v>28</v>
      </c>
      <c r="S535" s="93" t="s">
        <v>28</v>
      </c>
      <c r="T535" s="93" t="s">
        <v>28</v>
      </c>
      <c r="U535" s="93" t="s">
        <v>28</v>
      </c>
      <c r="V535" s="93" t="s">
        <v>28</v>
      </c>
      <c r="W535" s="93" t="s">
        <v>28</v>
      </c>
      <c r="X535" s="93" t="s">
        <v>28</v>
      </c>
      <c r="Y535" s="93">
        <v>795.44600000000003</v>
      </c>
    </row>
    <row r="536" spans="1:25" x14ac:dyDescent="0.3">
      <c r="A536">
        <v>724</v>
      </c>
      <c r="B536" t="s">
        <v>30</v>
      </c>
      <c r="C536" t="s">
        <v>26</v>
      </c>
      <c r="D536" s="92">
        <v>40603</v>
      </c>
      <c r="E536" t="s">
        <v>27</v>
      </c>
      <c r="F536" s="93">
        <v>2.02409999999999</v>
      </c>
      <c r="G536" s="93">
        <v>1.7</v>
      </c>
      <c r="H536" s="93">
        <v>7.1048</v>
      </c>
      <c r="I536" s="93" t="s">
        <v>28</v>
      </c>
      <c r="J536" s="93" t="s">
        <v>28</v>
      </c>
      <c r="K536" s="93">
        <v>33.086799999999897</v>
      </c>
      <c r="L536" s="93" t="s">
        <v>28</v>
      </c>
      <c r="M536" s="93" t="s">
        <v>28</v>
      </c>
      <c r="N536" s="93">
        <v>93.44</v>
      </c>
      <c r="O536" s="93">
        <v>18.8</v>
      </c>
      <c r="P536" s="93" t="s">
        <v>28</v>
      </c>
      <c r="Q536" s="93">
        <v>6.0488</v>
      </c>
      <c r="R536" s="93">
        <v>6.1260000000000003</v>
      </c>
      <c r="S536" s="93">
        <v>1.1915</v>
      </c>
      <c r="T536" s="93">
        <v>2.1991000000000001</v>
      </c>
      <c r="U536" s="93">
        <v>3.3906000000000001</v>
      </c>
      <c r="V536" s="93">
        <v>194.98500000000001</v>
      </c>
      <c r="W536" s="93">
        <v>0.1074</v>
      </c>
      <c r="X536" s="93">
        <v>10.7079</v>
      </c>
      <c r="Y536" s="93">
        <v>237.25200000000001</v>
      </c>
    </row>
    <row r="537" spans="1:25" x14ac:dyDescent="0.3">
      <c r="A537">
        <v>724</v>
      </c>
      <c r="B537" t="s">
        <v>30</v>
      </c>
      <c r="C537" t="s">
        <v>26</v>
      </c>
      <c r="D537" s="92">
        <v>40603</v>
      </c>
      <c r="E537" t="s">
        <v>27</v>
      </c>
      <c r="F537" s="93" t="s">
        <v>28</v>
      </c>
      <c r="G537" s="93" t="s">
        <v>28</v>
      </c>
      <c r="H537" s="93">
        <v>7.0768000000000004</v>
      </c>
      <c r="I537" s="93">
        <v>0.61970000000000003</v>
      </c>
      <c r="J537" s="93">
        <v>80.171999999999997</v>
      </c>
      <c r="K537" s="93">
        <v>33.073</v>
      </c>
      <c r="L537" s="93">
        <v>19.093900000000001</v>
      </c>
      <c r="M537" s="93">
        <v>4.7259555999999998</v>
      </c>
      <c r="N537" s="93" t="s">
        <v>28</v>
      </c>
      <c r="O537" s="93" t="s">
        <v>28</v>
      </c>
      <c r="P537" s="93" t="s">
        <v>28</v>
      </c>
      <c r="Q537" s="93" t="s">
        <v>28</v>
      </c>
      <c r="R537" s="93" t="s">
        <v>28</v>
      </c>
      <c r="S537" s="93" t="s">
        <v>28</v>
      </c>
      <c r="T537" s="93" t="s">
        <v>28</v>
      </c>
      <c r="U537" s="93" t="s">
        <v>28</v>
      </c>
      <c r="V537" s="93" t="s">
        <v>28</v>
      </c>
      <c r="W537" s="93" t="s">
        <v>28</v>
      </c>
      <c r="X537" s="93" t="s">
        <v>28</v>
      </c>
      <c r="Y537" s="93" t="s">
        <v>28</v>
      </c>
    </row>
    <row r="538" spans="1:25" x14ac:dyDescent="0.3">
      <c r="A538">
        <v>709</v>
      </c>
      <c r="B538" t="s">
        <v>25</v>
      </c>
      <c r="C538" t="s">
        <v>26</v>
      </c>
      <c r="D538" s="92">
        <v>40634</v>
      </c>
      <c r="E538" t="s">
        <v>27</v>
      </c>
      <c r="F538" s="93">
        <v>1.5722</v>
      </c>
      <c r="G538" s="93">
        <v>5.8</v>
      </c>
      <c r="H538" s="93">
        <v>7.2666000000000004</v>
      </c>
      <c r="I538" s="93" t="s">
        <v>28</v>
      </c>
      <c r="J538" s="93" t="s">
        <v>28</v>
      </c>
      <c r="K538" s="93">
        <v>34.539700000000003</v>
      </c>
      <c r="L538" s="93" t="s">
        <v>28</v>
      </c>
      <c r="M538" s="93" t="s">
        <v>28</v>
      </c>
      <c r="N538" s="93">
        <v>94.49</v>
      </c>
      <c r="O538" s="93">
        <v>17.899999999999899</v>
      </c>
      <c r="P538" s="93" t="s">
        <v>28</v>
      </c>
      <c r="Q538" s="93">
        <v>1.0526</v>
      </c>
      <c r="R538" s="93">
        <v>6.6142000000000003</v>
      </c>
      <c r="S538" s="93">
        <v>1.5859000000000001</v>
      </c>
      <c r="T538" s="93">
        <v>4.4703999999999899</v>
      </c>
      <c r="U538" s="93">
        <v>6.0563000000000002</v>
      </c>
      <c r="V538" s="93">
        <v>135.25</v>
      </c>
      <c r="W538" s="93">
        <v>1.7827999999999999</v>
      </c>
      <c r="X538" s="93">
        <v>8.9968000000000004</v>
      </c>
      <c r="Y538" s="93">
        <v>79.7209</v>
      </c>
    </row>
    <row r="539" spans="1:25" x14ac:dyDescent="0.3">
      <c r="A539">
        <v>709</v>
      </c>
      <c r="B539" t="s">
        <v>25</v>
      </c>
      <c r="C539" t="s">
        <v>26</v>
      </c>
      <c r="D539" s="92">
        <v>40634</v>
      </c>
      <c r="E539" t="s">
        <v>27</v>
      </c>
      <c r="F539" s="93" t="s">
        <v>28</v>
      </c>
      <c r="G539" s="93" t="s">
        <v>28</v>
      </c>
      <c r="H539" s="93">
        <v>7.0843100000000003</v>
      </c>
      <c r="I539" s="93">
        <v>0.52190000000000003</v>
      </c>
      <c r="J539" s="93">
        <v>225.96</v>
      </c>
      <c r="K539" s="93">
        <v>34.519399999999898</v>
      </c>
      <c r="L539" s="93">
        <v>18.0273</v>
      </c>
      <c r="M539" s="93">
        <v>2.0114961999999901</v>
      </c>
      <c r="N539" s="93" t="s">
        <v>28</v>
      </c>
      <c r="O539" s="93" t="s">
        <v>28</v>
      </c>
      <c r="P539" s="93" t="s">
        <v>28</v>
      </c>
      <c r="Q539" s="93" t="s">
        <v>28</v>
      </c>
      <c r="R539" s="93" t="s">
        <v>28</v>
      </c>
      <c r="S539" s="93" t="s">
        <v>28</v>
      </c>
      <c r="T539" s="93" t="s">
        <v>28</v>
      </c>
      <c r="U539" s="93" t="s">
        <v>28</v>
      </c>
      <c r="V539" s="93" t="s">
        <v>28</v>
      </c>
      <c r="W539" s="93" t="s">
        <v>28</v>
      </c>
      <c r="X539" s="93" t="s">
        <v>28</v>
      </c>
      <c r="Y539" s="93" t="s">
        <v>28</v>
      </c>
    </row>
    <row r="540" spans="1:25" x14ac:dyDescent="0.3">
      <c r="A540">
        <v>716</v>
      </c>
      <c r="B540" t="s">
        <v>29</v>
      </c>
      <c r="C540" t="s">
        <v>26</v>
      </c>
      <c r="D540" s="92">
        <v>40634</v>
      </c>
      <c r="E540" t="s">
        <v>27</v>
      </c>
      <c r="F540" s="93">
        <v>1.2091000000000001</v>
      </c>
      <c r="G540" s="93">
        <v>5.7</v>
      </c>
      <c r="H540" s="93">
        <v>7.1787999999999998</v>
      </c>
      <c r="I540" s="93" t="s">
        <v>28</v>
      </c>
      <c r="J540" s="93" t="s">
        <v>28</v>
      </c>
      <c r="K540" s="93">
        <v>33.849200000000003</v>
      </c>
      <c r="L540" s="93" t="s">
        <v>28</v>
      </c>
      <c r="M540" s="93" t="s">
        <v>28</v>
      </c>
      <c r="N540" s="93">
        <v>92.81</v>
      </c>
      <c r="O540" s="93">
        <v>17.8</v>
      </c>
      <c r="P540" s="93" t="s">
        <v>28</v>
      </c>
      <c r="Q540" s="93">
        <v>0.97089999999999999</v>
      </c>
      <c r="R540" s="93">
        <v>5.8026999999999997</v>
      </c>
      <c r="S540" s="93">
        <v>1.2177</v>
      </c>
      <c r="T540" s="93">
        <v>2.2823000000000002</v>
      </c>
      <c r="U540" s="93">
        <v>3.5</v>
      </c>
      <c r="V540" s="93">
        <v>169.98699999999999</v>
      </c>
      <c r="W540" s="93">
        <v>-0.66469999999999996</v>
      </c>
      <c r="X540" s="93">
        <v>5.3268000000000004</v>
      </c>
      <c r="Y540" s="93">
        <v>90.060199999999895</v>
      </c>
    </row>
    <row r="541" spans="1:25" x14ac:dyDescent="0.3">
      <c r="A541">
        <v>716</v>
      </c>
      <c r="B541" t="s">
        <v>29</v>
      </c>
      <c r="C541" t="s">
        <v>26</v>
      </c>
      <c r="D541" s="92">
        <v>40634</v>
      </c>
      <c r="E541" t="s">
        <v>27</v>
      </c>
      <c r="F541" s="93" t="s">
        <v>28</v>
      </c>
      <c r="G541" s="93" t="s">
        <v>28</v>
      </c>
      <c r="H541" s="93">
        <v>7.0925200000000004</v>
      </c>
      <c r="I541" s="93">
        <v>0.45040000000000002</v>
      </c>
      <c r="J541" s="93">
        <v>1710</v>
      </c>
      <c r="K541" s="93">
        <v>33.867899999999999</v>
      </c>
      <c r="L541" s="93">
        <v>17.936900000000001</v>
      </c>
      <c r="M541" s="93">
        <v>2.0331312000000001</v>
      </c>
      <c r="N541" s="93" t="s">
        <v>28</v>
      </c>
      <c r="O541" s="93" t="s">
        <v>28</v>
      </c>
      <c r="P541" s="93" t="s">
        <v>28</v>
      </c>
      <c r="Q541" s="93" t="s">
        <v>28</v>
      </c>
      <c r="R541" s="93" t="s">
        <v>28</v>
      </c>
      <c r="S541" s="93" t="s">
        <v>28</v>
      </c>
      <c r="T541" s="93" t="s">
        <v>28</v>
      </c>
      <c r="U541" s="93" t="s">
        <v>28</v>
      </c>
      <c r="V541" s="93" t="s">
        <v>28</v>
      </c>
      <c r="W541" s="93" t="s">
        <v>28</v>
      </c>
      <c r="X541" s="93" t="s">
        <v>28</v>
      </c>
      <c r="Y541" s="93" t="s">
        <v>28</v>
      </c>
    </row>
    <row r="542" spans="1:25" x14ac:dyDescent="0.3">
      <c r="A542">
        <v>724</v>
      </c>
      <c r="B542" t="s">
        <v>30</v>
      </c>
      <c r="C542" t="s">
        <v>26</v>
      </c>
      <c r="D542" s="92">
        <v>40634</v>
      </c>
      <c r="E542" t="s">
        <v>27</v>
      </c>
      <c r="F542" s="93">
        <v>1.9196</v>
      </c>
      <c r="G542" s="93">
        <v>1.5</v>
      </c>
      <c r="H542" s="93">
        <v>7.2586000000000004</v>
      </c>
      <c r="I542" s="93" t="s">
        <v>28</v>
      </c>
      <c r="J542" s="93" t="s">
        <v>28</v>
      </c>
      <c r="K542" s="93">
        <v>33.747199999999999</v>
      </c>
      <c r="L542" s="93" t="s">
        <v>28</v>
      </c>
      <c r="M542" s="93" t="s">
        <v>28</v>
      </c>
      <c r="N542" s="93">
        <v>93.1</v>
      </c>
      <c r="O542" s="93">
        <v>17.600000000000001</v>
      </c>
      <c r="P542" s="93" t="s">
        <v>28</v>
      </c>
      <c r="Q542" s="93">
        <v>7.2727000000000004</v>
      </c>
      <c r="R542" s="93">
        <v>6.8936000000000002</v>
      </c>
      <c r="S542" s="93">
        <v>2.0914999999999999</v>
      </c>
      <c r="T542" s="93">
        <v>7.4588999999999999</v>
      </c>
      <c r="U542" s="93">
        <v>9.5503999999999998</v>
      </c>
      <c r="V542" s="93">
        <v>183.959</v>
      </c>
      <c r="W542" s="93">
        <v>0.6915</v>
      </c>
      <c r="X542" s="93">
        <v>10.901400000000001</v>
      </c>
      <c r="Y542" s="93">
        <v>230.53100000000001</v>
      </c>
    </row>
    <row r="543" spans="1:25" x14ac:dyDescent="0.3">
      <c r="A543">
        <v>724</v>
      </c>
      <c r="B543" t="s">
        <v>30</v>
      </c>
      <c r="C543" t="s">
        <v>26</v>
      </c>
      <c r="D543" s="92">
        <v>40634</v>
      </c>
      <c r="E543" t="s">
        <v>27</v>
      </c>
      <c r="F543" s="93" t="s">
        <v>28</v>
      </c>
      <c r="G543" s="93" t="s">
        <v>28</v>
      </c>
      <c r="H543" s="93">
        <v>7.2873700000000001</v>
      </c>
      <c r="I543" s="93">
        <v>0.58740000000000003</v>
      </c>
      <c r="J543" s="93">
        <v>957.75</v>
      </c>
      <c r="K543" s="93">
        <v>33.713900000000002</v>
      </c>
      <c r="L543" s="93">
        <v>17.552199999999999</v>
      </c>
      <c r="M543" s="93">
        <v>5.4590095999999999</v>
      </c>
      <c r="N543" s="93" t="s">
        <v>28</v>
      </c>
      <c r="O543" s="93" t="s">
        <v>28</v>
      </c>
      <c r="P543" s="93" t="s">
        <v>28</v>
      </c>
      <c r="Q543" s="93" t="s">
        <v>28</v>
      </c>
      <c r="R543" s="93" t="s">
        <v>28</v>
      </c>
      <c r="S543" s="93" t="s">
        <v>28</v>
      </c>
      <c r="T543" s="93" t="s">
        <v>28</v>
      </c>
      <c r="U543" s="93" t="s">
        <v>28</v>
      </c>
      <c r="V543" s="93" t="s">
        <v>28</v>
      </c>
      <c r="W543" s="93" t="s">
        <v>28</v>
      </c>
      <c r="X543" s="93" t="s">
        <v>28</v>
      </c>
      <c r="Y543" s="93" t="s">
        <v>28</v>
      </c>
    </row>
    <row r="544" spans="1:25" x14ac:dyDescent="0.3">
      <c r="A544">
        <v>709</v>
      </c>
      <c r="B544" t="s">
        <v>25</v>
      </c>
      <c r="C544" t="s">
        <v>26</v>
      </c>
      <c r="D544" s="92">
        <v>40669</v>
      </c>
      <c r="E544" t="s">
        <v>27</v>
      </c>
      <c r="F544" s="93">
        <v>1.0021</v>
      </c>
      <c r="G544" s="93">
        <v>5.3</v>
      </c>
      <c r="H544" s="93">
        <v>7.3513999999999999</v>
      </c>
      <c r="I544" s="93" t="s">
        <v>28</v>
      </c>
      <c r="J544" s="93" t="s">
        <v>28</v>
      </c>
      <c r="K544" s="93">
        <v>34.031799999999897</v>
      </c>
      <c r="L544" s="93" t="s">
        <v>28</v>
      </c>
      <c r="M544" s="93" t="s">
        <v>28</v>
      </c>
      <c r="N544" s="93">
        <v>91.459999999999894</v>
      </c>
      <c r="O544" s="93">
        <v>15.4</v>
      </c>
      <c r="P544" s="93" t="s">
        <v>28</v>
      </c>
      <c r="Q544" s="93">
        <v>1.4778</v>
      </c>
      <c r="R544" s="93">
        <v>9.0113000000000003</v>
      </c>
      <c r="S544" s="93">
        <v>1.077</v>
      </c>
      <c r="T544" s="93">
        <v>2.7610999999999999</v>
      </c>
      <c r="U544" s="93">
        <v>3.8380999999999998</v>
      </c>
      <c r="V544" s="93">
        <v>150.227</v>
      </c>
      <c r="W544" s="93">
        <v>-1.0602</v>
      </c>
      <c r="X544" s="93">
        <v>10.111700000000001</v>
      </c>
      <c r="Y544" s="93">
        <v>1976.27</v>
      </c>
    </row>
    <row r="545" spans="1:25" x14ac:dyDescent="0.3">
      <c r="A545">
        <v>709</v>
      </c>
      <c r="B545" t="s">
        <v>25</v>
      </c>
      <c r="C545" t="s">
        <v>26</v>
      </c>
      <c r="D545" s="92">
        <v>40669</v>
      </c>
      <c r="E545" t="s">
        <v>27</v>
      </c>
      <c r="F545" s="93" t="s">
        <v>28</v>
      </c>
      <c r="G545" s="93" t="s">
        <v>28</v>
      </c>
      <c r="H545" s="93">
        <v>7.4810299999999996</v>
      </c>
      <c r="I545" s="93">
        <v>0.379</v>
      </c>
      <c r="J545" s="93">
        <v>140.22</v>
      </c>
      <c r="K545" s="93">
        <v>33.999299999999998</v>
      </c>
      <c r="L545" s="93">
        <v>15.8895</v>
      </c>
      <c r="M545" s="93">
        <v>2.9916687</v>
      </c>
      <c r="N545" s="93" t="s">
        <v>28</v>
      </c>
      <c r="O545" s="93" t="s">
        <v>28</v>
      </c>
      <c r="P545" s="93" t="s">
        <v>28</v>
      </c>
      <c r="Q545" s="93" t="s">
        <v>28</v>
      </c>
      <c r="R545" s="93" t="s">
        <v>28</v>
      </c>
      <c r="S545" s="93" t="s">
        <v>28</v>
      </c>
      <c r="T545" s="93" t="s">
        <v>28</v>
      </c>
      <c r="U545" s="93" t="s">
        <v>28</v>
      </c>
      <c r="V545" s="93" t="s">
        <v>28</v>
      </c>
      <c r="W545" s="93" t="s">
        <v>28</v>
      </c>
      <c r="X545" s="93" t="s">
        <v>28</v>
      </c>
      <c r="Y545" s="93" t="s">
        <v>28</v>
      </c>
    </row>
    <row r="546" spans="1:25" x14ac:dyDescent="0.3">
      <c r="A546">
        <v>716</v>
      </c>
      <c r="B546" t="s">
        <v>29</v>
      </c>
      <c r="C546" t="s">
        <v>26</v>
      </c>
      <c r="D546" s="92">
        <v>40669</v>
      </c>
      <c r="E546" t="s">
        <v>27</v>
      </c>
      <c r="F546" s="93">
        <v>0.90190000000000003</v>
      </c>
      <c r="G546" s="93">
        <v>3.8</v>
      </c>
      <c r="H546" s="93">
        <v>7.2412000000000001</v>
      </c>
      <c r="I546" s="93" t="s">
        <v>28</v>
      </c>
      <c r="J546" s="93" t="s">
        <v>28</v>
      </c>
      <c r="K546" s="93">
        <v>33.308599999999998</v>
      </c>
      <c r="L546" s="93" t="s">
        <v>28</v>
      </c>
      <c r="M546" s="93" t="s">
        <v>28</v>
      </c>
      <c r="N546" s="93">
        <v>88.709999999999894</v>
      </c>
      <c r="O546" s="93">
        <v>15.1</v>
      </c>
      <c r="P546" s="93" t="s">
        <v>28</v>
      </c>
      <c r="Q546" s="93">
        <v>2.1154000000000002</v>
      </c>
      <c r="R546" s="93">
        <v>7.7812999999999999</v>
      </c>
      <c r="S546" s="93">
        <v>0.93940000000000001</v>
      </c>
      <c r="T546" s="93">
        <v>1.6588000000000001</v>
      </c>
      <c r="U546" s="93">
        <v>2.5981999999999998</v>
      </c>
      <c r="V546" s="93">
        <v>169.36699999999999</v>
      </c>
      <c r="W546" s="93">
        <v>-2.8079999999999998</v>
      </c>
      <c r="X546" s="93">
        <v>9.7865000000000002</v>
      </c>
      <c r="Y546" s="93">
        <v>64.294200000000004</v>
      </c>
    </row>
    <row r="547" spans="1:25" x14ac:dyDescent="0.3">
      <c r="A547">
        <v>716</v>
      </c>
      <c r="B547" t="s">
        <v>29</v>
      </c>
      <c r="C547" t="s">
        <v>26</v>
      </c>
      <c r="D547" s="92">
        <v>40669</v>
      </c>
      <c r="E547" t="s">
        <v>27</v>
      </c>
      <c r="F547" s="93" t="s">
        <v>28</v>
      </c>
      <c r="G547" s="93" t="s">
        <v>28</v>
      </c>
      <c r="H547" s="93">
        <v>7.3691300000000002</v>
      </c>
      <c r="I547" s="93">
        <v>0.44590000000000002</v>
      </c>
      <c r="J547" s="93">
        <v>228.63999999999899</v>
      </c>
      <c r="K547" s="93">
        <v>33.057400000000001</v>
      </c>
      <c r="L547" s="93">
        <v>15.332599999999999</v>
      </c>
      <c r="M547" s="93">
        <v>3.3098049</v>
      </c>
      <c r="N547" s="93" t="s">
        <v>28</v>
      </c>
      <c r="O547" s="93" t="s">
        <v>28</v>
      </c>
      <c r="P547" s="93" t="s">
        <v>28</v>
      </c>
      <c r="Q547" s="93" t="s">
        <v>28</v>
      </c>
      <c r="R547" s="93" t="s">
        <v>28</v>
      </c>
      <c r="S547" s="93" t="s">
        <v>28</v>
      </c>
      <c r="T547" s="93" t="s">
        <v>28</v>
      </c>
      <c r="U547" s="93" t="s">
        <v>28</v>
      </c>
      <c r="V547" s="93" t="s">
        <v>28</v>
      </c>
      <c r="W547" s="93" t="s">
        <v>28</v>
      </c>
      <c r="X547" s="93" t="s">
        <v>28</v>
      </c>
      <c r="Y547" s="93" t="s">
        <v>28</v>
      </c>
    </row>
    <row r="548" spans="1:25" x14ac:dyDescent="0.3">
      <c r="A548">
        <v>724</v>
      </c>
      <c r="B548" t="s">
        <v>30</v>
      </c>
      <c r="C548" t="s">
        <v>26</v>
      </c>
      <c r="D548" s="92">
        <v>40669</v>
      </c>
      <c r="E548" t="s">
        <v>27</v>
      </c>
      <c r="F548" s="93">
        <v>2.7383000000000002</v>
      </c>
      <c r="G548" s="93">
        <v>1.1000000000000001</v>
      </c>
      <c r="H548" s="93">
        <v>7.5008999999999997</v>
      </c>
      <c r="I548" s="93" t="s">
        <v>28</v>
      </c>
      <c r="J548" s="93" t="s">
        <v>28</v>
      </c>
      <c r="K548" s="93">
        <v>32.447899999999898</v>
      </c>
      <c r="L548" s="93" t="s">
        <v>28</v>
      </c>
      <c r="M548" s="93" t="s">
        <v>28</v>
      </c>
      <c r="N548" s="93">
        <v>91.91</v>
      </c>
      <c r="O548" s="93">
        <v>15.4</v>
      </c>
      <c r="P548" s="93" t="s">
        <v>28</v>
      </c>
      <c r="Q548" s="93">
        <v>14.6602</v>
      </c>
      <c r="R548" s="93">
        <v>7.7420999999999998</v>
      </c>
      <c r="S548" s="93">
        <v>1.5139</v>
      </c>
      <c r="T548" s="93">
        <v>9.2257999999999996</v>
      </c>
      <c r="U548" s="93">
        <v>10.7396999999999</v>
      </c>
      <c r="V548" s="93">
        <v>211.54499999999999</v>
      </c>
      <c r="W548" s="93">
        <v>-1.5704</v>
      </c>
      <c r="X548" s="93">
        <v>13.828099999999999</v>
      </c>
      <c r="Y548" s="93">
        <v>280.99400000000003</v>
      </c>
    </row>
    <row r="549" spans="1:25" x14ac:dyDescent="0.3">
      <c r="A549">
        <v>724</v>
      </c>
      <c r="B549" t="s">
        <v>30</v>
      </c>
      <c r="C549" t="s">
        <v>26</v>
      </c>
      <c r="D549" s="92">
        <v>40669</v>
      </c>
      <c r="E549" t="s">
        <v>27</v>
      </c>
      <c r="F549" s="93" t="s">
        <v>28</v>
      </c>
      <c r="G549" s="93" t="s">
        <v>28</v>
      </c>
      <c r="H549" s="93">
        <v>7.5490399999999998</v>
      </c>
      <c r="I549" s="93">
        <v>0.71719999999999995</v>
      </c>
      <c r="J549" s="93">
        <v>342</v>
      </c>
      <c r="K549" s="93">
        <v>32.250399999999999</v>
      </c>
      <c r="L549" s="93">
        <v>15.6058</v>
      </c>
      <c r="M549" s="93">
        <v>8.2699952999999997</v>
      </c>
      <c r="N549" s="93" t="s">
        <v>28</v>
      </c>
      <c r="O549" s="93" t="s">
        <v>28</v>
      </c>
      <c r="P549" s="93" t="s">
        <v>28</v>
      </c>
      <c r="Q549" s="93" t="s">
        <v>28</v>
      </c>
      <c r="R549" s="93" t="s">
        <v>28</v>
      </c>
      <c r="S549" s="93" t="s">
        <v>28</v>
      </c>
      <c r="T549" s="93" t="s">
        <v>28</v>
      </c>
      <c r="U549" s="93" t="s">
        <v>28</v>
      </c>
      <c r="V549" s="93" t="s">
        <v>28</v>
      </c>
      <c r="W549" s="93" t="s">
        <v>28</v>
      </c>
      <c r="X549" s="93" t="s">
        <v>28</v>
      </c>
      <c r="Y549" s="93" t="s">
        <v>28</v>
      </c>
    </row>
    <row r="550" spans="1:25" x14ac:dyDescent="0.3">
      <c r="A550">
        <v>709</v>
      </c>
      <c r="B550" t="s">
        <v>25</v>
      </c>
      <c r="C550" t="s">
        <v>26</v>
      </c>
      <c r="D550" s="92">
        <v>40710</v>
      </c>
      <c r="E550" t="s">
        <v>27</v>
      </c>
      <c r="F550" s="93">
        <v>1.3936999999999999</v>
      </c>
      <c r="G550" s="93">
        <v>6</v>
      </c>
      <c r="H550" s="93">
        <v>8.3741000000000003</v>
      </c>
      <c r="I550" s="93" t="s">
        <v>28</v>
      </c>
      <c r="J550" s="93" t="s">
        <v>28</v>
      </c>
      <c r="K550" s="93">
        <v>34.677999999999898</v>
      </c>
      <c r="L550" s="93" t="s">
        <v>28</v>
      </c>
      <c r="M550" s="93" t="s">
        <v>28</v>
      </c>
      <c r="N550" s="93">
        <v>96.86</v>
      </c>
      <c r="O550" s="93">
        <v>11.9</v>
      </c>
      <c r="P550" s="93" t="s">
        <v>28</v>
      </c>
      <c r="Q550" s="93">
        <v>3.2039</v>
      </c>
      <c r="R550" s="93">
        <v>8.0602999999999998</v>
      </c>
      <c r="S550" s="93">
        <v>1.2695000000000001</v>
      </c>
      <c r="T550" s="93">
        <v>3.9796999999999998</v>
      </c>
      <c r="U550" s="93">
        <v>5.2491000000000003</v>
      </c>
      <c r="V550" s="93">
        <v>116.801</v>
      </c>
      <c r="W550" s="93">
        <v>4.2455999999999898</v>
      </c>
      <c r="X550" s="93">
        <v>9.0277999999999903</v>
      </c>
      <c r="Y550" s="93">
        <v>67.092600000000004</v>
      </c>
    </row>
    <row r="551" spans="1:25" x14ac:dyDescent="0.3">
      <c r="A551">
        <v>709</v>
      </c>
      <c r="B551" t="s">
        <v>25</v>
      </c>
      <c r="C551" t="s">
        <v>26</v>
      </c>
      <c r="D551" s="92">
        <v>40710</v>
      </c>
      <c r="E551" t="s">
        <v>27</v>
      </c>
      <c r="F551" s="93" t="s">
        <v>28</v>
      </c>
      <c r="G551" s="93" t="s">
        <v>28</v>
      </c>
      <c r="H551" s="93" t="s">
        <v>28</v>
      </c>
      <c r="I551" s="93">
        <v>0.35220000000000001</v>
      </c>
      <c r="J551" s="93">
        <v>182.63999999999899</v>
      </c>
      <c r="K551" s="93">
        <v>34.704900000000002</v>
      </c>
      <c r="L551" s="93">
        <v>12.0898</v>
      </c>
      <c r="M551" s="93">
        <v>3.5928664000000001</v>
      </c>
      <c r="N551" s="93" t="s">
        <v>28</v>
      </c>
      <c r="O551" s="93" t="s">
        <v>28</v>
      </c>
      <c r="P551" s="93" t="s">
        <v>28</v>
      </c>
      <c r="Q551" s="93" t="s">
        <v>28</v>
      </c>
      <c r="R551" s="93" t="s">
        <v>28</v>
      </c>
      <c r="S551" s="93" t="s">
        <v>28</v>
      </c>
      <c r="T551" s="93" t="s">
        <v>28</v>
      </c>
      <c r="U551" s="93" t="s">
        <v>28</v>
      </c>
      <c r="V551" s="93" t="s">
        <v>28</v>
      </c>
      <c r="W551" s="93" t="s">
        <v>28</v>
      </c>
      <c r="X551" s="93" t="s">
        <v>28</v>
      </c>
      <c r="Y551" s="93" t="s">
        <v>28</v>
      </c>
    </row>
    <row r="552" spans="1:25" x14ac:dyDescent="0.3">
      <c r="A552">
        <v>716</v>
      </c>
      <c r="B552" t="s">
        <v>29</v>
      </c>
      <c r="C552" t="s">
        <v>26</v>
      </c>
      <c r="D552" s="92">
        <v>40710</v>
      </c>
      <c r="E552" t="s">
        <v>27</v>
      </c>
      <c r="F552" s="93">
        <v>0.86070000000000002</v>
      </c>
      <c r="G552" s="93">
        <v>5.7</v>
      </c>
      <c r="H552" s="93">
        <v>8.9015000000000004</v>
      </c>
      <c r="I552" s="93" t="s">
        <v>28</v>
      </c>
      <c r="J552" s="93" t="s">
        <v>28</v>
      </c>
      <c r="K552" s="93">
        <v>33.075899999999898</v>
      </c>
      <c r="L552" s="93" t="s">
        <v>28</v>
      </c>
      <c r="M552" s="93" t="s">
        <v>28</v>
      </c>
      <c r="N552" s="93">
        <v>99.8</v>
      </c>
      <c r="O552" s="93">
        <v>11</v>
      </c>
      <c r="P552" s="93" t="s">
        <v>28</v>
      </c>
      <c r="Q552" s="93">
        <v>1.2745</v>
      </c>
      <c r="R552" s="93">
        <v>7.7793999999999999</v>
      </c>
      <c r="S552" s="93">
        <v>0.87270000000000003</v>
      </c>
      <c r="T552" s="93">
        <v>2.3262999999999998</v>
      </c>
      <c r="U552" s="93">
        <v>3.1989999999999998</v>
      </c>
      <c r="V552" s="93">
        <v>168.26400000000001</v>
      </c>
      <c r="W552" s="93">
        <v>-0.64529999999999998</v>
      </c>
      <c r="X552" s="93">
        <v>5.9153000000000002</v>
      </c>
      <c r="Y552" s="93">
        <v>72.546599999999998</v>
      </c>
    </row>
    <row r="553" spans="1:25" x14ac:dyDescent="0.3">
      <c r="A553">
        <v>716</v>
      </c>
      <c r="B553" t="s">
        <v>29</v>
      </c>
      <c r="C553" t="s">
        <v>26</v>
      </c>
      <c r="D553" s="92">
        <v>40710</v>
      </c>
      <c r="E553" t="s">
        <v>27</v>
      </c>
      <c r="F553" s="93" t="s">
        <v>28</v>
      </c>
      <c r="G553" s="93" t="s">
        <v>28</v>
      </c>
      <c r="H553" s="93">
        <v>8.8191400000000009</v>
      </c>
      <c r="I553" s="93">
        <v>0.34989999999999999</v>
      </c>
      <c r="J553" s="93">
        <v>171.92</v>
      </c>
      <c r="K553" s="93">
        <v>33.167000000000002</v>
      </c>
      <c r="L553" s="93">
        <v>11.0953</v>
      </c>
      <c r="M553" s="93">
        <v>2.8794138999999999</v>
      </c>
      <c r="N553" s="93" t="s">
        <v>28</v>
      </c>
      <c r="O553" s="93" t="s">
        <v>28</v>
      </c>
      <c r="P553" s="93" t="s">
        <v>28</v>
      </c>
      <c r="Q553" s="93" t="s">
        <v>28</v>
      </c>
      <c r="R553" s="93" t="s">
        <v>28</v>
      </c>
      <c r="S553" s="93" t="s">
        <v>28</v>
      </c>
      <c r="T553" s="93" t="s">
        <v>28</v>
      </c>
      <c r="U553" s="93" t="s">
        <v>28</v>
      </c>
      <c r="V553" s="93" t="s">
        <v>28</v>
      </c>
      <c r="W553" s="93" t="s">
        <v>28</v>
      </c>
      <c r="X553" s="93" t="s">
        <v>28</v>
      </c>
      <c r="Y553" s="93" t="s">
        <v>28</v>
      </c>
    </row>
    <row r="554" spans="1:25" x14ac:dyDescent="0.3">
      <c r="A554">
        <v>724</v>
      </c>
      <c r="B554" t="s">
        <v>30</v>
      </c>
      <c r="C554" t="s">
        <v>26</v>
      </c>
      <c r="D554" s="92">
        <v>40710</v>
      </c>
      <c r="E554" t="s">
        <v>27</v>
      </c>
      <c r="F554" s="93">
        <v>1.4323999999999999</v>
      </c>
      <c r="G554" s="93">
        <v>2.2999999999999901</v>
      </c>
      <c r="H554" s="93">
        <v>8.6378000000000004</v>
      </c>
      <c r="I554" s="93" t="s">
        <v>28</v>
      </c>
      <c r="J554" s="93" t="s">
        <v>28</v>
      </c>
      <c r="K554" s="93">
        <v>32.002400000000002</v>
      </c>
      <c r="L554" s="93" t="s">
        <v>28</v>
      </c>
      <c r="M554" s="93" t="s">
        <v>28</v>
      </c>
      <c r="N554" s="93">
        <v>95.61</v>
      </c>
      <c r="O554" s="93">
        <v>10.6999999999999</v>
      </c>
      <c r="P554" s="93" t="s">
        <v>28</v>
      </c>
      <c r="Q554" s="93">
        <v>6.7961</v>
      </c>
      <c r="R554" s="93">
        <v>10.895799999999999</v>
      </c>
      <c r="S554" s="93">
        <v>2.2351999999999901</v>
      </c>
      <c r="T554" s="93">
        <v>27.266400000000001</v>
      </c>
      <c r="U554" s="93">
        <v>29.5015</v>
      </c>
      <c r="V554" s="93">
        <v>244.99199999999999</v>
      </c>
      <c r="W554" s="93">
        <v>3.1970999999999998</v>
      </c>
      <c r="X554" s="93">
        <v>14.6488</v>
      </c>
      <c r="Y554" s="93">
        <v>284.63900000000001</v>
      </c>
    </row>
    <row r="555" spans="1:25" x14ac:dyDescent="0.3">
      <c r="A555">
        <v>724</v>
      </c>
      <c r="B555" t="s">
        <v>30</v>
      </c>
      <c r="C555" t="s">
        <v>26</v>
      </c>
      <c r="D555" s="92">
        <v>40710</v>
      </c>
      <c r="E555" t="s">
        <v>27</v>
      </c>
      <c r="F555" s="93" t="s">
        <v>28</v>
      </c>
      <c r="G555" s="93" t="s">
        <v>28</v>
      </c>
      <c r="H555" s="93" t="s">
        <v>28</v>
      </c>
      <c r="I555" s="93">
        <v>0.46589999999999998</v>
      </c>
      <c r="J555" s="93">
        <v>155.1</v>
      </c>
      <c r="K555" s="93">
        <v>31.974799999999998</v>
      </c>
      <c r="L555" s="93">
        <v>10.8118</v>
      </c>
      <c r="M555" s="93">
        <v>5.2189360000000002</v>
      </c>
      <c r="N555" s="93" t="s">
        <v>28</v>
      </c>
      <c r="O555" s="93" t="s">
        <v>28</v>
      </c>
      <c r="P555" s="93" t="s">
        <v>28</v>
      </c>
      <c r="Q555" s="93" t="s">
        <v>28</v>
      </c>
      <c r="R555" s="93" t="s">
        <v>28</v>
      </c>
      <c r="S555" s="93" t="s">
        <v>28</v>
      </c>
      <c r="T555" s="93" t="s">
        <v>28</v>
      </c>
      <c r="U555" s="93" t="s">
        <v>28</v>
      </c>
      <c r="V555" s="93" t="s">
        <v>28</v>
      </c>
      <c r="W555" s="93" t="s">
        <v>28</v>
      </c>
      <c r="X555" s="93" t="s">
        <v>28</v>
      </c>
      <c r="Y555" s="93" t="s">
        <v>28</v>
      </c>
    </row>
    <row r="556" spans="1:25" x14ac:dyDescent="0.3">
      <c r="A556">
        <v>709</v>
      </c>
      <c r="B556" t="s">
        <v>25</v>
      </c>
      <c r="C556" t="s">
        <v>26</v>
      </c>
      <c r="D556" s="92">
        <v>40738</v>
      </c>
      <c r="E556" t="s">
        <v>27</v>
      </c>
      <c r="F556" s="93">
        <v>1.0084</v>
      </c>
      <c r="G556" s="93">
        <v>2.6</v>
      </c>
      <c r="H556" s="93">
        <v>8.5669000000000004</v>
      </c>
      <c r="I556" s="93" t="s">
        <v>28</v>
      </c>
      <c r="J556" s="93" t="s">
        <v>28</v>
      </c>
      <c r="K556" s="93">
        <v>34.466200000000001</v>
      </c>
      <c r="L556" s="93" t="s">
        <v>28</v>
      </c>
      <c r="M556" s="93" t="s">
        <v>28</v>
      </c>
      <c r="N556" s="93">
        <v>95.819999999999894</v>
      </c>
      <c r="O556" s="93">
        <v>10.6</v>
      </c>
      <c r="P556" s="93" t="s">
        <v>28</v>
      </c>
      <c r="Q556" s="93">
        <v>5</v>
      </c>
      <c r="R556" s="93">
        <v>9.7626000000000008</v>
      </c>
      <c r="S556" s="93">
        <v>1.7108000000000001</v>
      </c>
      <c r="T556" s="93">
        <v>9.3077000000000005</v>
      </c>
      <c r="U556" s="93">
        <v>11.0185</v>
      </c>
      <c r="V556" s="93">
        <v>132.27699999999899</v>
      </c>
      <c r="W556" s="93">
        <v>3.6088</v>
      </c>
      <c r="X556" s="93">
        <v>11.0679</v>
      </c>
      <c r="Y556" s="93">
        <v>99.936400000000006</v>
      </c>
    </row>
    <row r="557" spans="1:25" x14ac:dyDescent="0.3">
      <c r="A557">
        <v>709</v>
      </c>
      <c r="B557" t="s">
        <v>25</v>
      </c>
      <c r="C557" t="s">
        <v>26</v>
      </c>
      <c r="D557" s="92">
        <v>40738</v>
      </c>
      <c r="E557" t="s">
        <v>27</v>
      </c>
      <c r="F557" s="93" t="s">
        <v>28</v>
      </c>
      <c r="G557" s="93" t="s">
        <v>28</v>
      </c>
      <c r="H557" s="93">
        <v>8.8730600000000006</v>
      </c>
      <c r="I557" s="93">
        <v>0.47520000000000001</v>
      </c>
      <c r="J557" s="93">
        <v>89.52</v>
      </c>
      <c r="K557" s="93">
        <v>34.451599999999999</v>
      </c>
      <c r="L557" s="93">
        <v>10.5711999999999</v>
      </c>
      <c r="M557" s="93">
        <v>2.5404168999999999</v>
      </c>
      <c r="N557" s="93" t="s">
        <v>28</v>
      </c>
      <c r="O557" s="93" t="s">
        <v>28</v>
      </c>
      <c r="P557" s="93" t="s">
        <v>28</v>
      </c>
      <c r="Q557" s="93" t="s">
        <v>28</v>
      </c>
      <c r="R557" s="93" t="s">
        <v>28</v>
      </c>
      <c r="S557" s="93" t="s">
        <v>28</v>
      </c>
      <c r="T557" s="93" t="s">
        <v>28</v>
      </c>
      <c r="U557" s="93" t="s">
        <v>28</v>
      </c>
      <c r="V557" s="93" t="s">
        <v>28</v>
      </c>
      <c r="W557" s="93" t="s">
        <v>28</v>
      </c>
      <c r="X557" s="93" t="s">
        <v>28</v>
      </c>
      <c r="Y557" s="93" t="s">
        <v>28</v>
      </c>
    </row>
    <row r="558" spans="1:25" x14ac:dyDescent="0.3">
      <c r="A558">
        <v>716</v>
      </c>
      <c r="B558" t="s">
        <v>29</v>
      </c>
      <c r="C558" t="s">
        <v>26</v>
      </c>
      <c r="D558" s="92">
        <v>40738</v>
      </c>
      <c r="E558" t="s">
        <v>27</v>
      </c>
      <c r="F558" s="93">
        <v>1.0763</v>
      </c>
      <c r="G558" s="93">
        <v>4.2</v>
      </c>
      <c r="H558" s="93">
        <v>8.6470000000000002</v>
      </c>
      <c r="I558" s="93" t="s">
        <v>28</v>
      </c>
      <c r="J558" s="93" t="s">
        <v>28</v>
      </c>
      <c r="K558" s="93">
        <v>34.415199999999999</v>
      </c>
      <c r="L558" s="93" t="s">
        <v>28</v>
      </c>
      <c r="M558" s="93" t="s">
        <v>28</v>
      </c>
      <c r="N558" s="93">
        <v>95.97</v>
      </c>
      <c r="O558" s="93">
        <v>10.1</v>
      </c>
      <c r="P558" s="93" t="s">
        <v>28</v>
      </c>
      <c r="Q558" s="93">
        <v>2.0388000000000002</v>
      </c>
      <c r="R558" s="93">
        <v>6.5576999999999996</v>
      </c>
      <c r="S558" s="93">
        <v>1.0096000000000001</v>
      </c>
      <c r="T558" s="93">
        <v>2.4651999999999998</v>
      </c>
      <c r="U558" s="93">
        <v>3.4748999999999999</v>
      </c>
      <c r="V558" s="93">
        <v>128.62</v>
      </c>
      <c r="W558" s="93">
        <v>1.2285999999999999</v>
      </c>
      <c r="X558" s="93">
        <v>10.0459</v>
      </c>
      <c r="Y558" s="93">
        <v>59.293399999999998</v>
      </c>
    </row>
    <row r="559" spans="1:25" x14ac:dyDescent="0.3">
      <c r="A559">
        <v>716</v>
      </c>
      <c r="B559" t="s">
        <v>29</v>
      </c>
      <c r="C559" t="s">
        <v>26</v>
      </c>
      <c r="D559" s="92">
        <v>40738</v>
      </c>
      <c r="E559" t="s">
        <v>27</v>
      </c>
      <c r="F559" s="93" t="s">
        <v>28</v>
      </c>
      <c r="G559" s="93" t="s">
        <v>28</v>
      </c>
      <c r="H559" s="93">
        <v>8.9439100000000007</v>
      </c>
      <c r="I559" s="93">
        <v>0.52039999999999997</v>
      </c>
      <c r="J559" s="93">
        <v>85.117999999999995</v>
      </c>
      <c r="K559" s="93">
        <v>34.402000000000001</v>
      </c>
      <c r="L559" s="93">
        <v>10.225300000000001</v>
      </c>
      <c r="M559" s="93">
        <v>1.4153281</v>
      </c>
      <c r="N559" s="93" t="s">
        <v>28</v>
      </c>
      <c r="O559" s="93" t="s">
        <v>28</v>
      </c>
      <c r="P559" s="93" t="s">
        <v>28</v>
      </c>
      <c r="Q559" s="93" t="s">
        <v>28</v>
      </c>
      <c r="R559" s="93" t="s">
        <v>28</v>
      </c>
      <c r="S559" s="93" t="s">
        <v>28</v>
      </c>
      <c r="T559" s="93" t="s">
        <v>28</v>
      </c>
      <c r="U559" s="93" t="s">
        <v>28</v>
      </c>
      <c r="V559" s="93" t="s">
        <v>28</v>
      </c>
      <c r="W559" s="93" t="s">
        <v>28</v>
      </c>
      <c r="X559" s="93" t="s">
        <v>28</v>
      </c>
      <c r="Y559" s="93" t="s">
        <v>28</v>
      </c>
    </row>
    <row r="560" spans="1:25" x14ac:dyDescent="0.3">
      <c r="A560">
        <v>724</v>
      </c>
      <c r="B560" t="s">
        <v>30</v>
      </c>
      <c r="C560" t="s">
        <v>26</v>
      </c>
      <c r="D560" s="92">
        <v>40738</v>
      </c>
      <c r="E560" t="s">
        <v>27</v>
      </c>
      <c r="F560" s="93">
        <v>1.6428</v>
      </c>
      <c r="G560" s="93">
        <v>0.7</v>
      </c>
      <c r="H560" s="93">
        <v>8.7911000000000001</v>
      </c>
      <c r="I560" s="93" t="s">
        <v>28</v>
      </c>
      <c r="J560" s="93" t="s">
        <v>28</v>
      </c>
      <c r="K560" s="93">
        <v>31.795100000000001</v>
      </c>
      <c r="L560" s="93" t="s">
        <v>28</v>
      </c>
      <c r="M560" s="93" t="s">
        <v>28</v>
      </c>
      <c r="N560" s="93">
        <v>94.25</v>
      </c>
      <c r="O560" s="93">
        <v>9.6</v>
      </c>
      <c r="P560" s="93" t="s">
        <v>28</v>
      </c>
      <c r="Q560" s="93">
        <v>21.833300000000001</v>
      </c>
      <c r="R560" s="93">
        <v>19.118200000000002</v>
      </c>
      <c r="S560" s="93">
        <v>2.0112000000000001</v>
      </c>
      <c r="T560" s="93">
        <v>44.731400000000001</v>
      </c>
      <c r="U560" s="93">
        <v>46.742600000000003</v>
      </c>
      <c r="V560" s="93">
        <v>328.47899999999998</v>
      </c>
      <c r="W560" s="93">
        <v>4.7432999999999996</v>
      </c>
      <c r="X560" s="93">
        <v>28.1633</v>
      </c>
      <c r="Y560" s="93">
        <v>369.74400000000003</v>
      </c>
    </row>
    <row r="561" spans="1:25" x14ac:dyDescent="0.3">
      <c r="A561">
        <v>724</v>
      </c>
      <c r="B561" t="s">
        <v>30</v>
      </c>
      <c r="C561" t="s">
        <v>26</v>
      </c>
      <c r="D561" s="92">
        <v>40738</v>
      </c>
      <c r="E561" t="s">
        <v>27</v>
      </c>
      <c r="F561" s="93" t="s">
        <v>28</v>
      </c>
      <c r="G561" s="93" t="s">
        <v>28</v>
      </c>
      <c r="H561" s="93">
        <v>9.1654400000000003</v>
      </c>
      <c r="I561" s="93">
        <v>1.0446</v>
      </c>
      <c r="J561" s="93">
        <v>468.01</v>
      </c>
      <c r="K561" s="93">
        <v>31.786999999999999</v>
      </c>
      <c r="L561" s="93">
        <v>9.4082000000000008</v>
      </c>
      <c r="M561" s="93">
        <v>13.553462</v>
      </c>
      <c r="N561" s="93" t="s">
        <v>28</v>
      </c>
      <c r="O561" s="93" t="s">
        <v>28</v>
      </c>
      <c r="P561" s="93" t="s">
        <v>28</v>
      </c>
      <c r="Q561" s="93" t="s">
        <v>28</v>
      </c>
      <c r="R561" s="93" t="s">
        <v>28</v>
      </c>
      <c r="S561" s="93" t="s">
        <v>28</v>
      </c>
      <c r="T561" s="93" t="s">
        <v>28</v>
      </c>
      <c r="U561" s="93" t="s">
        <v>28</v>
      </c>
      <c r="V561" s="93" t="s">
        <v>28</v>
      </c>
      <c r="W561" s="93" t="s">
        <v>28</v>
      </c>
      <c r="X561" s="93" t="s">
        <v>28</v>
      </c>
      <c r="Y561" s="93" t="s">
        <v>28</v>
      </c>
    </row>
    <row r="562" spans="1:25" x14ac:dyDescent="0.3">
      <c r="A562">
        <v>709</v>
      </c>
      <c r="B562" t="s">
        <v>25</v>
      </c>
      <c r="C562" t="s">
        <v>26</v>
      </c>
      <c r="D562" s="92">
        <v>40767</v>
      </c>
      <c r="E562" t="s">
        <v>27</v>
      </c>
      <c r="F562" s="93">
        <v>1.119</v>
      </c>
      <c r="G562" s="93">
        <v>4.8</v>
      </c>
      <c r="H562" s="93">
        <v>8.4398</v>
      </c>
      <c r="I562" s="93" t="s">
        <v>28</v>
      </c>
      <c r="J562" s="93" t="s">
        <v>28</v>
      </c>
      <c r="K562" s="93">
        <v>34.708399999999997</v>
      </c>
      <c r="L562" s="93" t="s">
        <v>28</v>
      </c>
      <c r="M562" s="93" t="s">
        <v>28</v>
      </c>
      <c r="N562" s="93">
        <v>97.09</v>
      </c>
      <c r="O562" s="93">
        <v>12</v>
      </c>
      <c r="P562" s="93" t="s">
        <v>28</v>
      </c>
      <c r="Q562" s="93">
        <v>1.7391000000000001</v>
      </c>
      <c r="R562" s="93">
        <v>8.2722999999999995</v>
      </c>
      <c r="S562" s="93">
        <v>1.3855</v>
      </c>
      <c r="T562" s="93">
        <v>3.2357</v>
      </c>
      <c r="U562" s="93">
        <v>4.6212999999999997</v>
      </c>
      <c r="V562" s="93">
        <v>122.56</v>
      </c>
      <c r="W562" s="93">
        <v>4.6790000000000003</v>
      </c>
      <c r="X562" s="93">
        <v>12.5959</v>
      </c>
      <c r="Y562" s="93">
        <v>66.950199999999995</v>
      </c>
    </row>
    <row r="563" spans="1:25" x14ac:dyDescent="0.3">
      <c r="A563">
        <v>709</v>
      </c>
      <c r="B563" t="s">
        <v>25</v>
      </c>
      <c r="C563" t="s">
        <v>26</v>
      </c>
      <c r="D563" s="92">
        <v>40767</v>
      </c>
      <c r="E563" t="s">
        <v>27</v>
      </c>
      <c r="F563" s="93" t="s">
        <v>28</v>
      </c>
      <c r="G563" s="93" t="s">
        <v>28</v>
      </c>
      <c r="H563" s="93">
        <v>8.7175999999999902</v>
      </c>
      <c r="I563" s="93">
        <v>0.3508</v>
      </c>
      <c r="J563" s="93">
        <v>646.84</v>
      </c>
      <c r="K563" s="93">
        <v>34.693199999999898</v>
      </c>
      <c r="L563" s="93">
        <v>11.8217</v>
      </c>
      <c r="M563" s="93">
        <v>1.2649995000000001</v>
      </c>
      <c r="N563" s="93" t="s">
        <v>28</v>
      </c>
      <c r="O563" s="93" t="s">
        <v>28</v>
      </c>
      <c r="P563" s="93" t="s">
        <v>28</v>
      </c>
      <c r="Q563" s="93" t="s">
        <v>28</v>
      </c>
      <c r="R563" s="93" t="s">
        <v>28</v>
      </c>
      <c r="S563" s="93" t="s">
        <v>28</v>
      </c>
      <c r="T563" s="93" t="s">
        <v>28</v>
      </c>
      <c r="U563" s="93" t="s">
        <v>28</v>
      </c>
      <c r="V563" s="93" t="s">
        <v>28</v>
      </c>
      <c r="W563" s="93" t="s">
        <v>28</v>
      </c>
      <c r="X563" s="93" t="s">
        <v>28</v>
      </c>
      <c r="Y563" s="93" t="s">
        <v>28</v>
      </c>
    </row>
    <row r="564" spans="1:25" x14ac:dyDescent="0.3">
      <c r="A564">
        <v>716</v>
      </c>
      <c r="B564" t="s">
        <v>29</v>
      </c>
      <c r="C564" t="s">
        <v>26</v>
      </c>
      <c r="D564" s="92">
        <v>40767</v>
      </c>
      <c r="E564" t="s">
        <v>27</v>
      </c>
      <c r="F564" s="93">
        <v>0.77939999999999998</v>
      </c>
      <c r="G564" s="93">
        <v>4.0999999999999899</v>
      </c>
      <c r="H564" s="93">
        <v>9.0380000000000003</v>
      </c>
      <c r="I564" s="93" t="s">
        <v>28</v>
      </c>
      <c r="J564" s="93" t="s">
        <v>28</v>
      </c>
      <c r="K564" s="93">
        <v>32.999000000000002</v>
      </c>
      <c r="L564" s="93" t="s">
        <v>28</v>
      </c>
      <c r="M564" s="93" t="s">
        <v>28</v>
      </c>
      <c r="N564" s="93">
        <v>102.84</v>
      </c>
      <c r="O564" s="93">
        <v>11.7</v>
      </c>
      <c r="P564" s="93" t="s">
        <v>28</v>
      </c>
      <c r="Q564" s="93">
        <v>2.0488</v>
      </c>
      <c r="R564" s="93">
        <v>6.9814999999999996</v>
      </c>
      <c r="S564" s="93">
        <v>0.89590000000000003</v>
      </c>
      <c r="T564" s="93">
        <v>0.87390000000000001</v>
      </c>
      <c r="U564" s="93">
        <v>1.7699</v>
      </c>
      <c r="V564" s="93">
        <v>168.24299999999999</v>
      </c>
      <c r="W564" s="93">
        <v>-0.89910000000000001</v>
      </c>
      <c r="X564" s="93">
        <v>6.6032000000000002</v>
      </c>
      <c r="Y564" s="93">
        <v>75.922300000000007</v>
      </c>
    </row>
    <row r="565" spans="1:25" x14ac:dyDescent="0.3">
      <c r="A565">
        <v>716</v>
      </c>
      <c r="B565" t="s">
        <v>29</v>
      </c>
      <c r="C565" t="s">
        <v>26</v>
      </c>
      <c r="D565" s="92">
        <v>40767</v>
      </c>
      <c r="E565" t="s">
        <v>27</v>
      </c>
      <c r="F565" s="93" t="s">
        <v>28</v>
      </c>
      <c r="G565" s="93" t="s">
        <v>28</v>
      </c>
      <c r="H565" s="93">
        <v>9.3103599999999904</v>
      </c>
      <c r="I565" s="93">
        <v>0.61009999999999998</v>
      </c>
      <c r="J565" s="93">
        <v>122.95</v>
      </c>
      <c r="K565" s="93">
        <v>33.075099999999999</v>
      </c>
      <c r="L565" s="93">
        <v>11.8132</v>
      </c>
      <c r="M565" s="93">
        <v>1.2632851</v>
      </c>
      <c r="N565" s="93" t="s">
        <v>28</v>
      </c>
      <c r="O565" s="93" t="s">
        <v>28</v>
      </c>
      <c r="P565" s="93" t="s">
        <v>28</v>
      </c>
      <c r="Q565" s="93" t="s">
        <v>28</v>
      </c>
      <c r="R565" s="93" t="s">
        <v>28</v>
      </c>
      <c r="S565" s="93" t="s">
        <v>28</v>
      </c>
      <c r="T565" s="93" t="s">
        <v>28</v>
      </c>
      <c r="U565" s="93" t="s">
        <v>28</v>
      </c>
      <c r="V565" s="93" t="s">
        <v>28</v>
      </c>
      <c r="W565" s="93" t="s">
        <v>28</v>
      </c>
      <c r="X565" s="93" t="s">
        <v>28</v>
      </c>
      <c r="Y565" s="93" t="s">
        <v>28</v>
      </c>
    </row>
    <row r="566" spans="1:25" x14ac:dyDescent="0.3">
      <c r="A566">
        <v>724</v>
      </c>
      <c r="B566" t="s">
        <v>30</v>
      </c>
      <c r="C566" t="s">
        <v>26</v>
      </c>
      <c r="D566" s="92">
        <v>40767</v>
      </c>
      <c r="E566" t="s">
        <v>27</v>
      </c>
      <c r="F566" s="93">
        <v>1.5445</v>
      </c>
      <c r="G566" s="93">
        <v>1.5</v>
      </c>
      <c r="H566" s="93">
        <v>8.5287000000000006</v>
      </c>
      <c r="I566" s="93" t="s">
        <v>28</v>
      </c>
      <c r="J566" s="93" t="s">
        <v>28</v>
      </c>
      <c r="K566" s="93">
        <v>32.372900000000001</v>
      </c>
      <c r="L566" s="93" t="s">
        <v>28</v>
      </c>
      <c r="M566" s="93" t="s">
        <v>28</v>
      </c>
      <c r="N566" s="93">
        <v>96</v>
      </c>
      <c r="O566" s="93">
        <v>11.5</v>
      </c>
      <c r="P566" s="93" t="s">
        <v>28</v>
      </c>
      <c r="Q566" s="93">
        <v>12.216699999999999</v>
      </c>
      <c r="R566" s="93">
        <v>12.3018</v>
      </c>
      <c r="S566" s="93">
        <v>2.4617</v>
      </c>
      <c r="T566" s="93">
        <v>27.253699999999998</v>
      </c>
      <c r="U566" s="93">
        <v>29.715399999999999</v>
      </c>
      <c r="V566" s="93">
        <v>246.59299999999999</v>
      </c>
      <c r="W566" s="93">
        <v>3.2597999999999998</v>
      </c>
      <c r="X566" s="93">
        <v>18.0776</v>
      </c>
      <c r="Y566" s="93">
        <v>229.215</v>
      </c>
    </row>
    <row r="567" spans="1:25" x14ac:dyDescent="0.3">
      <c r="A567">
        <v>724</v>
      </c>
      <c r="B567" t="s">
        <v>30</v>
      </c>
      <c r="C567" t="s">
        <v>26</v>
      </c>
      <c r="D567" s="92">
        <v>40767</v>
      </c>
      <c r="E567" t="s">
        <v>27</v>
      </c>
      <c r="F567" s="93" t="s">
        <v>28</v>
      </c>
      <c r="G567" s="93" t="s">
        <v>28</v>
      </c>
      <c r="H567" s="93">
        <v>8.7667199999999905</v>
      </c>
      <c r="I567" s="93">
        <v>0.82799999999999996</v>
      </c>
      <c r="J567" s="93">
        <v>464.48</v>
      </c>
      <c r="K567" s="93">
        <v>32.3215</v>
      </c>
      <c r="L567" s="93">
        <v>11.4887</v>
      </c>
      <c r="M567" s="93">
        <v>4.8653231000000003</v>
      </c>
      <c r="N567" s="93" t="s">
        <v>28</v>
      </c>
      <c r="O567" s="93" t="s">
        <v>28</v>
      </c>
      <c r="P567" s="93" t="s">
        <v>28</v>
      </c>
      <c r="Q567" s="93" t="s">
        <v>28</v>
      </c>
      <c r="R567" s="93" t="s">
        <v>28</v>
      </c>
      <c r="S567" s="93" t="s">
        <v>28</v>
      </c>
      <c r="T567" s="93" t="s">
        <v>28</v>
      </c>
      <c r="U567" s="93" t="s">
        <v>28</v>
      </c>
      <c r="V567" s="93" t="s">
        <v>28</v>
      </c>
      <c r="W567" s="93" t="s">
        <v>28</v>
      </c>
      <c r="X567" s="93" t="s">
        <v>28</v>
      </c>
      <c r="Y567" s="93" t="s">
        <v>28</v>
      </c>
    </row>
    <row r="568" spans="1:25" x14ac:dyDescent="0.3">
      <c r="A568">
        <v>709</v>
      </c>
      <c r="B568" t="s">
        <v>25</v>
      </c>
      <c r="C568" t="s">
        <v>26</v>
      </c>
      <c r="D568" s="92">
        <v>40791</v>
      </c>
      <c r="E568" t="s">
        <v>27</v>
      </c>
      <c r="F568" s="93">
        <v>1.1173999999999999</v>
      </c>
      <c r="G568" s="93">
        <v>3.7</v>
      </c>
      <c r="H568" s="93">
        <v>8.1471999999999998</v>
      </c>
      <c r="I568" s="93" t="s">
        <v>28</v>
      </c>
      <c r="J568" s="93" t="s">
        <v>28</v>
      </c>
      <c r="K568" s="93">
        <v>34.178199999999897</v>
      </c>
      <c r="L568" s="93" t="s">
        <v>28</v>
      </c>
      <c r="M568" s="93" t="s">
        <v>28</v>
      </c>
      <c r="N568" s="93">
        <v>91.83</v>
      </c>
      <c r="O568" s="93">
        <v>13.1</v>
      </c>
      <c r="P568" s="93" t="s">
        <v>28</v>
      </c>
      <c r="Q568" s="93">
        <v>5.4545000000000003</v>
      </c>
      <c r="R568" s="93">
        <v>6.3902999999999999</v>
      </c>
      <c r="S568" s="93">
        <v>0.93230000000000002</v>
      </c>
      <c r="T568" s="93">
        <v>0.70579999999999998</v>
      </c>
      <c r="U568" s="93">
        <v>1.6382000000000001</v>
      </c>
      <c r="V568" s="93">
        <v>147.08000000000001</v>
      </c>
      <c r="W568" s="93">
        <v>1.0947</v>
      </c>
      <c r="X568" s="93">
        <v>13.007400000000001</v>
      </c>
      <c r="Y568" s="93">
        <v>55.022100000000002</v>
      </c>
    </row>
    <row r="569" spans="1:25" x14ac:dyDescent="0.3">
      <c r="A569">
        <v>709</v>
      </c>
      <c r="B569" t="s">
        <v>25</v>
      </c>
      <c r="C569" t="s">
        <v>26</v>
      </c>
      <c r="D569" s="92">
        <v>40791</v>
      </c>
      <c r="E569" t="s">
        <v>27</v>
      </c>
      <c r="F569" s="93" t="s">
        <v>28</v>
      </c>
      <c r="G569" s="93" t="s">
        <v>28</v>
      </c>
      <c r="H569" s="93">
        <v>8.5229199999999903</v>
      </c>
      <c r="I569" s="93">
        <v>0.38579999999999998</v>
      </c>
      <c r="J569" s="93">
        <v>910.54</v>
      </c>
      <c r="K569" s="93">
        <v>34.213700000000003</v>
      </c>
      <c r="L569" s="93">
        <v>13.0442</v>
      </c>
      <c r="M569" s="93">
        <v>2.5282453999999999</v>
      </c>
      <c r="N569" s="93" t="s">
        <v>28</v>
      </c>
      <c r="O569" s="93" t="s">
        <v>28</v>
      </c>
      <c r="P569" s="93" t="s">
        <v>28</v>
      </c>
      <c r="Q569" s="93" t="s">
        <v>28</v>
      </c>
      <c r="R569" s="93" t="s">
        <v>28</v>
      </c>
      <c r="S569" s="93" t="s">
        <v>28</v>
      </c>
      <c r="T569" s="93" t="s">
        <v>28</v>
      </c>
      <c r="U569" s="93" t="s">
        <v>28</v>
      </c>
      <c r="V569" s="93" t="s">
        <v>28</v>
      </c>
      <c r="W569" s="93" t="s">
        <v>28</v>
      </c>
      <c r="X569" s="93" t="s">
        <v>28</v>
      </c>
      <c r="Y569" s="93" t="s">
        <v>28</v>
      </c>
    </row>
    <row r="570" spans="1:25" x14ac:dyDescent="0.3">
      <c r="A570">
        <v>716</v>
      </c>
      <c r="B570" t="s">
        <v>29</v>
      </c>
      <c r="C570" t="s">
        <v>26</v>
      </c>
      <c r="D570" s="92">
        <v>40791</v>
      </c>
      <c r="E570" t="s">
        <v>27</v>
      </c>
      <c r="F570" s="93">
        <v>0.60809999999999997</v>
      </c>
      <c r="G570" s="93">
        <v>2.2999999999999901</v>
      </c>
      <c r="H570" s="93">
        <v>8.1393000000000004</v>
      </c>
      <c r="I570" s="93" t="s">
        <v>28</v>
      </c>
      <c r="J570" s="93" t="s">
        <v>28</v>
      </c>
      <c r="K570" s="93">
        <v>33.351300000000002</v>
      </c>
      <c r="L570" s="93" t="s">
        <v>28</v>
      </c>
      <c r="M570" s="93" t="s">
        <v>28</v>
      </c>
      <c r="N570" s="93">
        <v>91.209999999999894</v>
      </c>
      <c r="O570" s="93">
        <v>14.1</v>
      </c>
      <c r="P570" s="93" t="s">
        <v>28</v>
      </c>
      <c r="Q570" s="93">
        <v>2.6471</v>
      </c>
      <c r="R570" s="93">
        <v>4.9344999999999999</v>
      </c>
      <c r="S570" s="93">
        <v>0.90510000000000002</v>
      </c>
      <c r="T570" s="93">
        <v>0.28620000000000001</v>
      </c>
      <c r="U570" s="93">
        <v>1.1913</v>
      </c>
      <c r="V570" s="93">
        <v>158.483</v>
      </c>
      <c r="W570" s="93">
        <v>-0.96899999999999997</v>
      </c>
      <c r="X570" s="93">
        <v>7.1075999999999997</v>
      </c>
      <c r="Y570" s="93">
        <v>84.513499999999894</v>
      </c>
    </row>
    <row r="571" spans="1:25" x14ac:dyDescent="0.3">
      <c r="A571">
        <v>716</v>
      </c>
      <c r="B571" t="s">
        <v>29</v>
      </c>
      <c r="C571" t="s">
        <v>26</v>
      </c>
      <c r="D571" s="92">
        <v>40791</v>
      </c>
      <c r="E571" t="s">
        <v>27</v>
      </c>
      <c r="F571" s="93" t="s">
        <v>28</v>
      </c>
      <c r="G571" s="93" t="s">
        <v>28</v>
      </c>
      <c r="H571" s="93">
        <v>8.5253200000000007</v>
      </c>
      <c r="I571" s="93">
        <v>0.35199999999999998</v>
      </c>
      <c r="J571" s="93">
        <v>985.33</v>
      </c>
      <c r="K571" s="93">
        <v>33.343200000000003</v>
      </c>
      <c r="L571" s="93">
        <v>14.067299999999999</v>
      </c>
      <c r="M571" s="93">
        <v>1.6174934999999999</v>
      </c>
      <c r="N571" s="93" t="s">
        <v>28</v>
      </c>
      <c r="O571" s="93" t="s">
        <v>28</v>
      </c>
      <c r="P571" s="93" t="s">
        <v>28</v>
      </c>
      <c r="Q571" s="93" t="s">
        <v>28</v>
      </c>
      <c r="R571" s="93" t="s">
        <v>28</v>
      </c>
      <c r="S571" s="93" t="s">
        <v>28</v>
      </c>
      <c r="T571" s="93" t="s">
        <v>28</v>
      </c>
      <c r="U571" s="93" t="s">
        <v>28</v>
      </c>
      <c r="V571" s="93" t="s">
        <v>28</v>
      </c>
      <c r="W571" s="93" t="s">
        <v>28</v>
      </c>
      <c r="X571" s="93" t="s">
        <v>28</v>
      </c>
      <c r="Y571" s="93" t="s">
        <v>28</v>
      </c>
    </row>
    <row r="572" spans="1:25" x14ac:dyDescent="0.3">
      <c r="A572">
        <v>724</v>
      </c>
      <c r="B572" t="s">
        <v>30</v>
      </c>
      <c r="C572" t="s">
        <v>26</v>
      </c>
      <c r="D572" s="92">
        <v>40791</v>
      </c>
      <c r="E572" t="s">
        <v>27</v>
      </c>
      <c r="F572" s="93">
        <v>2.2330000000000001</v>
      </c>
      <c r="G572" s="93">
        <v>0.6</v>
      </c>
      <c r="H572" s="93">
        <v>8.0995000000000008</v>
      </c>
      <c r="I572" s="93" t="s">
        <v>28</v>
      </c>
      <c r="J572" s="93" t="s">
        <v>28</v>
      </c>
      <c r="K572" s="93">
        <v>32.442799999999998</v>
      </c>
      <c r="L572" s="93" t="s">
        <v>28</v>
      </c>
      <c r="M572" s="93" t="s">
        <v>28</v>
      </c>
      <c r="N572" s="93">
        <v>89.099999999999895</v>
      </c>
      <c r="O572" s="93">
        <v>13.4</v>
      </c>
      <c r="P572" s="93" t="s">
        <v>28</v>
      </c>
      <c r="Q572" s="93">
        <v>32.6</v>
      </c>
      <c r="R572" s="93">
        <v>5.8852000000000002</v>
      </c>
      <c r="S572" s="93">
        <v>1.3388</v>
      </c>
      <c r="T572" s="93">
        <v>3.3799000000000001</v>
      </c>
      <c r="U572" s="93">
        <v>4.7186000000000003</v>
      </c>
      <c r="V572" s="93">
        <v>271.517</v>
      </c>
      <c r="W572" s="93">
        <v>0.1953</v>
      </c>
      <c r="X572" s="93">
        <v>26.479399999999998</v>
      </c>
      <c r="Y572" s="93">
        <v>181.482</v>
      </c>
    </row>
    <row r="573" spans="1:25" x14ac:dyDescent="0.3">
      <c r="A573">
        <v>724</v>
      </c>
      <c r="B573" t="s">
        <v>30</v>
      </c>
      <c r="C573" t="s">
        <v>26</v>
      </c>
      <c r="D573" s="92">
        <v>40791</v>
      </c>
      <c r="E573" t="s">
        <v>27</v>
      </c>
      <c r="F573" s="93" t="s">
        <v>28</v>
      </c>
      <c r="G573" s="93" t="s">
        <v>28</v>
      </c>
      <c r="H573" s="93">
        <v>8.3636400000000002</v>
      </c>
      <c r="I573" s="93">
        <v>0.87080000000000002</v>
      </c>
      <c r="J573" s="93">
        <v>456.77999999999901</v>
      </c>
      <c r="K573" s="93" t="s">
        <v>28</v>
      </c>
      <c r="L573" s="93">
        <v>13.563700000000001</v>
      </c>
      <c r="M573" s="93">
        <v>13.485282</v>
      </c>
      <c r="N573" s="93" t="s">
        <v>28</v>
      </c>
      <c r="O573" s="93" t="s">
        <v>28</v>
      </c>
      <c r="P573" s="93" t="s">
        <v>28</v>
      </c>
      <c r="Q573" s="93" t="s">
        <v>28</v>
      </c>
      <c r="R573" s="93" t="s">
        <v>28</v>
      </c>
      <c r="S573" s="93" t="s">
        <v>28</v>
      </c>
      <c r="T573" s="93" t="s">
        <v>28</v>
      </c>
      <c r="U573" s="93" t="s">
        <v>28</v>
      </c>
      <c r="V573" s="93" t="s">
        <v>28</v>
      </c>
      <c r="W573" s="93" t="s">
        <v>28</v>
      </c>
      <c r="X573" s="93" t="s">
        <v>28</v>
      </c>
      <c r="Y573" s="93" t="s">
        <v>28</v>
      </c>
    </row>
    <row r="574" spans="1:25" x14ac:dyDescent="0.3">
      <c r="A574">
        <v>709</v>
      </c>
      <c r="B574" t="s">
        <v>25</v>
      </c>
      <c r="C574" t="s">
        <v>26</v>
      </c>
      <c r="D574" s="92">
        <v>40820</v>
      </c>
      <c r="E574" t="s">
        <v>27</v>
      </c>
      <c r="F574" s="93">
        <v>1.2028000000000001</v>
      </c>
      <c r="G574" s="93">
        <v>2.6</v>
      </c>
      <c r="H574" s="93">
        <v>7.9801000000000002</v>
      </c>
      <c r="I574" s="93" t="s">
        <v>28</v>
      </c>
      <c r="J574" s="93" t="s">
        <v>28</v>
      </c>
      <c r="K574" s="93">
        <v>34.167000000000002</v>
      </c>
      <c r="L574" s="93" t="s">
        <v>28</v>
      </c>
      <c r="M574" s="93" t="s">
        <v>28</v>
      </c>
      <c r="N574" s="93">
        <v>95.72</v>
      </c>
      <c r="O574" s="93">
        <v>14.1</v>
      </c>
      <c r="P574" s="93" t="s">
        <v>28</v>
      </c>
      <c r="Q574" s="93">
        <v>5.9804000000000004</v>
      </c>
      <c r="R574" s="93">
        <v>5.9823000000000004</v>
      </c>
      <c r="S574" s="93">
        <v>0.99870000000000003</v>
      </c>
      <c r="T574" s="93">
        <v>1.4574</v>
      </c>
      <c r="U574" s="93">
        <v>2.456</v>
      </c>
      <c r="V574" s="93">
        <v>168.87200000000001</v>
      </c>
      <c r="W574" s="93">
        <v>0.78600000000000003</v>
      </c>
      <c r="X574" s="93">
        <v>12.0473</v>
      </c>
      <c r="Y574" s="93">
        <v>82.455500000000001</v>
      </c>
    </row>
    <row r="575" spans="1:25" x14ac:dyDescent="0.3">
      <c r="A575">
        <v>709</v>
      </c>
      <c r="B575" t="s">
        <v>25</v>
      </c>
      <c r="C575" t="s">
        <v>26</v>
      </c>
      <c r="D575" s="92">
        <v>40820</v>
      </c>
      <c r="E575" t="s">
        <v>27</v>
      </c>
      <c r="F575" s="93" t="s">
        <v>28</v>
      </c>
      <c r="G575" s="93" t="s">
        <v>28</v>
      </c>
      <c r="H575" s="93">
        <v>8.1956500000000005</v>
      </c>
      <c r="I575" s="93">
        <v>0.53639999999999999</v>
      </c>
      <c r="J575" s="93">
        <v>1087</v>
      </c>
      <c r="K575" s="93" t="s">
        <v>28</v>
      </c>
      <c r="L575" s="93">
        <v>13.987500000000001</v>
      </c>
      <c r="M575" s="93">
        <v>3.1752688999999998</v>
      </c>
      <c r="N575" s="93" t="s">
        <v>28</v>
      </c>
      <c r="O575" s="93" t="s">
        <v>28</v>
      </c>
      <c r="P575" s="93" t="s">
        <v>28</v>
      </c>
      <c r="Q575" s="93" t="s">
        <v>28</v>
      </c>
      <c r="R575" s="93" t="s">
        <v>28</v>
      </c>
      <c r="S575" s="93" t="s">
        <v>28</v>
      </c>
      <c r="T575" s="93" t="s">
        <v>28</v>
      </c>
      <c r="U575" s="93" t="s">
        <v>28</v>
      </c>
      <c r="V575" s="93" t="s">
        <v>28</v>
      </c>
      <c r="W575" s="93" t="s">
        <v>28</v>
      </c>
      <c r="X575" s="93" t="s">
        <v>28</v>
      </c>
      <c r="Y575" s="93" t="s">
        <v>28</v>
      </c>
    </row>
    <row r="576" spans="1:25" x14ac:dyDescent="0.3">
      <c r="A576">
        <v>716</v>
      </c>
      <c r="B576" t="s">
        <v>29</v>
      </c>
      <c r="C576" t="s">
        <v>26</v>
      </c>
      <c r="D576" s="92">
        <v>40820</v>
      </c>
      <c r="E576" t="s">
        <v>27</v>
      </c>
      <c r="F576" s="93">
        <v>1.24</v>
      </c>
      <c r="G576" s="93">
        <v>2.2000000000000002</v>
      </c>
      <c r="H576" s="93">
        <v>8.1315000000000008</v>
      </c>
      <c r="I576" s="93" t="s">
        <v>28</v>
      </c>
      <c r="J576" s="93" t="s">
        <v>28</v>
      </c>
      <c r="K576" s="93">
        <v>31.981100000000001</v>
      </c>
      <c r="L576" s="93" t="s">
        <v>28</v>
      </c>
      <c r="M576" s="93" t="s">
        <v>28</v>
      </c>
      <c r="N576" s="93">
        <v>97.3</v>
      </c>
      <c r="O576" s="93">
        <v>14.3</v>
      </c>
      <c r="P576" s="93" t="s">
        <v>28</v>
      </c>
      <c r="Q576" s="93">
        <v>4.4878</v>
      </c>
      <c r="R576" s="93">
        <v>5.6618000000000004</v>
      </c>
      <c r="S576" s="93">
        <v>1.9020999999999999</v>
      </c>
      <c r="T576" s="93">
        <v>26.819600000000001</v>
      </c>
      <c r="U576" s="93">
        <v>28.721800000000002</v>
      </c>
      <c r="V576" s="93">
        <v>278.255</v>
      </c>
      <c r="W576" s="93">
        <v>-0.18190000000000001</v>
      </c>
      <c r="X576" s="93">
        <v>15.159800000000001</v>
      </c>
      <c r="Y576" s="93">
        <v>247.59700000000001</v>
      </c>
    </row>
    <row r="577" spans="1:25" x14ac:dyDescent="0.3">
      <c r="A577">
        <v>716</v>
      </c>
      <c r="B577" t="s">
        <v>29</v>
      </c>
      <c r="C577" t="s">
        <v>26</v>
      </c>
      <c r="D577" s="92">
        <v>40820</v>
      </c>
      <c r="E577" t="s">
        <v>27</v>
      </c>
      <c r="F577" s="93" t="s">
        <v>28</v>
      </c>
      <c r="G577" s="93" t="s">
        <v>28</v>
      </c>
      <c r="H577" s="93">
        <v>8.3585700000000003</v>
      </c>
      <c r="I577" s="93">
        <v>0.83299999999999996</v>
      </c>
      <c r="J577" s="93">
        <v>603.84</v>
      </c>
      <c r="K577" s="93">
        <v>31.962800000000001</v>
      </c>
      <c r="L577" s="93">
        <v>14.5259</v>
      </c>
      <c r="M577" s="93">
        <v>2.4601662000000002</v>
      </c>
      <c r="N577" s="93" t="s">
        <v>28</v>
      </c>
      <c r="O577" s="93" t="s">
        <v>28</v>
      </c>
      <c r="P577" s="93" t="s">
        <v>28</v>
      </c>
      <c r="Q577" s="93" t="s">
        <v>28</v>
      </c>
      <c r="R577" s="93" t="s">
        <v>28</v>
      </c>
      <c r="S577" s="93" t="s">
        <v>28</v>
      </c>
      <c r="T577" s="93" t="s">
        <v>28</v>
      </c>
      <c r="U577" s="93" t="s">
        <v>28</v>
      </c>
      <c r="V577" s="93" t="s">
        <v>28</v>
      </c>
      <c r="W577" s="93" t="s">
        <v>28</v>
      </c>
      <c r="X577" s="93" t="s">
        <v>28</v>
      </c>
      <c r="Y577" s="93" t="s">
        <v>28</v>
      </c>
    </row>
    <row r="578" spans="1:25" x14ac:dyDescent="0.3">
      <c r="A578">
        <v>724</v>
      </c>
      <c r="B578" t="s">
        <v>30</v>
      </c>
      <c r="C578" t="s">
        <v>26</v>
      </c>
      <c r="D578" s="92">
        <v>40820</v>
      </c>
      <c r="E578" t="s">
        <v>27</v>
      </c>
      <c r="F578" s="93">
        <v>3.9384000000000001</v>
      </c>
      <c r="G578" s="93">
        <v>0.4</v>
      </c>
      <c r="H578" s="93">
        <v>7.9641000000000002</v>
      </c>
      <c r="I578" s="93" t="s">
        <v>28</v>
      </c>
      <c r="J578" s="93" t="s">
        <v>28</v>
      </c>
      <c r="K578" s="93">
        <v>32.362200000000001</v>
      </c>
      <c r="L578" s="93" t="s">
        <v>28</v>
      </c>
      <c r="M578" s="93" t="s">
        <v>28</v>
      </c>
      <c r="N578" s="93">
        <v>94.87</v>
      </c>
      <c r="O578" s="93">
        <v>14.2</v>
      </c>
      <c r="P578" s="93" t="s">
        <v>28</v>
      </c>
      <c r="Q578" s="93">
        <v>49</v>
      </c>
      <c r="R578" s="93">
        <v>12.8276</v>
      </c>
      <c r="S578" s="93">
        <v>2.6926000000000001</v>
      </c>
      <c r="T578" s="93">
        <v>29.345700000000001</v>
      </c>
      <c r="U578" s="93">
        <v>32.038400000000003</v>
      </c>
      <c r="V578" s="93">
        <v>402.31900000000002</v>
      </c>
      <c r="W578" s="93">
        <v>1.8748</v>
      </c>
      <c r="X578" s="93">
        <v>48.189300000000003</v>
      </c>
      <c r="Y578" s="93">
        <v>281.60300000000001</v>
      </c>
    </row>
    <row r="579" spans="1:25" x14ac:dyDescent="0.3">
      <c r="A579">
        <v>724</v>
      </c>
      <c r="B579" t="s">
        <v>30</v>
      </c>
      <c r="C579" t="s">
        <v>26</v>
      </c>
      <c r="D579" s="92">
        <v>40820</v>
      </c>
      <c r="E579" t="s">
        <v>27</v>
      </c>
      <c r="F579" s="93" t="s">
        <v>28</v>
      </c>
      <c r="G579" s="93" t="s">
        <v>28</v>
      </c>
      <c r="H579" s="93">
        <v>8.2382200000000001</v>
      </c>
      <c r="I579" s="93">
        <v>1.4345000000000001</v>
      </c>
      <c r="J579" s="93">
        <v>422.67</v>
      </c>
      <c r="K579" s="93">
        <v>32.3339</v>
      </c>
      <c r="L579" s="93">
        <v>14.190200000000001</v>
      </c>
      <c r="M579" s="93">
        <v>23.523040999999999</v>
      </c>
      <c r="N579" s="93" t="s">
        <v>28</v>
      </c>
      <c r="O579" s="93" t="s">
        <v>28</v>
      </c>
      <c r="P579" s="93" t="s">
        <v>28</v>
      </c>
      <c r="Q579" s="93" t="s">
        <v>28</v>
      </c>
      <c r="R579" s="93" t="s">
        <v>28</v>
      </c>
      <c r="S579" s="93" t="s">
        <v>28</v>
      </c>
      <c r="T579" s="93" t="s">
        <v>28</v>
      </c>
      <c r="U579" s="93" t="s">
        <v>28</v>
      </c>
      <c r="V579" s="93" t="s">
        <v>28</v>
      </c>
      <c r="W579" s="93" t="s">
        <v>28</v>
      </c>
      <c r="X579" s="93" t="s">
        <v>28</v>
      </c>
      <c r="Y579" s="93" t="s">
        <v>28</v>
      </c>
    </row>
    <row r="580" spans="1:25" x14ac:dyDescent="0.3">
      <c r="A580">
        <v>709</v>
      </c>
      <c r="B580" t="s">
        <v>25</v>
      </c>
      <c r="C580" t="s">
        <v>26</v>
      </c>
      <c r="D580" s="92">
        <v>40850</v>
      </c>
      <c r="E580" t="s">
        <v>27</v>
      </c>
      <c r="F580" s="93">
        <v>1.5792999999999999</v>
      </c>
      <c r="G580" s="93">
        <v>3.4</v>
      </c>
      <c r="H580" s="93">
        <v>7.5650000000000004</v>
      </c>
      <c r="I580" s="93" t="s">
        <v>28</v>
      </c>
      <c r="J580" s="93" t="s">
        <v>28</v>
      </c>
      <c r="K580" s="93">
        <v>34.827500000000001</v>
      </c>
      <c r="L580" s="93" t="s">
        <v>28</v>
      </c>
      <c r="M580" s="93" t="s">
        <v>28</v>
      </c>
      <c r="N580" s="93">
        <v>95.97</v>
      </c>
      <c r="O580" s="93">
        <v>16.600000000000001</v>
      </c>
      <c r="P580" s="93" t="s">
        <v>28</v>
      </c>
      <c r="Q580" s="93">
        <v>5.2427000000000001</v>
      </c>
      <c r="R580" s="93">
        <v>6.1860999999999997</v>
      </c>
      <c r="S580" s="93">
        <v>0.96719999999999995</v>
      </c>
      <c r="T580" s="93">
        <v>1.2641</v>
      </c>
      <c r="U580" s="93">
        <v>2.2313999999999901</v>
      </c>
      <c r="V580" s="93">
        <v>145.89400000000001</v>
      </c>
      <c r="W580" s="93">
        <v>2.2450999999999999</v>
      </c>
      <c r="X580" s="93">
        <v>14.757199999999999</v>
      </c>
      <c r="Y580" s="93">
        <v>63.6419</v>
      </c>
    </row>
    <row r="581" spans="1:25" x14ac:dyDescent="0.3">
      <c r="A581">
        <v>709</v>
      </c>
      <c r="B581" t="s">
        <v>25</v>
      </c>
      <c r="C581" t="s">
        <v>26</v>
      </c>
      <c r="D581" s="92">
        <v>40850</v>
      </c>
      <c r="E581" t="s">
        <v>27</v>
      </c>
      <c r="F581" s="93" t="s">
        <v>28</v>
      </c>
      <c r="G581" s="93" t="s">
        <v>28</v>
      </c>
      <c r="H581" s="93">
        <v>7.7446999999999999</v>
      </c>
      <c r="I581" s="93">
        <v>0.65339999999999998</v>
      </c>
      <c r="J581" s="93">
        <v>56.183</v>
      </c>
      <c r="K581" s="93">
        <v>34.815800000000003</v>
      </c>
      <c r="L581" s="93">
        <v>16.580400000000001</v>
      </c>
      <c r="M581" s="93">
        <v>2.3450218</v>
      </c>
      <c r="N581" s="93" t="s">
        <v>28</v>
      </c>
      <c r="O581" s="93" t="s">
        <v>28</v>
      </c>
      <c r="P581" s="93" t="s">
        <v>28</v>
      </c>
      <c r="Q581" s="93" t="s">
        <v>28</v>
      </c>
      <c r="R581" s="93" t="s">
        <v>28</v>
      </c>
      <c r="S581" s="93" t="s">
        <v>28</v>
      </c>
      <c r="T581" s="93" t="s">
        <v>28</v>
      </c>
      <c r="U581" s="93" t="s">
        <v>28</v>
      </c>
      <c r="V581" s="93" t="s">
        <v>28</v>
      </c>
      <c r="W581" s="93" t="s">
        <v>28</v>
      </c>
      <c r="X581" s="93" t="s">
        <v>28</v>
      </c>
      <c r="Y581" s="93" t="s">
        <v>28</v>
      </c>
    </row>
    <row r="582" spans="1:25" x14ac:dyDescent="0.3">
      <c r="A582">
        <v>716</v>
      </c>
      <c r="B582" t="s">
        <v>29</v>
      </c>
      <c r="C582" t="s">
        <v>26</v>
      </c>
      <c r="D582" s="92">
        <v>40850</v>
      </c>
      <c r="E582" t="s">
        <v>27</v>
      </c>
      <c r="F582" s="93">
        <v>0.75270000000000004</v>
      </c>
      <c r="G582" s="93">
        <v>3.1</v>
      </c>
      <c r="H582" s="93">
        <v>7.8284000000000002</v>
      </c>
      <c r="I582" s="93" t="s">
        <v>28</v>
      </c>
      <c r="J582" s="93" t="s">
        <v>28</v>
      </c>
      <c r="K582" s="93">
        <v>33.659999999999897</v>
      </c>
      <c r="L582" s="93" t="s">
        <v>28</v>
      </c>
      <c r="M582" s="93" t="s">
        <v>28</v>
      </c>
      <c r="N582" s="93">
        <v>99.08</v>
      </c>
      <c r="O582" s="93">
        <v>16.899999999999899</v>
      </c>
      <c r="P582" s="93" t="s">
        <v>28</v>
      </c>
      <c r="Q582" s="93">
        <v>3.7864</v>
      </c>
      <c r="R582" s="93">
        <v>6.2328000000000001</v>
      </c>
      <c r="S582" s="93">
        <v>0.84350000000000003</v>
      </c>
      <c r="T582" s="93">
        <v>0.4587</v>
      </c>
      <c r="U582" s="93">
        <v>1.3022</v>
      </c>
      <c r="V582" s="93">
        <v>174.53399999999999</v>
      </c>
      <c r="W582" s="93">
        <v>-0.36149999999999999</v>
      </c>
      <c r="X582" s="93">
        <v>11.079499999999999</v>
      </c>
      <c r="Y582" s="93">
        <v>121.006</v>
      </c>
    </row>
    <row r="583" spans="1:25" x14ac:dyDescent="0.3">
      <c r="A583">
        <v>716</v>
      </c>
      <c r="B583" t="s">
        <v>29</v>
      </c>
      <c r="C583" t="s">
        <v>26</v>
      </c>
      <c r="D583" s="92">
        <v>40850</v>
      </c>
      <c r="E583" t="s">
        <v>27</v>
      </c>
      <c r="F583" s="93" t="s">
        <v>28</v>
      </c>
      <c r="G583" s="93" t="s">
        <v>28</v>
      </c>
      <c r="H583" s="93">
        <v>8.0416100000000004</v>
      </c>
      <c r="I583" s="93">
        <v>0.7409</v>
      </c>
      <c r="J583" s="93">
        <v>168.97</v>
      </c>
      <c r="K583" s="93">
        <v>33.620100000000001</v>
      </c>
      <c r="L583" s="93">
        <v>16.824400000000001</v>
      </c>
      <c r="M583" s="93">
        <v>1.7593257</v>
      </c>
      <c r="N583" s="93" t="s">
        <v>28</v>
      </c>
      <c r="O583" s="93" t="s">
        <v>28</v>
      </c>
      <c r="P583" s="93" t="s">
        <v>28</v>
      </c>
      <c r="Q583" s="93" t="s">
        <v>28</v>
      </c>
      <c r="R583" s="93" t="s">
        <v>28</v>
      </c>
      <c r="S583" s="93" t="s">
        <v>28</v>
      </c>
      <c r="T583" s="93" t="s">
        <v>28</v>
      </c>
      <c r="U583" s="93" t="s">
        <v>28</v>
      </c>
      <c r="V583" s="93" t="s">
        <v>28</v>
      </c>
      <c r="W583" s="93" t="s">
        <v>28</v>
      </c>
      <c r="X583" s="93" t="s">
        <v>28</v>
      </c>
      <c r="Y583" s="93" t="s">
        <v>28</v>
      </c>
    </row>
    <row r="584" spans="1:25" x14ac:dyDescent="0.3">
      <c r="A584">
        <v>724</v>
      </c>
      <c r="B584" t="s">
        <v>30</v>
      </c>
      <c r="C584" t="s">
        <v>26</v>
      </c>
      <c r="D584" s="92">
        <v>40850</v>
      </c>
      <c r="E584" t="s">
        <v>27</v>
      </c>
      <c r="F584" s="93">
        <v>5.0389999999999997</v>
      </c>
      <c r="G584" s="93">
        <v>0.3</v>
      </c>
      <c r="H584" s="93">
        <v>7.3734999999999999</v>
      </c>
      <c r="I584" s="93" t="s">
        <v>28</v>
      </c>
      <c r="J584" s="93" t="s">
        <v>28</v>
      </c>
      <c r="K584" s="93">
        <v>32.306800000000003</v>
      </c>
      <c r="L584" s="93" t="s">
        <v>28</v>
      </c>
      <c r="M584" s="93" t="s">
        <v>28</v>
      </c>
      <c r="N584" s="93">
        <v>92.42</v>
      </c>
      <c r="O584" s="93">
        <v>16.7</v>
      </c>
      <c r="P584" s="93" t="s">
        <v>28</v>
      </c>
      <c r="Q584" s="93">
        <v>65.5</v>
      </c>
      <c r="R584" s="93">
        <v>14.609299999999999</v>
      </c>
      <c r="S584" s="93">
        <v>2.5867</v>
      </c>
      <c r="T584" s="93">
        <v>19.977499999999999</v>
      </c>
      <c r="U584" s="93">
        <v>22.5642</v>
      </c>
      <c r="V584" s="93">
        <v>441.654</v>
      </c>
      <c r="W584" s="93">
        <v>3.0411000000000001</v>
      </c>
      <c r="X584" s="93">
        <v>61.847099999999998</v>
      </c>
      <c r="Y584" s="93">
        <v>339.63400000000001</v>
      </c>
    </row>
    <row r="585" spans="1:25" x14ac:dyDescent="0.3">
      <c r="A585">
        <v>724</v>
      </c>
      <c r="B585" t="s">
        <v>30</v>
      </c>
      <c r="C585" t="s">
        <v>26</v>
      </c>
      <c r="D585" s="92">
        <v>40850</v>
      </c>
      <c r="E585" t="s">
        <v>27</v>
      </c>
      <c r="F585" s="93" t="s">
        <v>28</v>
      </c>
      <c r="G585" s="93" t="s">
        <v>28</v>
      </c>
      <c r="H585" s="93">
        <v>7.6657400000000004</v>
      </c>
      <c r="I585" s="93">
        <v>1.776</v>
      </c>
      <c r="J585" s="93">
        <v>58.482999999999997</v>
      </c>
      <c r="K585" s="93">
        <v>32.407200000000003</v>
      </c>
      <c r="L585" s="93">
        <v>16.744800000000001</v>
      </c>
      <c r="M585" s="93">
        <v>24.327210000000001</v>
      </c>
      <c r="N585" s="93" t="s">
        <v>28</v>
      </c>
      <c r="O585" s="93" t="s">
        <v>28</v>
      </c>
      <c r="P585" s="93" t="s">
        <v>28</v>
      </c>
      <c r="Q585" s="93" t="s">
        <v>28</v>
      </c>
      <c r="R585" s="93" t="s">
        <v>28</v>
      </c>
      <c r="S585" s="93" t="s">
        <v>28</v>
      </c>
      <c r="T585" s="93" t="s">
        <v>28</v>
      </c>
      <c r="U585" s="93" t="s">
        <v>28</v>
      </c>
      <c r="V585" s="93" t="s">
        <v>28</v>
      </c>
      <c r="W585" s="93" t="s">
        <v>28</v>
      </c>
      <c r="X585" s="93" t="s">
        <v>28</v>
      </c>
      <c r="Y585" s="93" t="s">
        <v>28</v>
      </c>
    </row>
    <row r="586" spans="1:25" x14ac:dyDescent="0.3">
      <c r="A586">
        <v>709</v>
      </c>
      <c r="B586" t="s">
        <v>25</v>
      </c>
      <c r="C586" t="s">
        <v>26</v>
      </c>
      <c r="D586" s="92">
        <v>40878</v>
      </c>
      <c r="E586" t="s">
        <v>27</v>
      </c>
      <c r="F586" s="93">
        <v>1.7269000000000001</v>
      </c>
      <c r="G586" s="93">
        <v>3.8</v>
      </c>
      <c r="H586" s="93">
        <v>7.1845999999999997</v>
      </c>
      <c r="I586" s="93" t="s">
        <v>28</v>
      </c>
      <c r="J586" s="93" t="s">
        <v>28</v>
      </c>
      <c r="K586" s="93">
        <v>34.259700000000002</v>
      </c>
      <c r="L586" s="93" t="s">
        <v>28</v>
      </c>
      <c r="M586" s="93" t="s">
        <v>28</v>
      </c>
      <c r="N586" s="93">
        <v>94.66</v>
      </c>
      <c r="O586" s="93">
        <v>18.8</v>
      </c>
      <c r="P586" s="93" t="s">
        <v>28</v>
      </c>
      <c r="Q586" s="93">
        <v>4.3269000000000002</v>
      </c>
      <c r="R586" s="93">
        <v>7.1050000000000004</v>
      </c>
      <c r="S586" s="93">
        <v>0.98609999999999998</v>
      </c>
      <c r="T586" s="93">
        <v>1.0672999999999899</v>
      </c>
      <c r="U586" s="93">
        <v>2.0535000000000001</v>
      </c>
      <c r="V586" s="93">
        <v>144.393</v>
      </c>
      <c r="W586" s="93">
        <v>1.5908</v>
      </c>
      <c r="X586" s="93">
        <v>13.7197</v>
      </c>
      <c r="Y586" s="93">
        <v>65.745400000000004</v>
      </c>
    </row>
    <row r="587" spans="1:25" x14ac:dyDescent="0.3">
      <c r="A587">
        <v>709</v>
      </c>
      <c r="B587" t="s">
        <v>25</v>
      </c>
      <c r="C587" t="s">
        <v>26</v>
      </c>
      <c r="D587" s="92">
        <v>40878</v>
      </c>
      <c r="E587" t="s">
        <v>27</v>
      </c>
      <c r="F587" s="93" t="s">
        <v>28</v>
      </c>
      <c r="G587" s="93" t="s">
        <v>28</v>
      </c>
      <c r="H587" s="93">
        <v>7.444</v>
      </c>
      <c r="I587" s="93">
        <v>0.78349999999999997</v>
      </c>
      <c r="J587" s="93">
        <v>87.474000000000004</v>
      </c>
      <c r="K587" s="93">
        <v>34.204300000000003</v>
      </c>
      <c r="L587" s="93">
        <v>18.725200000000001</v>
      </c>
      <c r="M587" s="93">
        <v>1.8016844000000001</v>
      </c>
      <c r="N587" s="93" t="s">
        <v>28</v>
      </c>
      <c r="O587" s="93" t="s">
        <v>28</v>
      </c>
      <c r="P587" s="93" t="s">
        <v>28</v>
      </c>
      <c r="Q587" s="93" t="s">
        <v>28</v>
      </c>
      <c r="R587" s="93" t="s">
        <v>28</v>
      </c>
      <c r="S587" s="93" t="s">
        <v>28</v>
      </c>
      <c r="T587" s="93" t="s">
        <v>28</v>
      </c>
      <c r="U587" s="93" t="s">
        <v>28</v>
      </c>
      <c r="V587" s="93" t="s">
        <v>28</v>
      </c>
      <c r="W587" s="93" t="s">
        <v>28</v>
      </c>
      <c r="X587" s="93" t="s">
        <v>28</v>
      </c>
      <c r="Y587" s="93" t="s">
        <v>28</v>
      </c>
    </row>
    <row r="588" spans="1:25" x14ac:dyDescent="0.3">
      <c r="A588">
        <v>716</v>
      </c>
      <c r="B588" t="s">
        <v>29</v>
      </c>
      <c r="C588" t="s">
        <v>26</v>
      </c>
      <c r="D588" s="92">
        <v>40878</v>
      </c>
      <c r="E588" t="s">
        <v>27</v>
      </c>
      <c r="F588" s="93">
        <v>2.0752000000000002</v>
      </c>
      <c r="G588" s="93">
        <v>3.9</v>
      </c>
      <c r="H588" s="93">
        <v>7.0274000000000001</v>
      </c>
      <c r="I588" s="93" t="s">
        <v>28</v>
      </c>
      <c r="J588" s="93" t="s">
        <v>28</v>
      </c>
      <c r="K588" s="93">
        <v>33.234200000000001</v>
      </c>
      <c r="L588" s="93" t="s">
        <v>28</v>
      </c>
      <c r="M588" s="93" t="s">
        <v>28</v>
      </c>
      <c r="N588" s="93">
        <v>92.41</v>
      </c>
      <c r="O588" s="93">
        <v>18.8</v>
      </c>
      <c r="P588" s="93" t="s">
        <v>28</v>
      </c>
      <c r="Q588" s="93">
        <v>2.6214</v>
      </c>
      <c r="R588" s="93">
        <v>7.0953999999999997</v>
      </c>
      <c r="S588" s="93">
        <v>1.1728000000000001</v>
      </c>
      <c r="T588" s="93">
        <v>2.7341000000000002</v>
      </c>
      <c r="U588" s="93">
        <v>3.907</v>
      </c>
      <c r="V588" s="93">
        <v>178.67099999999999</v>
      </c>
      <c r="W588" s="93">
        <v>-3.73E-2</v>
      </c>
      <c r="X588" s="93">
        <v>7.8102</v>
      </c>
      <c r="Y588" s="93">
        <v>112.075</v>
      </c>
    </row>
    <row r="589" spans="1:25" x14ac:dyDescent="0.3">
      <c r="A589">
        <v>716</v>
      </c>
      <c r="B589" t="s">
        <v>29</v>
      </c>
      <c r="C589" t="s">
        <v>26</v>
      </c>
      <c r="D589" s="92">
        <v>40878</v>
      </c>
      <c r="E589" t="s">
        <v>27</v>
      </c>
      <c r="F589" s="93" t="s">
        <v>28</v>
      </c>
      <c r="G589" s="93" t="s">
        <v>28</v>
      </c>
      <c r="H589" s="93">
        <v>7.5711300000000001</v>
      </c>
      <c r="I589" s="93">
        <v>1.2941</v>
      </c>
      <c r="J589" s="93">
        <v>226.48</v>
      </c>
      <c r="K589" s="93">
        <v>33.223199999999999</v>
      </c>
      <c r="L589" s="93">
        <v>18.949300000000001</v>
      </c>
      <c r="M589" s="93">
        <v>1.4011495</v>
      </c>
      <c r="N589" s="93" t="s">
        <v>28</v>
      </c>
      <c r="O589" s="93" t="s">
        <v>28</v>
      </c>
      <c r="P589" s="93" t="s">
        <v>28</v>
      </c>
      <c r="Q589" s="93" t="s">
        <v>28</v>
      </c>
      <c r="R589" s="93" t="s">
        <v>28</v>
      </c>
      <c r="S589" s="93" t="s">
        <v>28</v>
      </c>
      <c r="T589" s="93" t="s">
        <v>28</v>
      </c>
      <c r="U589" s="93" t="s">
        <v>28</v>
      </c>
      <c r="V589" s="93" t="s">
        <v>28</v>
      </c>
      <c r="W589" s="93" t="s">
        <v>28</v>
      </c>
      <c r="X589" s="93" t="s">
        <v>28</v>
      </c>
      <c r="Y589" s="93" t="s">
        <v>28</v>
      </c>
    </row>
    <row r="590" spans="1:25" x14ac:dyDescent="0.3">
      <c r="A590">
        <v>724</v>
      </c>
      <c r="B590" t="s">
        <v>30</v>
      </c>
      <c r="C590" t="s">
        <v>26</v>
      </c>
      <c r="D590" s="92">
        <v>40878</v>
      </c>
      <c r="E590" t="s">
        <v>27</v>
      </c>
      <c r="F590" s="93">
        <v>3.3454000000000002</v>
      </c>
      <c r="G590" s="93">
        <v>0.4</v>
      </c>
      <c r="H590" s="93">
        <v>7.2710999999999997</v>
      </c>
      <c r="I590" s="93" t="s">
        <v>28</v>
      </c>
      <c r="J590" s="93" t="s">
        <v>28</v>
      </c>
      <c r="K590" s="93">
        <v>31.5562</v>
      </c>
      <c r="L590" s="93" t="s">
        <v>28</v>
      </c>
      <c r="M590" s="93" t="s">
        <v>28</v>
      </c>
      <c r="N590" s="93">
        <v>94.71</v>
      </c>
      <c r="O590" s="93">
        <v>18.8</v>
      </c>
      <c r="P590" s="93" t="s">
        <v>28</v>
      </c>
      <c r="Q590" s="93">
        <v>40.666699999999999</v>
      </c>
      <c r="R590" s="93">
        <v>12.890499999999999</v>
      </c>
      <c r="S590" s="93">
        <v>2.4836</v>
      </c>
      <c r="T590" s="93">
        <v>11.838100000000001</v>
      </c>
      <c r="U590" s="93">
        <v>14.3217</v>
      </c>
      <c r="V590" s="93">
        <v>371.61900000000003</v>
      </c>
      <c r="W590" s="93">
        <v>3.3010999999999999</v>
      </c>
      <c r="X590" s="93">
        <v>41.871400000000001</v>
      </c>
      <c r="Y590" s="93">
        <v>302.774</v>
      </c>
    </row>
    <row r="591" spans="1:25" x14ac:dyDescent="0.3">
      <c r="A591">
        <v>724</v>
      </c>
      <c r="B591" t="s">
        <v>30</v>
      </c>
      <c r="C591" t="s">
        <v>26</v>
      </c>
      <c r="D591" s="92">
        <v>40878</v>
      </c>
      <c r="E591" t="s">
        <v>27</v>
      </c>
      <c r="F591" s="93" t="s">
        <v>28</v>
      </c>
      <c r="G591" s="93" t="s">
        <v>28</v>
      </c>
      <c r="H591" s="93">
        <v>7.3620700000000001</v>
      </c>
      <c r="I591" s="93">
        <v>1.5504</v>
      </c>
      <c r="J591" s="93">
        <v>116.34</v>
      </c>
      <c r="K591" s="93">
        <v>31.5379</v>
      </c>
      <c r="L591" s="93">
        <v>18.972999999999999</v>
      </c>
      <c r="M591" s="93">
        <v>20.510514000000001</v>
      </c>
      <c r="N591" s="93" t="s">
        <v>28</v>
      </c>
      <c r="O591" s="93" t="s">
        <v>28</v>
      </c>
      <c r="P591" s="93" t="s">
        <v>28</v>
      </c>
      <c r="Q591" s="93" t="s">
        <v>28</v>
      </c>
      <c r="R591" s="93" t="s">
        <v>28</v>
      </c>
      <c r="S591" s="93" t="s">
        <v>28</v>
      </c>
      <c r="T591" s="93" t="s">
        <v>28</v>
      </c>
      <c r="U591" s="93" t="s">
        <v>28</v>
      </c>
      <c r="V591" s="93" t="s">
        <v>28</v>
      </c>
      <c r="W591" s="93" t="s">
        <v>28</v>
      </c>
      <c r="X591" s="93" t="s">
        <v>28</v>
      </c>
      <c r="Y591" s="93" t="s">
        <v>28</v>
      </c>
    </row>
    <row r="592" spans="1:25" x14ac:dyDescent="0.3">
      <c r="A592">
        <v>709</v>
      </c>
      <c r="B592" t="s">
        <v>25</v>
      </c>
      <c r="C592" t="s">
        <v>26</v>
      </c>
      <c r="D592" s="92">
        <v>40913</v>
      </c>
      <c r="E592" t="s">
        <v>27</v>
      </c>
      <c r="F592" s="93">
        <v>1.2414000000000001</v>
      </c>
      <c r="G592" s="93">
        <v>7.8</v>
      </c>
      <c r="H592" s="93">
        <v>6.7361000000000004</v>
      </c>
      <c r="I592" s="93" t="s">
        <v>28</v>
      </c>
      <c r="J592" s="93" t="s">
        <v>28</v>
      </c>
      <c r="K592" s="93">
        <v>34.7577</v>
      </c>
      <c r="L592" s="93" t="s">
        <v>28</v>
      </c>
      <c r="M592" s="93" t="s">
        <v>28</v>
      </c>
      <c r="N592" s="93">
        <v>94.19</v>
      </c>
      <c r="O592" s="93">
        <v>21.6</v>
      </c>
      <c r="P592" s="93" t="s">
        <v>28</v>
      </c>
      <c r="Q592" s="93">
        <v>1.4634</v>
      </c>
      <c r="R592" s="93">
        <v>6.0986000000000002</v>
      </c>
      <c r="S592" s="93">
        <v>0.8085</v>
      </c>
      <c r="T592" s="93">
        <v>0.3896</v>
      </c>
      <c r="U592" s="93">
        <v>1.1980999999999999</v>
      </c>
      <c r="V592" s="93">
        <v>138.77500000000001</v>
      </c>
      <c r="W592" s="93">
        <v>-0.18759999999999999</v>
      </c>
      <c r="X592" s="93">
        <v>9.7788000000000004</v>
      </c>
      <c r="Y592" s="93">
        <v>73.695599999999999</v>
      </c>
    </row>
    <row r="593" spans="1:25" x14ac:dyDescent="0.3">
      <c r="A593">
        <v>709</v>
      </c>
      <c r="B593" t="s">
        <v>25</v>
      </c>
      <c r="C593" t="s">
        <v>26</v>
      </c>
      <c r="D593" s="92">
        <v>40913</v>
      </c>
      <c r="E593" t="s">
        <v>27</v>
      </c>
      <c r="F593" s="93" t="s">
        <v>28</v>
      </c>
      <c r="G593" s="93" t="s">
        <v>28</v>
      </c>
      <c r="H593" s="93">
        <v>7.1720899999999999</v>
      </c>
      <c r="I593" s="93">
        <v>0.64890000000000003</v>
      </c>
      <c r="J593" s="93">
        <v>258.27999999999901</v>
      </c>
      <c r="K593" s="93">
        <v>34.619</v>
      </c>
      <c r="L593" s="93">
        <v>21.796399999999899</v>
      </c>
      <c r="M593" s="93">
        <v>0.70063220000000004</v>
      </c>
      <c r="N593" s="93" t="s">
        <v>28</v>
      </c>
      <c r="O593" s="93" t="s">
        <v>28</v>
      </c>
      <c r="P593" s="93" t="s">
        <v>28</v>
      </c>
      <c r="Q593" s="93" t="s">
        <v>28</v>
      </c>
      <c r="R593" s="93" t="s">
        <v>28</v>
      </c>
      <c r="S593" s="93" t="s">
        <v>28</v>
      </c>
      <c r="T593" s="93" t="s">
        <v>28</v>
      </c>
      <c r="U593" s="93" t="s">
        <v>28</v>
      </c>
      <c r="V593" s="93" t="s">
        <v>28</v>
      </c>
      <c r="W593" s="93" t="s">
        <v>28</v>
      </c>
      <c r="X593" s="93" t="s">
        <v>28</v>
      </c>
      <c r="Y593" s="93" t="s">
        <v>28</v>
      </c>
    </row>
    <row r="594" spans="1:25" x14ac:dyDescent="0.3">
      <c r="A594">
        <v>716</v>
      </c>
      <c r="B594" t="s">
        <v>29</v>
      </c>
      <c r="C594" t="s">
        <v>26</v>
      </c>
      <c r="D594" s="92">
        <v>40913</v>
      </c>
      <c r="E594" t="s">
        <v>27</v>
      </c>
      <c r="F594" s="93">
        <v>1.5234000000000001</v>
      </c>
      <c r="G594" s="93">
        <v>3.1</v>
      </c>
      <c r="H594" s="93">
        <v>6.8106999999999998</v>
      </c>
      <c r="I594" s="93" t="s">
        <v>28</v>
      </c>
      <c r="J594" s="93" t="s">
        <v>28</v>
      </c>
      <c r="K594" s="93">
        <v>33.39</v>
      </c>
      <c r="L594" s="93" t="s">
        <v>28</v>
      </c>
      <c r="M594" s="93" t="s">
        <v>28</v>
      </c>
      <c r="N594" s="93">
        <v>90.8</v>
      </c>
      <c r="O594" s="93">
        <v>23.1</v>
      </c>
      <c r="P594" s="93" t="s">
        <v>28</v>
      </c>
      <c r="Q594" s="93">
        <v>3.3816000000000002</v>
      </c>
      <c r="R594" s="93">
        <v>6.4779999999999998</v>
      </c>
      <c r="S594" s="93">
        <v>1.1508</v>
      </c>
      <c r="T594" s="93">
        <v>0.58830000000000005</v>
      </c>
      <c r="U594" s="93">
        <v>1.7391000000000001</v>
      </c>
      <c r="V594" s="93">
        <v>229.95500000000001</v>
      </c>
      <c r="W594" s="93">
        <v>-0.70150000000000001</v>
      </c>
      <c r="X594" s="93">
        <v>13.7971</v>
      </c>
      <c r="Y594" s="93">
        <v>93.179599999999894</v>
      </c>
    </row>
    <row r="595" spans="1:25" x14ac:dyDescent="0.3">
      <c r="A595">
        <v>716</v>
      </c>
      <c r="B595" t="s">
        <v>29</v>
      </c>
      <c r="C595" t="s">
        <v>26</v>
      </c>
      <c r="D595" s="92">
        <v>40913</v>
      </c>
      <c r="E595" t="s">
        <v>27</v>
      </c>
      <c r="F595" s="93" t="s">
        <v>28</v>
      </c>
      <c r="G595" s="93" t="s">
        <v>28</v>
      </c>
      <c r="H595" s="93">
        <v>7.3148799999999996</v>
      </c>
      <c r="I595" s="93">
        <v>0.9758</v>
      </c>
      <c r="J595" s="93">
        <v>115.69</v>
      </c>
      <c r="K595" s="93">
        <v>33.365699999999897</v>
      </c>
      <c r="L595" s="93">
        <v>23.288</v>
      </c>
      <c r="M595" s="93">
        <v>1.6151359000000001</v>
      </c>
      <c r="N595" s="93" t="s">
        <v>28</v>
      </c>
      <c r="O595" s="93" t="s">
        <v>28</v>
      </c>
      <c r="P595" s="93" t="s">
        <v>28</v>
      </c>
      <c r="Q595" s="93" t="s">
        <v>28</v>
      </c>
      <c r="R595" s="93" t="s">
        <v>28</v>
      </c>
      <c r="S595" s="93" t="s">
        <v>28</v>
      </c>
      <c r="T595" s="93" t="s">
        <v>28</v>
      </c>
      <c r="U595" s="93" t="s">
        <v>28</v>
      </c>
      <c r="V595" s="93" t="s">
        <v>28</v>
      </c>
      <c r="W595" s="93" t="s">
        <v>28</v>
      </c>
      <c r="X595" s="93" t="s">
        <v>28</v>
      </c>
      <c r="Y595" s="93" t="s">
        <v>28</v>
      </c>
    </row>
    <row r="596" spans="1:25" x14ac:dyDescent="0.3">
      <c r="A596">
        <v>724</v>
      </c>
      <c r="B596" t="s">
        <v>30</v>
      </c>
      <c r="C596" t="s">
        <v>26</v>
      </c>
      <c r="D596" s="92">
        <v>40913</v>
      </c>
      <c r="E596" t="s">
        <v>27</v>
      </c>
      <c r="F596" s="93">
        <v>3.6328</v>
      </c>
      <c r="G596" s="93">
        <v>0.7</v>
      </c>
      <c r="H596" s="93">
        <v>6.3472999999999997</v>
      </c>
      <c r="I596" s="93" t="s">
        <v>28</v>
      </c>
      <c r="J596" s="93" t="s">
        <v>28</v>
      </c>
      <c r="K596" s="93">
        <v>33.705399999999898</v>
      </c>
      <c r="L596" s="93" t="s">
        <v>28</v>
      </c>
      <c r="M596" s="93" t="s">
        <v>28</v>
      </c>
      <c r="N596" s="93">
        <v>97.03</v>
      </c>
      <c r="O596" s="93">
        <v>23.4</v>
      </c>
      <c r="P596" s="93" t="s">
        <v>28</v>
      </c>
      <c r="Q596" s="93">
        <v>32.6</v>
      </c>
      <c r="R596" s="93">
        <v>9.298</v>
      </c>
      <c r="S596" s="93">
        <v>1.3660000000000001</v>
      </c>
      <c r="T596" s="93">
        <v>1.4678</v>
      </c>
      <c r="U596" s="93">
        <v>2.8338000000000001</v>
      </c>
      <c r="V596" s="93">
        <v>349.339</v>
      </c>
      <c r="W596" s="93">
        <v>0.60229999999999995</v>
      </c>
      <c r="X596" s="93">
        <v>44.968400000000003</v>
      </c>
      <c r="Y596" s="93">
        <v>340.66</v>
      </c>
    </row>
    <row r="597" spans="1:25" x14ac:dyDescent="0.3">
      <c r="A597">
        <v>724</v>
      </c>
      <c r="B597" t="s">
        <v>30</v>
      </c>
      <c r="C597" t="s">
        <v>26</v>
      </c>
      <c r="D597" s="92">
        <v>40913</v>
      </c>
      <c r="E597" t="s">
        <v>27</v>
      </c>
      <c r="F597" s="93" t="s">
        <v>28</v>
      </c>
      <c r="G597" s="93" t="s">
        <v>28</v>
      </c>
      <c r="H597" s="93">
        <v>6.7468599999999999</v>
      </c>
      <c r="I597" s="93">
        <v>1.3366</v>
      </c>
      <c r="J597" s="93">
        <v>257.17</v>
      </c>
      <c r="K597" s="93">
        <v>33.719700000000003</v>
      </c>
      <c r="L597" s="93">
        <v>23.418299999999999</v>
      </c>
      <c r="M597" s="93">
        <v>13.778309999999999</v>
      </c>
      <c r="N597" s="93" t="s">
        <v>28</v>
      </c>
      <c r="O597" s="93" t="s">
        <v>28</v>
      </c>
      <c r="P597" s="93" t="s">
        <v>28</v>
      </c>
      <c r="Q597" s="93" t="s">
        <v>28</v>
      </c>
      <c r="R597" s="93" t="s">
        <v>28</v>
      </c>
      <c r="S597" s="93" t="s">
        <v>28</v>
      </c>
      <c r="T597" s="93" t="s">
        <v>28</v>
      </c>
      <c r="U597" s="93" t="s">
        <v>28</v>
      </c>
      <c r="V597" s="93" t="s">
        <v>28</v>
      </c>
      <c r="W597" s="93" t="s">
        <v>28</v>
      </c>
      <c r="X597" s="93" t="s">
        <v>28</v>
      </c>
      <c r="Y597" s="93" t="s">
        <v>28</v>
      </c>
    </row>
    <row r="598" spans="1:25" x14ac:dyDescent="0.3">
      <c r="A598">
        <v>709</v>
      </c>
      <c r="B598" t="s">
        <v>25</v>
      </c>
      <c r="C598" t="s">
        <v>26</v>
      </c>
      <c r="D598" s="92">
        <v>40942</v>
      </c>
      <c r="E598" t="s">
        <v>27</v>
      </c>
      <c r="F598" s="93">
        <v>1.4656</v>
      </c>
      <c r="G598" s="93">
        <v>4.8</v>
      </c>
      <c r="H598" s="93">
        <v>6.5125999999999999</v>
      </c>
      <c r="I598" s="93" t="s">
        <v>28</v>
      </c>
      <c r="J598" s="93" t="s">
        <v>28</v>
      </c>
      <c r="K598" s="93">
        <v>35.1965</v>
      </c>
      <c r="L598" s="93" t="s">
        <v>28</v>
      </c>
      <c r="M598" s="93" t="s">
        <v>28</v>
      </c>
      <c r="N598" s="93">
        <v>90.87</v>
      </c>
      <c r="O598" s="93">
        <v>21.7</v>
      </c>
      <c r="P598" s="93" t="s">
        <v>28</v>
      </c>
      <c r="Q598" s="93">
        <v>3.2673000000000001</v>
      </c>
      <c r="R598" s="93">
        <v>8.2329000000000008</v>
      </c>
      <c r="S598" s="93">
        <v>0.68600000000000005</v>
      </c>
      <c r="T598" s="93">
        <v>-0.1799</v>
      </c>
      <c r="U598" s="93">
        <v>0.50609999999999999</v>
      </c>
      <c r="V598" s="93">
        <v>181.946</v>
      </c>
      <c r="W598" s="93">
        <v>-0.90780000000000005</v>
      </c>
      <c r="X598" s="93">
        <v>10.3285</v>
      </c>
      <c r="Y598" s="93">
        <v>95.100099999999998</v>
      </c>
    </row>
    <row r="599" spans="1:25" x14ac:dyDescent="0.3">
      <c r="A599">
        <v>709</v>
      </c>
      <c r="B599" t="s">
        <v>25</v>
      </c>
      <c r="C599" t="s">
        <v>26</v>
      </c>
      <c r="D599" s="92">
        <v>40942</v>
      </c>
      <c r="E599" t="s">
        <v>27</v>
      </c>
      <c r="F599" s="93" t="s">
        <v>28</v>
      </c>
      <c r="G599" s="93" t="s">
        <v>28</v>
      </c>
      <c r="H599" s="93">
        <v>6.8481100000000001</v>
      </c>
      <c r="I599" s="93">
        <v>0.87890000000000001</v>
      </c>
      <c r="J599" s="93">
        <v>198.31</v>
      </c>
      <c r="K599" s="93">
        <v>35.1676</v>
      </c>
      <c r="L599" s="93">
        <v>21.5336</v>
      </c>
      <c r="M599" s="93">
        <v>1.5495140000000001</v>
      </c>
      <c r="N599" s="93" t="s">
        <v>28</v>
      </c>
      <c r="O599" s="93" t="s">
        <v>28</v>
      </c>
      <c r="P599" s="93" t="s">
        <v>28</v>
      </c>
      <c r="Q599" s="93" t="s">
        <v>28</v>
      </c>
      <c r="R599" s="93" t="s">
        <v>28</v>
      </c>
      <c r="S599" s="93" t="s">
        <v>28</v>
      </c>
      <c r="T599" s="93" t="s">
        <v>28</v>
      </c>
      <c r="U599" s="93" t="s">
        <v>28</v>
      </c>
      <c r="V599" s="93" t="s">
        <v>28</v>
      </c>
      <c r="W599" s="93" t="s">
        <v>28</v>
      </c>
      <c r="X599" s="93" t="s">
        <v>28</v>
      </c>
      <c r="Y599" s="93" t="s">
        <v>28</v>
      </c>
    </row>
    <row r="600" spans="1:25" x14ac:dyDescent="0.3">
      <c r="A600">
        <v>716</v>
      </c>
      <c r="B600" t="s">
        <v>29</v>
      </c>
      <c r="C600" t="s">
        <v>26</v>
      </c>
      <c r="D600" s="92">
        <v>40942</v>
      </c>
      <c r="E600" t="s">
        <v>27</v>
      </c>
      <c r="F600" s="93">
        <v>1.2501</v>
      </c>
      <c r="G600" s="93">
        <v>3.3</v>
      </c>
      <c r="H600" s="93">
        <v>6.7435</v>
      </c>
      <c r="I600" s="93" t="s">
        <v>28</v>
      </c>
      <c r="J600" s="93" t="s">
        <v>28</v>
      </c>
      <c r="K600" s="93">
        <v>34.866199999999999</v>
      </c>
      <c r="L600" s="93" t="s">
        <v>28</v>
      </c>
      <c r="M600" s="93" t="s">
        <v>28</v>
      </c>
      <c r="N600" s="93">
        <v>94.68</v>
      </c>
      <c r="O600" s="93">
        <v>22.8</v>
      </c>
      <c r="P600" s="93" t="s">
        <v>28</v>
      </c>
      <c r="Q600" s="93">
        <v>2.7317</v>
      </c>
      <c r="R600" s="93">
        <v>6.1349999999999998</v>
      </c>
      <c r="S600" s="93">
        <v>0.69469999999999998</v>
      </c>
      <c r="T600" s="93">
        <v>-0.1948</v>
      </c>
      <c r="U600" s="93">
        <v>0.49990000000000001</v>
      </c>
      <c r="V600" s="93">
        <v>215.577</v>
      </c>
      <c r="W600" s="93">
        <v>-0.38300000000000001</v>
      </c>
      <c r="X600" s="93">
        <v>9.1670999999999996</v>
      </c>
      <c r="Y600" s="93">
        <v>122.959</v>
      </c>
    </row>
    <row r="601" spans="1:25" x14ac:dyDescent="0.3">
      <c r="A601">
        <v>716</v>
      </c>
      <c r="B601" t="s">
        <v>29</v>
      </c>
      <c r="C601" t="s">
        <v>26</v>
      </c>
      <c r="D601" s="92">
        <v>40942</v>
      </c>
      <c r="E601" t="s">
        <v>27</v>
      </c>
      <c r="F601" s="93" t="s">
        <v>28</v>
      </c>
      <c r="G601" s="93" t="s">
        <v>28</v>
      </c>
      <c r="H601" s="93">
        <v>7.4904200000000003</v>
      </c>
      <c r="I601" s="93">
        <v>0.91749999999999998</v>
      </c>
      <c r="J601" s="93">
        <v>165.08</v>
      </c>
      <c r="K601" s="93" t="s">
        <v>28</v>
      </c>
      <c r="L601" s="93">
        <v>21.9849</v>
      </c>
      <c r="M601" s="93">
        <v>1.6314025999999999</v>
      </c>
      <c r="N601" s="93" t="s">
        <v>28</v>
      </c>
      <c r="O601" s="93" t="s">
        <v>28</v>
      </c>
      <c r="P601" s="93" t="s">
        <v>28</v>
      </c>
      <c r="Q601" s="93" t="s">
        <v>28</v>
      </c>
      <c r="R601" s="93" t="s">
        <v>28</v>
      </c>
      <c r="S601" s="93" t="s">
        <v>28</v>
      </c>
      <c r="T601" s="93" t="s">
        <v>28</v>
      </c>
      <c r="U601" s="93" t="s">
        <v>28</v>
      </c>
      <c r="V601" s="93" t="s">
        <v>28</v>
      </c>
      <c r="W601" s="93" t="s">
        <v>28</v>
      </c>
      <c r="X601" s="93" t="s">
        <v>28</v>
      </c>
      <c r="Y601" s="93" t="s">
        <v>28</v>
      </c>
    </row>
    <row r="602" spans="1:25" x14ac:dyDescent="0.3">
      <c r="A602">
        <v>724</v>
      </c>
      <c r="B602" t="s">
        <v>30</v>
      </c>
      <c r="C602" t="s">
        <v>26</v>
      </c>
      <c r="D602" s="92">
        <v>40942</v>
      </c>
      <c r="E602" t="s">
        <v>27</v>
      </c>
      <c r="F602" s="93">
        <v>4.1616</v>
      </c>
      <c r="G602" s="93">
        <v>0.3</v>
      </c>
      <c r="H602" s="93">
        <v>6.5045999999999999</v>
      </c>
      <c r="I602" s="93" t="s">
        <v>28</v>
      </c>
      <c r="J602" s="93" t="s">
        <v>28</v>
      </c>
      <c r="K602" s="93">
        <v>35.1935</v>
      </c>
      <c r="L602" s="93" t="s">
        <v>28</v>
      </c>
      <c r="M602" s="93" t="s">
        <v>28</v>
      </c>
      <c r="N602" s="93">
        <v>90.599999999999895</v>
      </c>
      <c r="O602" s="93">
        <v>21.8</v>
      </c>
      <c r="P602" s="93" t="s">
        <v>28</v>
      </c>
      <c r="Q602" s="93">
        <v>69.743600000000001</v>
      </c>
      <c r="R602" s="93">
        <v>6.0129000000000001</v>
      </c>
      <c r="S602" s="93">
        <v>0.70689999999999997</v>
      </c>
      <c r="T602" s="93">
        <v>-0.182</v>
      </c>
      <c r="U602" s="93">
        <v>0.52500000000000002</v>
      </c>
      <c r="V602" s="93">
        <v>352.84300000000002</v>
      </c>
      <c r="W602" s="93">
        <v>-0.58230000000000004</v>
      </c>
      <c r="X602" s="93">
        <v>45.634300000000003</v>
      </c>
      <c r="Y602" s="93">
        <v>404.83499999999998</v>
      </c>
    </row>
    <row r="603" spans="1:25" x14ac:dyDescent="0.3">
      <c r="A603">
        <v>724</v>
      </c>
      <c r="B603" t="s">
        <v>30</v>
      </c>
      <c r="C603" t="s">
        <v>26</v>
      </c>
      <c r="D603" s="92">
        <v>40942</v>
      </c>
      <c r="E603" t="s">
        <v>27</v>
      </c>
      <c r="F603" s="93" t="s">
        <v>28</v>
      </c>
      <c r="G603" s="93" t="s">
        <v>28</v>
      </c>
      <c r="H603" s="93">
        <v>6.7694799999999997</v>
      </c>
      <c r="I603" s="93">
        <v>1.728</v>
      </c>
      <c r="J603" s="93">
        <v>485.93</v>
      </c>
      <c r="K603" s="93">
        <v>35.162500000000001</v>
      </c>
      <c r="L603" s="93">
        <v>21.4343</v>
      </c>
      <c r="M603" s="93">
        <v>24.326612999999998</v>
      </c>
      <c r="N603" s="93" t="s">
        <v>28</v>
      </c>
      <c r="O603" s="93" t="s">
        <v>28</v>
      </c>
      <c r="P603" s="93" t="s">
        <v>28</v>
      </c>
      <c r="Q603" s="93" t="s">
        <v>28</v>
      </c>
      <c r="R603" s="93" t="s">
        <v>28</v>
      </c>
      <c r="S603" s="93" t="s">
        <v>28</v>
      </c>
      <c r="T603" s="93" t="s">
        <v>28</v>
      </c>
      <c r="U603" s="93" t="s">
        <v>28</v>
      </c>
      <c r="V603" s="93" t="s">
        <v>28</v>
      </c>
      <c r="W603" s="93" t="s">
        <v>28</v>
      </c>
      <c r="X603" s="93" t="s">
        <v>28</v>
      </c>
      <c r="Y603" s="93" t="s">
        <v>28</v>
      </c>
    </row>
    <row r="604" spans="1:25" x14ac:dyDescent="0.3">
      <c r="A604">
        <v>709</v>
      </c>
      <c r="B604" t="s">
        <v>25</v>
      </c>
      <c r="C604" t="s">
        <v>26</v>
      </c>
      <c r="D604" s="92">
        <v>40982</v>
      </c>
      <c r="E604" t="s">
        <v>27</v>
      </c>
      <c r="F604" s="93">
        <v>2.1425000000000001</v>
      </c>
      <c r="G604" s="93">
        <v>2.5</v>
      </c>
      <c r="H604" s="93">
        <v>6.8205</v>
      </c>
      <c r="I604" s="93" t="s">
        <v>28</v>
      </c>
      <c r="J604" s="93" t="s">
        <v>28</v>
      </c>
      <c r="K604" s="93">
        <v>35.406399999999998</v>
      </c>
      <c r="L604" s="93" t="s">
        <v>28</v>
      </c>
      <c r="M604" s="93" t="s">
        <v>28</v>
      </c>
      <c r="N604" s="93">
        <v>91.61</v>
      </c>
      <c r="O604" s="93">
        <v>19.899999999999899</v>
      </c>
      <c r="P604" s="93" t="s">
        <v>28</v>
      </c>
      <c r="Q604" s="93">
        <v>8.4466000000000001</v>
      </c>
      <c r="R604" s="93">
        <v>8.2710000000000008</v>
      </c>
      <c r="S604" s="93">
        <v>1.4072</v>
      </c>
      <c r="T604" s="93">
        <v>3.3231999999999999</v>
      </c>
      <c r="U604" s="93">
        <v>4.7304000000000004</v>
      </c>
      <c r="V604" s="93">
        <v>209.54599999999999</v>
      </c>
      <c r="W604" s="93">
        <v>-0.88249999999999995</v>
      </c>
      <c r="X604" s="93">
        <v>13.8552</v>
      </c>
      <c r="Y604" s="93">
        <v>74.796300000000002</v>
      </c>
    </row>
    <row r="605" spans="1:25" x14ac:dyDescent="0.3">
      <c r="A605">
        <v>709</v>
      </c>
      <c r="B605" t="s">
        <v>25</v>
      </c>
      <c r="C605" t="s">
        <v>26</v>
      </c>
      <c r="D605" s="92">
        <v>40982</v>
      </c>
      <c r="E605" t="s">
        <v>27</v>
      </c>
      <c r="F605" s="93" t="s">
        <v>28</v>
      </c>
      <c r="G605" s="93" t="s">
        <v>28</v>
      </c>
      <c r="H605" s="93">
        <v>6.2651500000000002</v>
      </c>
      <c r="I605" s="93">
        <v>1.1256999999999899</v>
      </c>
      <c r="J605" s="93">
        <v>100.5</v>
      </c>
      <c r="K605" s="93">
        <v>35.396500000000003</v>
      </c>
      <c r="L605" s="93">
        <v>19.385999999999999</v>
      </c>
      <c r="M605" s="93">
        <v>4.0157512999999998</v>
      </c>
      <c r="N605" s="93" t="s">
        <v>28</v>
      </c>
      <c r="O605" s="93" t="s">
        <v>28</v>
      </c>
      <c r="P605" s="93" t="s">
        <v>28</v>
      </c>
      <c r="Q605" s="93" t="s">
        <v>28</v>
      </c>
      <c r="R605" s="93" t="s">
        <v>28</v>
      </c>
      <c r="S605" s="93" t="s">
        <v>28</v>
      </c>
      <c r="T605" s="93" t="s">
        <v>28</v>
      </c>
      <c r="U605" s="93" t="s">
        <v>28</v>
      </c>
      <c r="V605" s="93" t="s">
        <v>28</v>
      </c>
      <c r="W605" s="93" t="s">
        <v>28</v>
      </c>
      <c r="X605" s="93" t="s">
        <v>28</v>
      </c>
      <c r="Y605" s="93" t="s">
        <v>28</v>
      </c>
    </row>
    <row r="606" spans="1:25" x14ac:dyDescent="0.3">
      <c r="A606">
        <v>716</v>
      </c>
      <c r="B606" t="s">
        <v>29</v>
      </c>
      <c r="C606" t="s">
        <v>26</v>
      </c>
      <c r="D606" s="92">
        <v>40982</v>
      </c>
      <c r="E606" t="s">
        <v>27</v>
      </c>
      <c r="F606" s="93">
        <v>1.9117</v>
      </c>
      <c r="G606" s="93">
        <v>1.5</v>
      </c>
      <c r="H606" s="93">
        <v>6.7565</v>
      </c>
      <c r="I606" s="93" t="s">
        <v>28</v>
      </c>
      <c r="J606" s="93" t="s">
        <v>28</v>
      </c>
      <c r="K606" s="93">
        <v>35.552300000000002</v>
      </c>
      <c r="L606" s="93" t="s">
        <v>28</v>
      </c>
      <c r="M606" s="93" t="s">
        <v>28</v>
      </c>
      <c r="N606" s="93">
        <v>91.54</v>
      </c>
      <c r="O606" s="93">
        <v>20.3</v>
      </c>
      <c r="P606" s="93" t="s">
        <v>28</v>
      </c>
      <c r="Q606" s="93">
        <v>7.3785999999999996</v>
      </c>
      <c r="R606" s="93">
        <v>7.5350000000000001</v>
      </c>
      <c r="S606" s="93">
        <v>1.0033000000000001</v>
      </c>
      <c r="T606" s="93">
        <v>1.6143000000000001</v>
      </c>
      <c r="U606" s="93">
        <v>2.6175999999999999</v>
      </c>
      <c r="V606" s="93">
        <v>195.68799999999999</v>
      </c>
      <c r="W606" s="93">
        <v>-1.4374</v>
      </c>
      <c r="X606" s="93">
        <v>8.6987000000000005</v>
      </c>
      <c r="Y606" s="93">
        <v>77.006</v>
      </c>
    </row>
    <row r="607" spans="1:25" x14ac:dyDescent="0.3">
      <c r="A607">
        <v>716</v>
      </c>
      <c r="B607" t="s">
        <v>29</v>
      </c>
      <c r="C607" t="s">
        <v>26</v>
      </c>
      <c r="D607" s="92">
        <v>40982</v>
      </c>
      <c r="E607" t="s">
        <v>27</v>
      </c>
      <c r="F607" s="93" t="s">
        <v>28</v>
      </c>
      <c r="G607" s="93" t="s">
        <v>28</v>
      </c>
      <c r="H607" s="93">
        <v>6.7055600000000002</v>
      </c>
      <c r="I607" s="93">
        <v>0.96579999999999999</v>
      </c>
      <c r="J607" s="93">
        <v>279.24</v>
      </c>
      <c r="K607" s="93">
        <v>35.506700000000002</v>
      </c>
      <c r="L607" s="93">
        <v>19.808</v>
      </c>
      <c r="M607" s="93">
        <v>2.0803490999999901</v>
      </c>
      <c r="N607" s="93" t="s">
        <v>28</v>
      </c>
      <c r="O607" s="93" t="s">
        <v>28</v>
      </c>
      <c r="P607" s="93" t="s">
        <v>28</v>
      </c>
      <c r="Q607" s="93" t="s">
        <v>28</v>
      </c>
      <c r="R607" s="93" t="s">
        <v>28</v>
      </c>
      <c r="S607" s="93" t="s">
        <v>28</v>
      </c>
      <c r="T607" s="93" t="s">
        <v>28</v>
      </c>
      <c r="U607" s="93" t="s">
        <v>28</v>
      </c>
      <c r="V607" s="93" t="s">
        <v>28</v>
      </c>
      <c r="W607" s="93" t="s">
        <v>28</v>
      </c>
      <c r="X607" s="93" t="s">
        <v>28</v>
      </c>
      <c r="Y607" s="93" t="s">
        <v>28</v>
      </c>
    </row>
    <row r="608" spans="1:25" x14ac:dyDescent="0.3">
      <c r="A608">
        <v>724</v>
      </c>
      <c r="B608" t="s">
        <v>30</v>
      </c>
      <c r="C608" t="s">
        <v>26</v>
      </c>
      <c r="D608" s="92">
        <v>40982</v>
      </c>
      <c r="E608" t="s">
        <v>27</v>
      </c>
      <c r="F608" s="93">
        <v>2.5228000000000002</v>
      </c>
      <c r="G608" s="93">
        <v>2.9</v>
      </c>
      <c r="H608" s="93">
        <v>6.6524999999999999</v>
      </c>
      <c r="I608" s="93" t="s">
        <v>28</v>
      </c>
      <c r="J608" s="93" t="s">
        <v>28</v>
      </c>
      <c r="K608" s="93">
        <v>35.767899999999898</v>
      </c>
      <c r="L608" s="93" t="s">
        <v>28</v>
      </c>
      <c r="M608" s="93" t="s">
        <v>28</v>
      </c>
      <c r="N608" s="93">
        <v>90.61</v>
      </c>
      <c r="O608" s="93">
        <v>20.100000000000001</v>
      </c>
      <c r="P608" s="93" t="s">
        <v>28</v>
      </c>
      <c r="Q608" s="93">
        <v>14.5192</v>
      </c>
      <c r="R608" s="93">
        <v>6.9074999999999998</v>
      </c>
      <c r="S608" s="93">
        <v>0.84570000000000001</v>
      </c>
      <c r="T608" s="93">
        <v>0.79490000000000005</v>
      </c>
      <c r="U608" s="93">
        <v>1.6406000000000001</v>
      </c>
      <c r="V608" s="93">
        <v>216.85599999999999</v>
      </c>
      <c r="W608" s="93">
        <v>-0.9919</v>
      </c>
      <c r="X608" s="93">
        <v>18.918800000000001</v>
      </c>
      <c r="Y608" s="93">
        <v>293.62200000000001</v>
      </c>
    </row>
    <row r="609" spans="1:25" x14ac:dyDescent="0.3">
      <c r="A609">
        <v>724</v>
      </c>
      <c r="B609" t="s">
        <v>30</v>
      </c>
      <c r="C609" t="s">
        <v>26</v>
      </c>
      <c r="D609" s="92">
        <v>40982</v>
      </c>
      <c r="E609" t="s">
        <v>27</v>
      </c>
      <c r="F609" s="93" t="s">
        <v>28</v>
      </c>
      <c r="G609" s="93" t="s">
        <v>28</v>
      </c>
      <c r="H609" s="93">
        <v>6.5350900000000003</v>
      </c>
      <c r="I609" s="93">
        <v>1.2000999999999999</v>
      </c>
      <c r="J609" s="93">
        <v>98.003</v>
      </c>
      <c r="K609" s="93">
        <v>35.748600000000003</v>
      </c>
      <c r="L609" s="93">
        <v>20.025200000000002</v>
      </c>
      <c r="M609" s="93">
        <v>4.3481848999999899</v>
      </c>
      <c r="N609" s="93" t="s">
        <v>28</v>
      </c>
      <c r="O609" s="93" t="s">
        <v>28</v>
      </c>
      <c r="P609" s="93" t="s">
        <v>28</v>
      </c>
      <c r="Q609" s="93" t="s">
        <v>28</v>
      </c>
      <c r="R609" s="93" t="s">
        <v>28</v>
      </c>
      <c r="S609" s="93" t="s">
        <v>28</v>
      </c>
      <c r="T609" s="93" t="s">
        <v>28</v>
      </c>
      <c r="U609" s="93" t="s">
        <v>28</v>
      </c>
      <c r="V609" s="93" t="s">
        <v>28</v>
      </c>
      <c r="W609" s="93" t="s">
        <v>28</v>
      </c>
      <c r="X609" s="93" t="s">
        <v>28</v>
      </c>
      <c r="Y609" s="93" t="s">
        <v>28</v>
      </c>
    </row>
    <row r="610" spans="1:25" x14ac:dyDescent="0.3">
      <c r="A610">
        <v>709</v>
      </c>
      <c r="B610" t="s">
        <v>25</v>
      </c>
      <c r="C610" t="s">
        <v>26</v>
      </c>
      <c r="D610" s="92">
        <v>41018</v>
      </c>
      <c r="E610" t="s">
        <v>27</v>
      </c>
      <c r="F610" s="93">
        <v>1.2002999999999999</v>
      </c>
      <c r="G610" s="93">
        <v>5.5</v>
      </c>
      <c r="H610" s="93">
        <v>7.1574999999999998</v>
      </c>
      <c r="I610" s="93" t="s">
        <v>28</v>
      </c>
      <c r="J610" s="93" t="s">
        <v>28</v>
      </c>
      <c r="K610" s="93">
        <v>35.8279</v>
      </c>
      <c r="L610" s="93" t="s">
        <v>28</v>
      </c>
      <c r="M610" s="93" t="s">
        <v>28</v>
      </c>
      <c r="N610" s="93">
        <v>92.5</v>
      </c>
      <c r="O610" s="93">
        <v>17.3</v>
      </c>
      <c r="P610" s="93" t="s">
        <v>28</v>
      </c>
      <c r="Q610" s="93">
        <v>2.2330000000000001</v>
      </c>
      <c r="R610" s="93">
        <v>7.3175999999999997</v>
      </c>
      <c r="S610" s="93">
        <v>1.2494000000000001</v>
      </c>
      <c r="T610" s="93">
        <v>4.1101000000000001</v>
      </c>
      <c r="U610" s="93">
        <v>5.3593999999999999</v>
      </c>
      <c r="V610" s="93">
        <v>132.55699999999999</v>
      </c>
      <c r="W610" s="93">
        <v>1.4906999999999999</v>
      </c>
      <c r="X610" s="93">
        <v>11.4278999999999</v>
      </c>
      <c r="Y610" s="93">
        <v>61.938000000000002</v>
      </c>
    </row>
    <row r="611" spans="1:25" x14ac:dyDescent="0.3">
      <c r="A611">
        <v>709</v>
      </c>
      <c r="B611" t="s">
        <v>25</v>
      </c>
      <c r="C611" t="s">
        <v>26</v>
      </c>
      <c r="D611" s="92">
        <v>41018</v>
      </c>
      <c r="E611" t="s">
        <v>27</v>
      </c>
      <c r="F611" s="93" t="s">
        <v>28</v>
      </c>
      <c r="G611" s="93" t="s">
        <v>28</v>
      </c>
      <c r="H611" s="93">
        <v>6.6663399999999999</v>
      </c>
      <c r="I611" s="93">
        <v>0.70599999999999996</v>
      </c>
      <c r="J611" s="93">
        <v>87.980999999999895</v>
      </c>
      <c r="K611" s="93">
        <v>35.814500000000002</v>
      </c>
      <c r="L611" s="93">
        <v>17.233799999999899</v>
      </c>
      <c r="M611" s="93">
        <v>1.0596224000000001</v>
      </c>
      <c r="N611" s="93" t="s">
        <v>28</v>
      </c>
      <c r="O611" s="93" t="s">
        <v>28</v>
      </c>
      <c r="P611" s="93" t="s">
        <v>28</v>
      </c>
      <c r="Q611" s="93" t="s">
        <v>28</v>
      </c>
      <c r="R611" s="93" t="s">
        <v>28</v>
      </c>
      <c r="S611" s="93" t="s">
        <v>28</v>
      </c>
      <c r="T611" s="93" t="s">
        <v>28</v>
      </c>
      <c r="U611" s="93" t="s">
        <v>28</v>
      </c>
      <c r="V611" s="93" t="s">
        <v>28</v>
      </c>
      <c r="W611" s="93" t="s">
        <v>28</v>
      </c>
      <c r="X611" s="93" t="s">
        <v>28</v>
      </c>
      <c r="Y611" s="93" t="s">
        <v>28</v>
      </c>
    </row>
    <row r="612" spans="1:25" x14ac:dyDescent="0.3">
      <c r="A612">
        <v>716</v>
      </c>
      <c r="B612" t="s">
        <v>29</v>
      </c>
      <c r="C612" t="s">
        <v>26</v>
      </c>
      <c r="D612" s="92">
        <v>41018</v>
      </c>
      <c r="E612" t="s">
        <v>27</v>
      </c>
      <c r="F612" s="93">
        <v>1.0629</v>
      </c>
      <c r="G612" s="93">
        <v>3.8</v>
      </c>
      <c r="H612" s="93">
        <v>7.1416000000000004</v>
      </c>
      <c r="I612" s="93" t="s">
        <v>28</v>
      </c>
      <c r="J612" s="93" t="s">
        <v>28</v>
      </c>
      <c r="K612" s="93">
        <v>35.815899999999999</v>
      </c>
      <c r="L612" s="93" t="s">
        <v>28</v>
      </c>
      <c r="M612" s="93" t="s">
        <v>28</v>
      </c>
      <c r="N612" s="93">
        <v>92.47</v>
      </c>
      <c r="O612" s="93">
        <v>17.399999999999899</v>
      </c>
      <c r="P612" s="93" t="s">
        <v>28</v>
      </c>
      <c r="Q612" s="93">
        <v>3.0244</v>
      </c>
      <c r="R612" s="93">
        <v>8.1867000000000001</v>
      </c>
      <c r="S612" s="93">
        <v>1.0181</v>
      </c>
      <c r="T612" s="93">
        <v>3.1343000000000001</v>
      </c>
      <c r="U612" s="93">
        <v>4.1524000000000001</v>
      </c>
      <c r="V612" s="93">
        <v>161.66800000000001</v>
      </c>
      <c r="W612" s="93">
        <v>-0.22700000000000001</v>
      </c>
      <c r="X612" s="93">
        <v>7.9903000000000004</v>
      </c>
      <c r="Y612" s="93">
        <v>76.334900000000005</v>
      </c>
    </row>
    <row r="613" spans="1:25" x14ac:dyDescent="0.3">
      <c r="A613">
        <v>716</v>
      </c>
      <c r="B613" t="s">
        <v>29</v>
      </c>
      <c r="C613" t="s">
        <v>26</v>
      </c>
      <c r="D613" s="92">
        <v>41018</v>
      </c>
      <c r="E613" t="s">
        <v>27</v>
      </c>
      <c r="F613" s="93" t="s">
        <v>28</v>
      </c>
      <c r="G613" s="93" t="s">
        <v>28</v>
      </c>
      <c r="H613" s="93">
        <v>7.05145</v>
      </c>
      <c r="I613" s="93">
        <v>0.74399999999999999</v>
      </c>
      <c r="J613" s="93">
        <v>136.53</v>
      </c>
      <c r="K613" s="93">
        <v>35.807299999999998</v>
      </c>
      <c r="L613" s="93">
        <v>17.3261</v>
      </c>
      <c r="M613" s="93">
        <v>1.5796979</v>
      </c>
      <c r="N613" s="93" t="s">
        <v>28</v>
      </c>
      <c r="O613" s="93" t="s">
        <v>28</v>
      </c>
      <c r="P613" s="93" t="s">
        <v>28</v>
      </c>
      <c r="Q613" s="93" t="s">
        <v>28</v>
      </c>
      <c r="R613" s="93" t="s">
        <v>28</v>
      </c>
      <c r="S613" s="93" t="s">
        <v>28</v>
      </c>
      <c r="T613" s="93" t="s">
        <v>28</v>
      </c>
      <c r="U613" s="93" t="s">
        <v>28</v>
      </c>
      <c r="V613" s="93" t="s">
        <v>28</v>
      </c>
      <c r="W613" s="93" t="s">
        <v>28</v>
      </c>
      <c r="X613" s="93" t="s">
        <v>28</v>
      </c>
      <c r="Y613" s="93" t="s">
        <v>28</v>
      </c>
    </row>
    <row r="614" spans="1:25" x14ac:dyDescent="0.3">
      <c r="A614">
        <v>724</v>
      </c>
      <c r="B614" t="s">
        <v>30</v>
      </c>
      <c r="C614" t="s">
        <v>26</v>
      </c>
      <c r="D614" s="92">
        <v>41018</v>
      </c>
      <c r="E614" t="s">
        <v>27</v>
      </c>
      <c r="F614" s="93">
        <v>1.5383</v>
      </c>
      <c r="G614" s="93">
        <v>2.7</v>
      </c>
      <c r="H614" s="93">
        <v>7.3167</v>
      </c>
      <c r="I614" s="93" t="s">
        <v>28</v>
      </c>
      <c r="J614" s="93" t="s">
        <v>28</v>
      </c>
      <c r="K614" s="93">
        <v>35.927900000000001</v>
      </c>
      <c r="L614" s="93" t="s">
        <v>28</v>
      </c>
      <c r="M614" s="93" t="s">
        <v>28</v>
      </c>
      <c r="N614" s="93">
        <v>94.84</v>
      </c>
      <c r="O614" s="93">
        <v>17.399999999999899</v>
      </c>
      <c r="P614" s="93" t="s">
        <v>28</v>
      </c>
      <c r="Q614" s="93">
        <v>4.3902000000000001</v>
      </c>
      <c r="R614" s="93">
        <v>2.8020999999999998</v>
      </c>
      <c r="S614" s="93">
        <v>1.8183</v>
      </c>
      <c r="T614" s="93">
        <v>6.7178000000000004</v>
      </c>
      <c r="U614" s="93">
        <v>8.5359999999999996</v>
      </c>
      <c r="V614" s="93">
        <v>173.78399999999999</v>
      </c>
      <c r="W614" s="93">
        <v>-0.67049999999999998</v>
      </c>
      <c r="X614" s="93">
        <v>10.1272</v>
      </c>
      <c r="Y614" s="93">
        <v>174.53</v>
      </c>
    </row>
    <row r="615" spans="1:25" x14ac:dyDescent="0.3">
      <c r="A615">
        <v>724</v>
      </c>
      <c r="B615" t="s">
        <v>30</v>
      </c>
      <c r="C615" t="s">
        <v>26</v>
      </c>
      <c r="D615" s="92">
        <v>41018</v>
      </c>
      <c r="E615" t="s">
        <v>27</v>
      </c>
      <c r="F615" s="93" t="s">
        <v>28</v>
      </c>
      <c r="G615" s="93" t="s">
        <v>28</v>
      </c>
      <c r="H615" s="93">
        <v>7.6501299999999999</v>
      </c>
      <c r="I615" s="93">
        <v>0.85760000000000003</v>
      </c>
      <c r="J615" s="93">
        <v>129.13999999999899</v>
      </c>
      <c r="K615" s="93">
        <v>35.916400000000003</v>
      </c>
      <c r="L615" s="93">
        <v>17.349299999999999</v>
      </c>
      <c r="M615" s="93">
        <v>2.4348320000000001</v>
      </c>
      <c r="N615" s="93" t="s">
        <v>28</v>
      </c>
      <c r="O615" s="93" t="s">
        <v>28</v>
      </c>
      <c r="P615" s="93" t="s">
        <v>28</v>
      </c>
      <c r="Q615" s="93" t="s">
        <v>28</v>
      </c>
      <c r="R615" s="93" t="s">
        <v>28</v>
      </c>
      <c r="S615" s="93" t="s">
        <v>28</v>
      </c>
      <c r="T615" s="93" t="s">
        <v>28</v>
      </c>
      <c r="U615" s="93" t="s">
        <v>28</v>
      </c>
      <c r="V615" s="93" t="s">
        <v>28</v>
      </c>
      <c r="W615" s="93" t="s">
        <v>28</v>
      </c>
      <c r="X615" s="93" t="s">
        <v>28</v>
      </c>
      <c r="Y615" s="93" t="s">
        <v>28</v>
      </c>
    </row>
    <row r="616" spans="1:25" x14ac:dyDescent="0.3">
      <c r="A616">
        <v>709</v>
      </c>
      <c r="B616" t="s">
        <v>25</v>
      </c>
      <c r="C616" t="s">
        <v>26</v>
      </c>
      <c r="D616" s="92">
        <v>41039</v>
      </c>
      <c r="E616" t="s">
        <v>27</v>
      </c>
      <c r="F616" s="93">
        <v>1.2090000000000001</v>
      </c>
      <c r="G616" s="93">
        <v>4.7</v>
      </c>
      <c r="H616" s="93">
        <v>7.7018000000000004</v>
      </c>
      <c r="I616" s="93" t="s">
        <v>28</v>
      </c>
      <c r="J616" s="93" t="s">
        <v>28</v>
      </c>
      <c r="K616" s="93">
        <v>35.293599999999998</v>
      </c>
      <c r="L616" s="93" t="s">
        <v>28</v>
      </c>
      <c r="M616" s="93" t="s">
        <v>28</v>
      </c>
      <c r="N616" s="93">
        <v>93.761663080000005</v>
      </c>
      <c r="O616" s="93">
        <v>14.7</v>
      </c>
      <c r="P616" s="93" t="s">
        <v>28</v>
      </c>
      <c r="Q616" s="93">
        <v>3.1219999999999999</v>
      </c>
      <c r="R616" s="93">
        <v>6.617</v>
      </c>
      <c r="S616" s="93">
        <v>0.94320000000000004</v>
      </c>
      <c r="T616" s="93">
        <v>4.5540000000000003</v>
      </c>
      <c r="U616" s="93">
        <v>5.4972000000000003</v>
      </c>
      <c r="V616" s="93">
        <v>145.41499999999999</v>
      </c>
      <c r="W616" s="93">
        <v>0.72499999999999998</v>
      </c>
      <c r="X616" s="93">
        <v>12.651199999999999</v>
      </c>
      <c r="Y616" s="93">
        <v>74.391599999999997</v>
      </c>
    </row>
    <row r="617" spans="1:25" x14ac:dyDescent="0.3">
      <c r="A617">
        <v>709</v>
      </c>
      <c r="B617" t="s">
        <v>25</v>
      </c>
      <c r="C617" t="s">
        <v>26</v>
      </c>
      <c r="D617" s="92">
        <v>41039</v>
      </c>
      <c r="E617" t="s">
        <v>27</v>
      </c>
      <c r="F617" s="93" t="s">
        <v>28</v>
      </c>
      <c r="G617" s="93" t="s">
        <v>28</v>
      </c>
      <c r="H617" s="93">
        <v>8.1219900000000003</v>
      </c>
      <c r="I617" s="93">
        <v>0.54239999999999999</v>
      </c>
      <c r="J617" s="93">
        <v>49.231000000000002</v>
      </c>
      <c r="K617" s="93">
        <v>35.287100000000002</v>
      </c>
      <c r="L617" s="93">
        <v>14.398300000000001</v>
      </c>
      <c r="M617" s="93">
        <v>1.6264806000000001</v>
      </c>
      <c r="N617" s="93" t="s">
        <v>28</v>
      </c>
      <c r="O617" s="93" t="s">
        <v>28</v>
      </c>
      <c r="P617" s="93" t="s">
        <v>28</v>
      </c>
      <c r="Q617" s="93" t="s">
        <v>28</v>
      </c>
      <c r="R617" s="93" t="s">
        <v>28</v>
      </c>
      <c r="S617" s="93" t="s">
        <v>28</v>
      </c>
      <c r="T617" s="93" t="s">
        <v>28</v>
      </c>
      <c r="U617" s="93" t="s">
        <v>28</v>
      </c>
      <c r="V617" s="93" t="s">
        <v>28</v>
      </c>
      <c r="W617" s="93" t="s">
        <v>28</v>
      </c>
      <c r="X617" s="93" t="s">
        <v>28</v>
      </c>
      <c r="Y617" s="93" t="s">
        <v>28</v>
      </c>
    </row>
    <row r="618" spans="1:25" x14ac:dyDescent="0.3">
      <c r="A618">
        <v>716</v>
      </c>
      <c r="B618" t="s">
        <v>29</v>
      </c>
      <c r="C618" t="s">
        <v>26</v>
      </c>
      <c r="D618" s="92">
        <v>41039</v>
      </c>
      <c r="E618" t="s">
        <v>27</v>
      </c>
      <c r="F618" s="93">
        <v>1.2533000000000001</v>
      </c>
      <c r="G618" s="93">
        <v>3.6</v>
      </c>
      <c r="H618" s="93">
        <v>7.61</v>
      </c>
      <c r="I618" s="93" t="s">
        <v>28</v>
      </c>
      <c r="J618" s="93" t="s">
        <v>28</v>
      </c>
      <c r="K618" s="93">
        <v>35.348599999999998</v>
      </c>
      <c r="L618" s="93" t="s">
        <v>28</v>
      </c>
      <c r="M618" s="93" t="s">
        <v>28</v>
      </c>
      <c r="N618" s="93">
        <v>93.012368170000002</v>
      </c>
      <c r="O618" s="93">
        <v>14.9</v>
      </c>
      <c r="P618" s="93" t="s">
        <v>28</v>
      </c>
      <c r="Q618" s="93">
        <v>5.2736000000000001</v>
      </c>
      <c r="R618" s="93">
        <v>6.18</v>
      </c>
      <c r="S618" s="93">
        <v>0.81799999999999995</v>
      </c>
      <c r="T618" s="93">
        <v>3.2469000000000001</v>
      </c>
      <c r="U618" s="93">
        <v>4.06489999999999</v>
      </c>
      <c r="V618" s="93">
        <v>142.28</v>
      </c>
      <c r="W618" s="93">
        <v>1.8196000000000001</v>
      </c>
      <c r="X618" s="93">
        <v>12.3725</v>
      </c>
      <c r="Y618" s="93">
        <v>67.534099999999995</v>
      </c>
    </row>
    <row r="619" spans="1:25" x14ac:dyDescent="0.3">
      <c r="A619">
        <v>716</v>
      </c>
      <c r="B619" t="s">
        <v>29</v>
      </c>
      <c r="C619" t="s">
        <v>26</v>
      </c>
      <c r="D619" s="92">
        <v>41039</v>
      </c>
      <c r="E619" t="s">
        <v>27</v>
      </c>
      <c r="F619" s="93" t="s">
        <v>28</v>
      </c>
      <c r="G619" s="93" t="s">
        <v>28</v>
      </c>
      <c r="H619" s="93">
        <v>7.9872899999999998</v>
      </c>
      <c r="I619" s="93">
        <v>0.59630000000000005</v>
      </c>
      <c r="J619" s="93">
        <v>515.67999999999995</v>
      </c>
      <c r="K619" s="93">
        <v>35.369799999999998</v>
      </c>
      <c r="L619" s="93">
        <v>14.579599999999999</v>
      </c>
      <c r="M619" s="93">
        <v>2.14850709999999</v>
      </c>
      <c r="N619" s="93" t="s">
        <v>28</v>
      </c>
      <c r="O619" s="93" t="s">
        <v>28</v>
      </c>
      <c r="P619" s="93" t="s">
        <v>28</v>
      </c>
      <c r="Q619" s="93" t="s">
        <v>28</v>
      </c>
      <c r="R619" s="93" t="s">
        <v>28</v>
      </c>
      <c r="S619" s="93" t="s">
        <v>28</v>
      </c>
      <c r="T619" s="93" t="s">
        <v>28</v>
      </c>
      <c r="U619" s="93" t="s">
        <v>28</v>
      </c>
      <c r="V619" s="93" t="s">
        <v>28</v>
      </c>
      <c r="W619" s="93" t="s">
        <v>28</v>
      </c>
      <c r="X619" s="93" t="s">
        <v>28</v>
      </c>
      <c r="Y619" s="93" t="s">
        <v>28</v>
      </c>
    </row>
    <row r="620" spans="1:25" x14ac:dyDescent="0.3">
      <c r="A620">
        <v>724</v>
      </c>
      <c r="B620" t="s">
        <v>30</v>
      </c>
      <c r="C620" t="s">
        <v>26</v>
      </c>
      <c r="D620" s="92">
        <v>41039</v>
      </c>
      <c r="E620" t="s">
        <v>27</v>
      </c>
      <c r="F620" s="93">
        <v>3.7517</v>
      </c>
      <c r="G620" s="93">
        <v>0.2</v>
      </c>
      <c r="H620" s="93">
        <v>7.6898</v>
      </c>
      <c r="I620" s="93" t="s">
        <v>28</v>
      </c>
      <c r="J620" s="93" t="s">
        <v>28</v>
      </c>
      <c r="K620" s="93">
        <v>32.0411</v>
      </c>
      <c r="L620" s="93" t="s">
        <v>28</v>
      </c>
      <c r="M620" s="93" t="s">
        <v>28</v>
      </c>
      <c r="N620" s="93">
        <v>90.182382329999896</v>
      </c>
      <c r="O620" s="93">
        <v>14.1</v>
      </c>
      <c r="P620" s="93" t="s">
        <v>28</v>
      </c>
      <c r="Q620" s="93">
        <v>89.5</v>
      </c>
      <c r="R620" s="93">
        <v>30.787199999999999</v>
      </c>
      <c r="S620" s="93">
        <v>3.5945</v>
      </c>
      <c r="T620" s="93">
        <v>147.34299999999999</v>
      </c>
      <c r="U620" s="93">
        <v>150.93799999999999</v>
      </c>
      <c r="V620" s="93">
        <v>653.37</v>
      </c>
      <c r="W620" s="93">
        <v>6.1228999999999996</v>
      </c>
      <c r="X620" s="93">
        <v>78.292199999999895</v>
      </c>
      <c r="Y620" s="93">
        <v>583.36599999999999</v>
      </c>
    </row>
    <row r="621" spans="1:25" x14ac:dyDescent="0.3">
      <c r="A621">
        <v>724</v>
      </c>
      <c r="B621" t="s">
        <v>30</v>
      </c>
      <c r="C621" t="s">
        <v>26</v>
      </c>
      <c r="D621" s="92">
        <v>41039</v>
      </c>
      <c r="E621" t="s">
        <v>27</v>
      </c>
      <c r="F621" s="93" t="s">
        <v>28</v>
      </c>
      <c r="G621" s="93" t="s">
        <v>28</v>
      </c>
      <c r="H621" s="93">
        <v>8.0764700000000005</v>
      </c>
      <c r="I621" s="93">
        <v>1.5079</v>
      </c>
      <c r="J621" s="93">
        <v>15.217000000000001</v>
      </c>
      <c r="K621" s="93">
        <v>31.991</v>
      </c>
      <c r="L621" s="93">
        <v>13.5487</v>
      </c>
      <c r="M621" s="93">
        <v>24.403224999999999</v>
      </c>
      <c r="N621" s="93" t="s">
        <v>28</v>
      </c>
      <c r="O621" s="93" t="s">
        <v>28</v>
      </c>
      <c r="P621" s="93" t="s">
        <v>28</v>
      </c>
      <c r="Q621" s="93" t="s">
        <v>28</v>
      </c>
      <c r="R621" s="93" t="s">
        <v>28</v>
      </c>
      <c r="S621" s="93" t="s">
        <v>28</v>
      </c>
      <c r="T621" s="93" t="s">
        <v>28</v>
      </c>
      <c r="U621" s="93" t="s">
        <v>28</v>
      </c>
      <c r="V621" s="93" t="s">
        <v>28</v>
      </c>
      <c r="W621" s="93" t="s">
        <v>28</v>
      </c>
      <c r="X621" s="93" t="s">
        <v>28</v>
      </c>
      <c r="Y621" s="93" t="s">
        <v>28</v>
      </c>
    </row>
    <row r="622" spans="1:25" x14ac:dyDescent="0.3">
      <c r="A622">
        <v>709</v>
      </c>
      <c r="B622" t="s">
        <v>25</v>
      </c>
      <c r="C622" t="s">
        <v>26</v>
      </c>
      <c r="D622" s="92">
        <v>41060</v>
      </c>
      <c r="E622" t="s">
        <v>27</v>
      </c>
      <c r="F622" s="93">
        <v>1.0543</v>
      </c>
      <c r="G622" s="93">
        <v>3.9</v>
      </c>
      <c r="H622" s="93">
        <v>7.9196</v>
      </c>
      <c r="I622" s="93" t="s">
        <v>28</v>
      </c>
      <c r="J622" s="93" t="s">
        <v>28</v>
      </c>
      <c r="K622" s="93">
        <v>35.0762</v>
      </c>
      <c r="L622" s="93" t="s">
        <v>28</v>
      </c>
      <c r="M622" s="93" t="s">
        <v>28</v>
      </c>
      <c r="N622" s="93">
        <v>93.11</v>
      </c>
      <c r="O622" s="93">
        <v>12.7</v>
      </c>
      <c r="P622" s="93" t="s">
        <v>28</v>
      </c>
      <c r="Q622" s="93">
        <v>3.6892999999999998</v>
      </c>
      <c r="R622" s="93">
        <v>9.8569999999999904</v>
      </c>
      <c r="S622" s="93">
        <v>1.1988000000000001</v>
      </c>
      <c r="T622" s="93">
        <v>6.2225000000000001</v>
      </c>
      <c r="U622" s="93">
        <v>7.4212999999999996</v>
      </c>
      <c r="V622" s="93">
        <v>138.63999999999899</v>
      </c>
      <c r="W622" s="93">
        <v>2.3778999999999999</v>
      </c>
      <c r="X622" s="93">
        <v>10.746600000000001</v>
      </c>
      <c r="Y622" s="93">
        <v>76.968699999999998</v>
      </c>
    </row>
    <row r="623" spans="1:25" x14ac:dyDescent="0.3">
      <c r="A623">
        <v>709</v>
      </c>
      <c r="B623" t="s">
        <v>25</v>
      </c>
      <c r="C623" t="s">
        <v>26</v>
      </c>
      <c r="D623" s="92">
        <v>41060</v>
      </c>
      <c r="E623" t="s">
        <v>27</v>
      </c>
      <c r="F623" s="93" t="s">
        <v>28</v>
      </c>
      <c r="G623" s="93" t="s">
        <v>28</v>
      </c>
      <c r="H623" s="93">
        <v>7.4803600000000001</v>
      </c>
      <c r="I623" s="93">
        <v>0.30669999999999997</v>
      </c>
      <c r="J623" s="93">
        <v>160.25</v>
      </c>
      <c r="K623" s="93">
        <v>35.051600000000001</v>
      </c>
      <c r="L623" s="93">
        <v>12.7509</v>
      </c>
      <c r="M623" s="93">
        <v>1.7366275</v>
      </c>
      <c r="N623" s="93" t="s">
        <v>28</v>
      </c>
      <c r="O623" s="93" t="s">
        <v>28</v>
      </c>
      <c r="P623" s="93" t="s">
        <v>28</v>
      </c>
      <c r="Q623" s="93" t="s">
        <v>28</v>
      </c>
      <c r="R623" s="93" t="s">
        <v>28</v>
      </c>
      <c r="S623" s="93" t="s">
        <v>28</v>
      </c>
      <c r="T623" s="93" t="s">
        <v>28</v>
      </c>
      <c r="U623" s="93" t="s">
        <v>28</v>
      </c>
      <c r="V623" s="93" t="s">
        <v>28</v>
      </c>
      <c r="W623" s="93" t="s">
        <v>28</v>
      </c>
      <c r="X623" s="93" t="s">
        <v>28</v>
      </c>
      <c r="Y623" s="93" t="s">
        <v>28</v>
      </c>
    </row>
    <row r="624" spans="1:25" x14ac:dyDescent="0.3">
      <c r="A624">
        <v>716</v>
      </c>
      <c r="B624" t="s">
        <v>29</v>
      </c>
      <c r="C624" t="s">
        <v>26</v>
      </c>
      <c r="D624" s="92">
        <v>41060</v>
      </c>
      <c r="E624" t="s">
        <v>27</v>
      </c>
      <c r="F624" s="93">
        <v>0.60980000000000001</v>
      </c>
      <c r="G624" s="93">
        <v>5.2</v>
      </c>
      <c r="H624" s="93">
        <v>8.0732999999999997</v>
      </c>
      <c r="I624" s="93" t="s">
        <v>28</v>
      </c>
      <c r="J624" s="93" t="s">
        <v>28</v>
      </c>
      <c r="K624" s="93">
        <v>34.372100000000003</v>
      </c>
      <c r="L624" s="93" t="s">
        <v>28</v>
      </c>
      <c r="M624" s="93" t="s">
        <v>28</v>
      </c>
      <c r="N624" s="93">
        <v>93.569999999999894</v>
      </c>
      <c r="O624" s="93">
        <v>12.6</v>
      </c>
      <c r="P624" s="93" t="s">
        <v>28</v>
      </c>
      <c r="Q624" s="93">
        <v>2.4390000000000001</v>
      </c>
      <c r="R624" s="93">
        <v>8.2897999999999996</v>
      </c>
      <c r="S624" s="93">
        <v>0.9284</v>
      </c>
      <c r="T624" s="93">
        <v>4.5647000000000002</v>
      </c>
      <c r="U624" s="93">
        <v>5.4931000000000001</v>
      </c>
      <c r="V624" s="93">
        <v>152.68</v>
      </c>
      <c r="W624" s="93">
        <v>1.155</v>
      </c>
      <c r="X624" s="93">
        <v>10.932399999999999</v>
      </c>
      <c r="Y624" s="93">
        <v>101.34</v>
      </c>
    </row>
    <row r="625" spans="1:25" x14ac:dyDescent="0.3">
      <c r="A625">
        <v>716</v>
      </c>
      <c r="B625" t="s">
        <v>29</v>
      </c>
      <c r="C625" t="s">
        <v>26</v>
      </c>
      <c r="D625" s="92">
        <v>41060</v>
      </c>
      <c r="E625" t="s">
        <v>27</v>
      </c>
      <c r="F625" s="93" t="s">
        <v>28</v>
      </c>
      <c r="G625" s="93" t="s">
        <v>28</v>
      </c>
      <c r="H625" s="93">
        <v>7.6915300000000002</v>
      </c>
      <c r="I625" s="93">
        <v>0.4456</v>
      </c>
      <c r="J625" s="93">
        <v>523.32000000000005</v>
      </c>
      <c r="K625" s="93">
        <v>34.339100000000002</v>
      </c>
      <c r="L625" s="93">
        <v>12.2744</v>
      </c>
      <c r="M625" s="93">
        <v>1.3246427999999999</v>
      </c>
      <c r="N625" s="93" t="s">
        <v>28</v>
      </c>
      <c r="O625" s="93" t="s">
        <v>28</v>
      </c>
      <c r="P625" s="93" t="s">
        <v>28</v>
      </c>
      <c r="Q625" s="93" t="s">
        <v>28</v>
      </c>
      <c r="R625" s="93" t="s">
        <v>28</v>
      </c>
      <c r="S625" s="93" t="s">
        <v>28</v>
      </c>
      <c r="T625" s="93" t="s">
        <v>28</v>
      </c>
      <c r="U625" s="93" t="s">
        <v>28</v>
      </c>
      <c r="V625" s="93" t="s">
        <v>28</v>
      </c>
      <c r="W625" s="93" t="s">
        <v>28</v>
      </c>
      <c r="X625" s="93" t="s">
        <v>28</v>
      </c>
      <c r="Y625" s="93" t="s">
        <v>28</v>
      </c>
    </row>
    <row r="626" spans="1:25" x14ac:dyDescent="0.3">
      <c r="A626">
        <v>724</v>
      </c>
      <c r="B626" t="s">
        <v>30</v>
      </c>
      <c r="C626" t="s">
        <v>26</v>
      </c>
      <c r="D626" s="92">
        <v>41060</v>
      </c>
      <c r="E626" t="s">
        <v>27</v>
      </c>
      <c r="F626" s="93">
        <v>0.86560000000000004</v>
      </c>
      <c r="G626" s="93">
        <v>1.1000000000000001</v>
      </c>
      <c r="H626" s="93">
        <v>8.0328999999999997</v>
      </c>
      <c r="I626" s="93" t="s">
        <v>28</v>
      </c>
      <c r="J626" s="93" t="s">
        <v>28</v>
      </c>
      <c r="K626" s="93">
        <v>29.207699999999999</v>
      </c>
      <c r="L626" s="93" t="s">
        <v>28</v>
      </c>
      <c r="M626" s="93" t="s">
        <v>28</v>
      </c>
      <c r="N626" s="93">
        <v>89.68</v>
      </c>
      <c r="O626" s="93">
        <v>12.2</v>
      </c>
      <c r="P626" s="93" t="s">
        <v>28</v>
      </c>
      <c r="Q626" s="93">
        <v>14.7239</v>
      </c>
      <c r="R626" s="93">
        <v>54.305300000000003</v>
      </c>
      <c r="S626" s="93">
        <v>4.7046999999999999</v>
      </c>
      <c r="T626" s="93">
        <v>181.66300000000001</v>
      </c>
      <c r="U626" s="93">
        <v>186.36699999999999</v>
      </c>
      <c r="V626" s="93">
        <v>599.274</v>
      </c>
      <c r="W626" s="93">
        <v>17.1434</v>
      </c>
      <c r="X626" s="93">
        <v>40.895899999999997</v>
      </c>
      <c r="Y626" s="93">
        <v>794.14599999999996</v>
      </c>
    </row>
    <row r="627" spans="1:25" x14ac:dyDescent="0.3">
      <c r="A627">
        <v>724</v>
      </c>
      <c r="B627" t="s">
        <v>30</v>
      </c>
      <c r="C627" t="s">
        <v>26</v>
      </c>
      <c r="D627" s="92">
        <v>41060</v>
      </c>
      <c r="E627" t="s">
        <v>27</v>
      </c>
      <c r="F627" s="93" t="s">
        <v>28</v>
      </c>
      <c r="G627" s="93" t="s">
        <v>28</v>
      </c>
      <c r="H627" s="93">
        <v>7.5727000000000002</v>
      </c>
      <c r="I627" s="93">
        <v>1.5809</v>
      </c>
      <c r="J627" s="93">
        <v>505.56</v>
      </c>
      <c r="K627" s="93">
        <v>29.151700000000002</v>
      </c>
      <c r="L627" s="93">
        <v>12.0366</v>
      </c>
      <c r="M627" s="93">
        <v>8.3637592999999999</v>
      </c>
      <c r="N627" s="93" t="s">
        <v>28</v>
      </c>
      <c r="O627" s="93" t="s">
        <v>28</v>
      </c>
      <c r="P627" s="93" t="s">
        <v>28</v>
      </c>
      <c r="Q627" s="93" t="s">
        <v>28</v>
      </c>
      <c r="R627" s="93" t="s">
        <v>28</v>
      </c>
      <c r="S627" s="93" t="s">
        <v>28</v>
      </c>
      <c r="T627" s="93" t="s">
        <v>28</v>
      </c>
      <c r="U627" s="93" t="s">
        <v>28</v>
      </c>
      <c r="V627" s="93" t="s">
        <v>28</v>
      </c>
      <c r="W627" s="93" t="s">
        <v>28</v>
      </c>
      <c r="X627" s="93" t="s">
        <v>28</v>
      </c>
      <c r="Y627" s="93" t="s">
        <v>28</v>
      </c>
    </row>
    <row r="628" spans="1:25" x14ac:dyDescent="0.3">
      <c r="A628">
        <v>709</v>
      </c>
      <c r="B628" t="s">
        <v>25</v>
      </c>
      <c r="C628" t="s">
        <v>26</v>
      </c>
      <c r="D628" s="92">
        <v>41093</v>
      </c>
      <c r="E628" t="s">
        <v>27</v>
      </c>
      <c r="F628" s="93">
        <v>1.0172000000000001</v>
      </c>
      <c r="G628" s="93">
        <v>8.1999999999999904</v>
      </c>
      <c r="H628" s="93">
        <v>8.3009000000000004</v>
      </c>
      <c r="I628" s="93" t="s">
        <v>28</v>
      </c>
      <c r="J628" s="93" t="s">
        <v>28</v>
      </c>
      <c r="K628" s="93">
        <v>33.930100000000003</v>
      </c>
      <c r="L628" s="93" t="s">
        <v>28</v>
      </c>
      <c r="M628" s="93" t="s">
        <v>28</v>
      </c>
      <c r="N628" s="93">
        <v>93.239465530000004</v>
      </c>
      <c r="O628" s="93">
        <v>14.3</v>
      </c>
      <c r="P628" s="93" t="s">
        <v>28</v>
      </c>
      <c r="Q628" s="93">
        <v>2.1358999999999999</v>
      </c>
      <c r="R628" s="93">
        <v>10.2668</v>
      </c>
      <c r="S628" s="93">
        <v>2.6057000000000001</v>
      </c>
      <c r="T628" s="93">
        <v>23.450600000000001</v>
      </c>
      <c r="U628" s="93">
        <v>26.0563</v>
      </c>
      <c r="V628" s="93">
        <v>168.297</v>
      </c>
      <c r="W628" s="93">
        <v>5.6898999999999997</v>
      </c>
      <c r="X628" s="93">
        <v>17.2348</v>
      </c>
      <c r="Y628" s="93">
        <v>139.24100000000001</v>
      </c>
    </row>
    <row r="629" spans="1:25" x14ac:dyDescent="0.3">
      <c r="A629">
        <v>709</v>
      </c>
      <c r="B629" t="s">
        <v>25</v>
      </c>
      <c r="C629" t="s">
        <v>26</v>
      </c>
      <c r="D629" s="92">
        <v>41093</v>
      </c>
      <c r="E629" t="s">
        <v>27</v>
      </c>
      <c r="F629" s="93" t="s">
        <v>28</v>
      </c>
      <c r="G629" s="93" t="s">
        <v>28</v>
      </c>
      <c r="H629" s="93">
        <v>7.4093099999999996</v>
      </c>
      <c r="I629" s="93">
        <v>0.46179999999999999</v>
      </c>
      <c r="J629" s="93">
        <v>198.98</v>
      </c>
      <c r="K629" s="93">
        <v>33.949300000000001</v>
      </c>
      <c r="L629" s="93">
        <v>10.922000000000001</v>
      </c>
      <c r="M629" s="93">
        <v>1.0501087</v>
      </c>
      <c r="N629" s="93" t="s">
        <v>28</v>
      </c>
      <c r="O629" s="93" t="s">
        <v>28</v>
      </c>
      <c r="P629" s="93" t="s">
        <v>28</v>
      </c>
      <c r="Q629" s="93" t="s">
        <v>28</v>
      </c>
      <c r="R629" s="93" t="s">
        <v>28</v>
      </c>
      <c r="S629" s="93" t="s">
        <v>28</v>
      </c>
      <c r="T629" s="93" t="s">
        <v>28</v>
      </c>
      <c r="U629" s="93" t="s">
        <v>28</v>
      </c>
      <c r="V629" s="93" t="s">
        <v>28</v>
      </c>
      <c r="W629" s="93" t="s">
        <v>28</v>
      </c>
      <c r="X629" s="93" t="s">
        <v>28</v>
      </c>
      <c r="Y629" s="93" t="s">
        <v>28</v>
      </c>
    </row>
    <row r="630" spans="1:25" x14ac:dyDescent="0.3">
      <c r="A630">
        <v>716</v>
      </c>
      <c r="B630" t="s">
        <v>29</v>
      </c>
      <c r="C630" t="s">
        <v>26</v>
      </c>
      <c r="D630" s="92">
        <v>41093</v>
      </c>
      <c r="E630" t="s">
        <v>27</v>
      </c>
      <c r="F630" s="93">
        <v>0.88759999999999994</v>
      </c>
      <c r="G630" s="93">
        <v>5.6</v>
      </c>
      <c r="H630" s="93">
        <v>8.9364000000000008</v>
      </c>
      <c r="I630" s="93" t="s">
        <v>28</v>
      </c>
      <c r="J630" s="93" t="s">
        <v>28</v>
      </c>
      <c r="K630" s="93">
        <v>32.504800000000003</v>
      </c>
      <c r="L630" s="93" t="s">
        <v>28</v>
      </c>
      <c r="M630" s="93" t="s">
        <v>28</v>
      </c>
      <c r="N630" s="93">
        <v>98.506273840000006</v>
      </c>
      <c r="O630" s="93">
        <v>14.7</v>
      </c>
      <c r="P630" s="93" t="s">
        <v>28</v>
      </c>
      <c r="Q630" s="93">
        <v>1.0680000000000001</v>
      </c>
      <c r="R630" s="93">
        <v>8.6951000000000001</v>
      </c>
      <c r="S630" s="93">
        <v>2.0855999999999999</v>
      </c>
      <c r="T630" s="93">
        <v>35.920400000000001</v>
      </c>
      <c r="U630" s="93">
        <v>38.006</v>
      </c>
      <c r="V630" s="93">
        <v>215.797</v>
      </c>
      <c r="W630" s="93">
        <v>3.0442</v>
      </c>
      <c r="X630" s="93">
        <v>10.2666</v>
      </c>
      <c r="Y630" s="93">
        <v>127.239</v>
      </c>
    </row>
    <row r="631" spans="1:25" x14ac:dyDescent="0.3">
      <c r="A631">
        <v>716</v>
      </c>
      <c r="B631" t="s">
        <v>29</v>
      </c>
      <c r="C631" t="s">
        <v>26</v>
      </c>
      <c r="D631" s="92">
        <v>41093</v>
      </c>
      <c r="E631" t="s">
        <v>27</v>
      </c>
      <c r="F631" s="93" t="s">
        <v>28</v>
      </c>
      <c r="G631" s="93" t="s">
        <v>28</v>
      </c>
      <c r="H631" s="93">
        <v>9.1811699999999998</v>
      </c>
      <c r="I631" s="93">
        <v>0.53120000000000001</v>
      </c>
      <c r="J631" s="93">
        <v>94.808999999999997</v>
      </c>
      <c r="K631" s="93">
        <v>32.5289</v>
      </c>
      <c r="L631" s="93">
        <v>10.468500000000001</v>
      </c>
      <c r="M631" s="93">
        <v>0.89413220000000004</v>
      </c>
      <c r="N631" s="93" t="s">
        <v>28</v>
      </c>
      <c r="O631" s="93" t="s">
        <v>28</v>
      </c>
      <c r="P631" s="93" t="s">
        <v>28</v>
      </c>
      <c r="Q631" s="93" t="s">
        <v>28</v>
      </c>
      <c r="R631" s="93" t="s">
        <v>28</v>
      </c>
      <c r="S631" s="93" t="s">
        <v>28</v>
      </c>
      <c r="T631" s="93" t="s">
        <v>28</v>
      </c>
      <c r="U631" s="93" t="s">
        <v>28</v>
      </c>
      <c r="V631" s="93" t="s">
        <v>28</v>
      </c>
      <c r="W631" s="93" t="s">
        <v>28</v>
      </c>
      <c r="X631" s="93" t="s">
        <v>28</v>
      </c>
      <c r="Y631" s="93" t="s">
        <v>28</v>
      </c>
    </row>
    <row r="632" spans="1:25" x14ac:dyDescent="0.3">
      <c r="A632">
        <v>724</v>
      </c>
      <c r="B632" t="s">
        <v>30</v>
      </c>
      <c r="C632" t="s">
        <v>26</v>
      </c>
      <c r="D632" s="92">
        <v>41093</v>
      </c>
      <c r="E632" t="s">
        <v>27</v>
      </c>
      <c r="F632" s="93">
        <v>1.2779</v>
      </c>
      <c r="G632" s="93">
        <v>0.9</v>
      </c>
      <c r="H632" s="93">
        <v>8.6565999999999903</v>
      </c>
      <c r="I632" s="93" t="s">
        <v>28</v>
      </c>
      <c r="J632" s="93" t="s">
        <v>28</v>
      </c>
      <c r="K632" s="93">
        <v>27.920500000000001</v>
      </c>
      <c r="L632" s="93" t="s">
        <v>28</v>
      </c>
      <c r="M632" s="93" t="s">
        <v>28</v>
      </c>
      <c r="N632" s="93">
        <v>91.389204969999895</v>
      </c>
      <c r="O632" s="93">
        <v>14.2</v>
      </c>
      <c r="P632" s="93" t="s">
        <v>28</v>
      </c>
      <c r="Q632" s="93">
        <v>10.5366</v>
      </c>
      <c r="R632" s="93">
        <v>45.933100000000003</v>
      </c>
      <c r="S632" s="93">
        <v>3.8121</v>
      </c>
      <c r="T632" s="93">
        <v>152.178</v>
      </c>
      <c r="U632" s="93">
        <v>155.99</v>
      </c>
      <c r="V632" s="93">
        <v>570.78</v>
      </c>
      <c r="W632" s="93">
        <v>17.479299999999899</v>
      </c>
      <c r="X632" s="93">
        <v>38.789900000000003</v>
      </c>
      <c r="Y632" s="93">
        <v>658.95399999999995</v>
      </c>
    </row>
    <row r="633" spans="1:25" x14ac:dyDescent="0.3">
      <c r="A633">
        <v>724</v>
      </c>
      <c r="B633" t="s">
        <v>30</v>
      </c>
      <c r="C633" t="s">
        <v>26</v>
      </c>
      <c r="D633" s="92">
        <v>41093</v>
      </c>
      <c r="E633" t="s">
        <v>27</v>
      </c>
      <c r="F633" s="93" t="s">
        <v>28</v>
      </c>
      <c r="G633" s="93" t="s">
        <v>28</v>
      </c>
      <c r="H633" s="93">
        <v>7.88253</v>
      </c>
      <c r="I633" s="93">
        <v>1.645</v>
      </c>
      <c r="J633" s="93">
        <v>192.13</v>
      </c>
      <c r="K633" s="93">
        <v>27.906500000000001</v>
      </c>
      <c r="L633" s="93">
        <v>9.8339999999999996</v>
      </c>
      <c r="M633" s="93">
        <v>8.4377630999999997</v>
      </c>
      <c r="N633" s="93" t="s">
        <v>28</v>
      </c>
      <c r="O633" s="93" t="s">
        <v>28</v>
      </c>
      <c r="P633" s="93" t="s">
        <v>28</v>
      </c>
      <c r="Q633" s="93" t="s">
        <v>28</v>
      </c>
      <c r="R633" s="93" t="s">
        <v>28</v>
      </c>
      <c r="S633" s="93" t="s">
        <v>28</v>
      </c>
      <c r="T633" s="93" t="s">
        <v>28</v>
      </c>
      <c r="U633" s="93" t="s">
        <v>28</v>
      </c>
      <c r="V633" s="93" t="s">
        <v>28</v>
      </c>
      <c r="W633" s="93" t="s">
        <v>28</v>
      </c>
      <c r="X633" s="93" t="s">
        <v>28</v>
      </c>
      <c r="Y633" s="93" t="s">
        <v>28</v>
      </c>
    </row>
    <row r="634" spans="1:25" x14ac:dyDescent="0.3">
      <c r="A634">
        <v>709</v>
      </c>
      <c r="B634" t="s">
        <v>25</v>
      </c>
      <c r="C634" t="s">
        <v>26</v>
      </c>
      <c r="D634" s="92">
        <v>41124</v>
      </c>
      <c r="E634" t="s">
        <v>27</v>
      </c>
      <c r="F634" s="93">
        <v>1.5176000000000001</v>
      </c>
      <c r="G634" s="93">
        <v>8.9</v>
      </c>
      <c r="H634" s="93">
        <v>8.5037000000000003</v>
      </c>
      <c r="I634" s="93" t="s">
        <v>28</v>
      </c>
      <c r="J634" s="93" t="s">
        <v>28</v>
      </c>
      <c r="K634" s="93">
        <v>34.389800000000001</v>
      </c>
      <c r="L634" s="93" t="s">
        <v>28</v>
      </c>
      <c r="M634" s="93" t="s">
        <v>28</v>
      </c>
      <c r="N634" s="93">
        <v>97.66597213</v>
      </c>
      <c r="O634" s="93">
        <v>12</v>
      </c>
      <c r="P634" s="93" t="s">
        <v>28</v>
      </c>
      <c r="Q634" s="93">
        <v>0.87380000000000002</v>
      </c>
      <c r="R634" s="93">
        <v>5.5644999999999998</v>
      </c>
      <c r="S634" s="93">
        <v>1.4330000000000001</v>
      </c>
      <c r="T634" s="93">
        <v>5.0308000000000002</v>
      </c>
      <c r="U634" s="93">
        <v>6.4637000000000002</v>
      </c>
      <c r="V634" s="93">
        <v>139.66999999999999</v>
      </c>
      <c r="W634" s="93">
        <v>6.4802999999999997</v>
      </c>
      <c r="X634" s="93">
        <v>13.680999999999999</v>
      </c>
      <c r="Y634" s="93">
        <v>63.627899999999997</v>
      </c>
    </row>
    <row r="635" spans="1:25" x14ac:dyDescent="0.3">
      <c r="A635">
        <v>709</v>
      </c>
      <c r="B635" t="s">
        <v>25</v>
      </c>
      <c r="C635" t="s">
        <v>26</v>
      </c>
      <c r="D635" s="92">
        <v>41124</v>
      </c>
      <c r="E635" t="s">
        <v>27</v>
      </c>
      <c r="F635" s="93" t="s">
        <v>28</v>
      </c>
      <c r="G635" s="93" t="s">
        <v>28</v>
      </c>
      <c r="H635" s="93">
        <v>8.7749699999999997</v>
      </c>
      <c r="I635" s="93">
        <v>0.79420000000000002</v>
      </c>
      <c r="J635" s="93">
        <v>508.72</v>
      </c>
      <c r="K635" s="93">
        <v>34.381599999999999</v>
      </c>
      <c r="L635" s="93">
        <v>11.8344</v>
      </c>
      <c r="M635" s="93">
        <v>0.71683110000000005</v>
      </c>
      <c r="N635" s="93" t="s">
        <v>28</v>
      </c>
      <c r="O635" s="93" t="s">
        <v>28</v>
      </c>
      <c r="P635" s="93" t="s">
        <v>28</v>
      </c>
      <c r="Q635" s="93" t="s">
        <v>28</v>
      </c>
      <c r="R635" s="93" t="s">
        <v>28</v>
      </c>
      <c r="S635" s="93" t="s">
        <v>28</v>
      </c>
      <c r="T635" s="93" t="s">
        <v>28</v>
      </c>
      <c r="U635" s="93" t="s">
        <v>28</v>
      </c>
      <c r="V635" s="93" t="s">
        <v>28</v>
      </c>
      <c r="W635" s="93" t="s">
        <v>28</v>
      </c>
      <c r="X635" s="93" t="s">
        <v>28</v>
      </c>
      <c r="Y635" s="93" t="s">
        <v>28</v>
      </c>
    </row>
    <row r="636" spans="1:25" x14ac:dyDescent="0.3">
      <c r="A636">
        <v>716</v>
      </c>
      <c r="B636" t="s">
        <v>29</v>
      </c>
      <c r="C636" t="s">
        <v>26</v>
      </c>
      <c r="D636" s="92">
        <v>41124</v>
      </c>
      <c r="E636" t="s">
        <v>27</v>
      </c>
      <c r="F636" s="93">
        <v>0.95230000000000004</v>
      </c>
      <c r="G636" s="93">
        <v>4.5999999999999899</v>
      </c>
      <c r="H636" s="93">
        <v>8.9289000000000005</v>
      </c>
      <c r="I636" s="93" t="s">
        <v>28</v>
      </c>
      <c r="J636" s="93" t="s">
        <v>28</v>
      </c>
      <c r="K636" s="93">
        <v>32.720300000000002</v>
      </c>
      <c r="L636" s="93" t="s">
        <v>28</v>
      </c>
      <c r="M636" s="93" t="s">
        <v>28</v>
      </c>
      <c r="N636" s="93">
        <v>100.1220721</v>
      </c>
      <c r="O636" s="93">
        <v>11.7</v>
      </c>
      <c r="P636" s="93" t="s">
        <v>28</v>
      </c>
      <c r="Q636" s="93">
        <v>1.6505000000000001</v>
      </c>
      <c r="R636" s="93">
        <v>5.5952999999999999</v>
      </c>
      <c r="S636" s="93">
        <v>0.92300000000000004</v>
      </c>
      <c r="T636" s="93">
        <v>1.7986</v>
      </c>
      <c r="U636" s="93">
        <v>2.7216</v>
      </c>
      <c r="V636" s="93">
        <v>166.393</v>
      </c>
      <c r="W636" s="93">
        <v>2.1682999999999999</v>
      </c>
      <c r="X636" s="93">
        <v>7.5953999999999997</v>
      </c>
      <c r="Y636" s="93">
        <v>53.2575</v>
      </c>
    </row>
    <row r="637" spans="1:25" x14ac:dyDescent="0.3">
      <c r="A637">
        <v>716</v>
      </c>
      <c r="B637" t="s">
        <v>29</v>
      </c>
      <c r="C637" t="s">
        <v>26</v>
      </c>
      <c r="D637" s="92">
        <v>41124</v>
      </c>
      <c r="E637" t="s">
        <v>27</v>
      </c>
      <c r="F637" s="93" t="s">
        <v>28</v>
      </c>
      <c r="G637" s="93" t="s">
        <v>28</v>
      </c>
      <c r="H637" s="93">
        <v>8.9534599999999998</v>
      </c>
      <c r="I637" s="93">
        <v>0.57550000000000001</v>
      </c>
      <c r="J637" s="93">
        <v>527.36</v>
      </c>
      <c r="K637" s="93" t="s">
        <v>28</v>
      </c>
      <c r="L637" s="93">
        <v>11.2012</v>
      </c>
      <c r="M637" s="93">
        <v>0.89380769999999998</v>
      </c>
      <c r="N637" s="93" t="s">
        <v>28</v>
      </c>
      <c r="O637" s="93" t="s">
        <v>28</v>
      </c>
      <c r="P637" s="93" t="s">
        <v>28</v>
      </c>
      <c r="Q637" s="93" t="s">
        <v>28</v>
      </c>
      <c r="R637" s="93" t="s">
        <v>28</v>
      </c>
      <c r="S637" s="93" t="s">
        <v>28</v>
      </c>
      <c r="T637" s="93" t="s">
        <v>28</v>
      </c>
      <c r="U637" s="93" t="s">
        <v>28</v>
      </c>
      <c r="V637" s="93" t="s">
        <v>28</v>
      </c>
      <c r="W637" s="93" t="s">
        <v>28</v>
      </c>
      <c r="X637" s="93" t="s">
        <v>28</v>
      </c>
      <c r="Y637" s="93" t="s">
        <v>28</v>
      </c>
    </row>
    <row r="638" spans="1:25" x14ac:dyDescent="0.3">
      <c r="A638">
        <v>724</v>
      </c>
      <c r="B638" t="s">
        <v>30</v>
      </c>
      <c r="C638" t="s">
        <v>26</v>
      </c>
      <c r="D638" s="92">
        <v>41124</v>
      </c>
      <c r="E638" t="s">
        <v>27</v>
      </c>
      <c r="F638" s="93">
        <v>1.1133999999999999</v>
      </c>
      <c r="G638" s="93">
        <v>2.2000000000000002</v>
      </c>
      <c r="H638" s="93">
        <v>8.8567</v>
      </c>
      <c r="I638" s="93" t="s">
        <v>28</v>
      </c>
      <c r="J638" s="93" t="s">
        <v>28</v>
      </c>
      <c r="K638" s="93">
        <v>31.026800000000001</v>
      </c>
      <c r="L638" s="93" t="s">
        <v>28</v>
      </c>
      <c r="M638" s="93" t="s">
        <v>28</v>
      </c>
      <c r="N638" s="93">
        <v>97.673637670000005</v>
      </c>
      <c r="O638" s="93">
        <v>11.3</v>
      </c>
      <c r="P638" s="93" t="s">
        <v>28</v>
      </c>
      <c r="Q638" s="93">
        <v>6.1386000000000003</v>
      </c>
      <c r="R638" s="93">
        <v>7.5603999999999996</v>
      </c>
      <c r="S638" s="93">
        <v>2.8008000000000002</v>
      </c>
      <c r="T638" s="93">
        <v>42.968800000000002</v>
      </c>
      <c r="U638" s="93">
        <v>45.7697</v>
      </c>
      <c r="V638" s="93">
        <v>266.33800000000002</v>
      </c>
      <c r="W638" s="93">
        <v>7.2114000000000003</v>
      </c>
      <c r="X638" s="93">
        <v>17.072199999999899</v>
      </c>
      <c r="Y638" s="93">
        <v>230.572</v>
      </c>
    </row>
    <row r="639" spans="1:25" x14ac:dyDescent="0.3">
      <c r="A639">
        <v>724</v>
      </c>
      <c r="B639" t="s">
        <v>30</v>
      </c>
      <c r="C639" t="s">
        <v>26</v>
      </c>
      <c r="D639" s="92">
        <v>41124</v>
      </c>
      <c r="E639" t="s">
        <v>27</v>
      </c>
      <c r="F639" s="93" t="s">
        <v>28</v>
      </c>
      <c r="G639" s="93" t="s">
        <v>28</v>
      </c>
      <c r="H639" s="93">
        <v>9.1336399999999998</v>
      </c>
      <c r="I639" s="93">
        <v>0.93069999999999997</v>
      </c>
      <c r="J639" s="93">
        <v>469.07</v>
      </c>
      <c r="K639" s="93">
        <v>30.956700000000001</v>
      </c>
      <c r="L639" s="93">
        <v>10.926</v>
      </c>
      <c r="M639" s="93">
        <v>3.1716791</v>
      </c>
      <c r="N639" s="93" t="s">
        <v>28</v>
      </c>
      <c r="O639" s="93" t="s">
        <v>28</v>
      </c>
      <c r="P639" s="93" t="s">
        <v>28</v>
      </c>
      <c r="Q639" s="93" t="s">
        <v>28</v>
      </c>
      <c r="R639" s="93" t="s">
        <v>28</v>
      </c>
      <c r="S639" s="93" t="s">
        <v>28</v>
      </c>
      <c r="T639" s="93" t="s">
        <v>28</v>
      </c>
      <c r="U639" s="93" t="s">
        <v>28</v>
      </c>
      <c r="V639" s="93" t="s">
        <v>28</v>
      </c>
      <c r="W639" s="93" t="s">
        <v>28</v>
      </c>
      <c r="X639" s="93" t="s">
        <v>28</v>
      </c>
      <c r="Y639" s="93" t="s">
        <v>28</v>
      </c>
    </row>
    <row r="640" spans="1:25" x14ac:dyDescent="0.3">
      <c r="A640">
        <v>709</v>
      </c>
      <c r="B640" t="s">
        <v>25</v>
      </c>
      <c r="C640" t="s">
        <v>26</v>
      </c>
      <c r="D640" s="92">
        <v>41155</v>
      </c>
      <c r="E640" t="s">
        <v>27</v>
      </c>
      <c r="F640" s="93">
        <v>0.96660000000000001</v>
      </c>
      <c r="G640" s="93">
        <v>8.1999999999999904</v>
      </c>
      <c r="H640" s="93">
        <v>8.6120999999999999</v>
      </c>
      <c r="I640" s="93" t="s">
        <v>28</v>
      </c>
      <c r="J640" s="93" t="s">
        <v>28</v>
      </c>
      <c r="K640" s="93">
        <v>34.442599999999999</v>
      </c>
      <c r="L640" s="93" t="s">
        <v>28</v>
      </c>
      <c r="M640" s="93" t="s">
        <v>28</v>
      </c>
      <c r="N640" s="93">
        <v>98.841617929999998</v>
      </c>
      <c r="O640" s="93" t="s">
        <v>28</v>
      </c>
      <c r="P640" s="93" t="s">
        <v>28</v>
      </c>
      <c r="Q640" s="93">
        <v>1.8759999999999999</v>
      </c>
      <c r="R640" s="93">
        <v>6.2760999999999996</v>
      </c>
      <c r="S640" s="93">
        <v>0.78949999999999998</v>
      </c>
      <c r="T640" s="93">
        <v>1.2536</v>
      </c>
      <c r="U640" s="93">
        <v>2.0430999999999999</v>
      </c>
      <c r="V640" s="93">
        <v>123.82</v>
      </c>
      <c r="W640" s="93">
        <v>3.8121999999999998</v>
      </c>
      <c r="X640" s="93">
        <v>12.217700000000001</v>
      </c>
      <c r="Y640" s="93">
        <v>63.238300000000002</v>
      </c>
    </row>
    <row r="641" spans="1:25" x14ac:dyDescent="0.3">
      <c r="A641">
        <v>709</v>
      </c>
      <c r="B641" t="s">
        <v>25</v>
      </c>
      <c r="C641" t="s">
        <v>26</v>
      </c>
      <c r="D641" s="92">
        <v>41155</v>
      </c>
      <c r="E641" t="s">
        <v>27</v>
      </c>
      <c r="F641" s="93" t="s">
        <v>28</v>
      </c>
      <c r="G641" s="93" t="s">
        <v>28</v>
      </c>
      <c r="H641" s="93">
        <v>8.98794</v>
      </c>
      <c r="I641" s="93">
        <v>0.68130000000000002</v>
      </c>
      <c r="J641" s="93">
        <v>92.248000000000005</v>
      </c>
      <c r="K641" s="93">
        <v>34.492899999999999</v>
      </c>
      <c r="L641" s="93">
        <v>11.7852</v>
      </c>
      <c r="M641" s="93">
        <v>0.90813880000000002</v>
      </c>
      <c r="N641" s="93" t="s">
        <v>28</v>
      </c>
      <c r="O641" s="93" t="s">
        <v>28</v>
      </c>
      <c r="P641" s="93" t="s">
        <v>28</v>
      </c>
      <c r="Q641" s="93" t="s">
        <v>28</v>
      </c>
      <c r="R641" s="93" t="s">
        <v>28</v>
      </c>
      <c r="S641" s="93" t="s">
        <v>28</v>
      </c>
      <c r="T641" s="93" t="s">
        <v>28</v>
      </c>
      <c r="U641" s="93" t="s">
        <v>28</v>
      </c>
      <c r="V641" s="93" t="s">
        <v>28</v>
      </c>
      <c r="W641" s="93" t="s">
        <v>28</v>
      </c>
      <c r="X641" s="93" t="s">
        <v>28</v>
      </c>
      <c r="Y641" s="93" t="s">
        <v>28</v>
      </c>
    </row>
    <row r="642" spans="1:25" x14ac:dyDescent="0.3">
      <c r="A642">
        <v>716</v>
      </c>
      <c r="B642" t="s">
        <v>29</v>
      </c>
      <c r="C642" t="s">
        <v>26</v>
      </c>
      <c r="D642" s="92">
        <v>41155</v>
      </c>
      <c r="E642" t="s">
        <v>27</v>
      </c>
      <c r="F642" s="93">
        <v>1.0345</v>
      </c>
      <c r="G642" s="93">
        <v>5.6</v>
      </c>
      <c r="H642" s="93">
        <v>8.7440999999999995</v>
      </c>
      <c r="I642" s="93" t="s">
        <v>28</v>
      </c>
      <c r="J642" s="93" t="s">
        <v>28</v>
      </c>
      <c r="K642" s="93">
        <v>33.906599999999898</v>
      </c>
      <c r="L642" s="93" t="s">
        <v>28</v>
      </c>
      <c r="M642" s="93" t="s">
        <v>28</v>
      </c>
      <c r="N642" s="93">
        <v>100.5529353</v>
      </c>
      <c r="O642" s="93" t="s">
        <v>28</v>
      </c>
      <c r="P642" s="93" t="s">
        <v>28</v>
      </c>
      <c r="Q642" s="93">
        <v>2.1036000000000001</v>
      </c>
      <c r="R642" s="93">
        <v>6.4230999999999998</v>
      </c>
      <c r="S642" s="93">
        <v>0.76690000000000003</v>
      </c>
      <c r="T642" s="93">
        <v>0.56030000000000002</v>
      </c>
      <c r="U642" s="93">
        <v>1.3271999999999999</v>
      </c>
      <c r="V642" s="93">
        <v>131.172</v>
      </c>
      <c r="W642" s="93">
        <v>2.7292000000000001</v>
      </c>
      <c r="X642" s="93">
        <v>8.3154000000000003</v>
      </c>
      <c r="Y642" s="93">
        <v>80.267200000000003</v>
      </c>
    </row>
    <row r="643" spans="1:25" x14ac:dyDescent="0.3">
      <c r="A643">
        <v>716</v>
      </c>
      <c r="B643" t="s">
        <v>29</v>
      </c>
      <c r="C643" t="s">
        <v>26</v>
      </c>
      <c r="D643" s="92">
        <v>41155</v>
      </c>
      <c r="E643" t="s">
        <v>27</v>
      </c>
      <c r="F643" s="93" t="s">
        <v>28</v>
      </c>
      <c r="G643" s="93" t="s">
        <v>28</v>
      </c>
      <c r="H643" s="93">
        <v>9.1859800000000007</v>
      </c>
      <c r="I643" s="93">
        <v>0.68579999999999997</v>
      </c>
      <c r="J643" s="93">
        <v>172.66</v>
      </c>
      <c r="K643" s="93">
        <v>33.936700000000002</v>
      </c>
      <c r="L643" s="93">
        <v>12.039099999999999</v>
      </c>
      <c r="M643" s="93">
        <v>0.96946969999999999</v>
      </c>
      <c r="N643" s="93" t="s">
        <v>28</v>
      </c>
      <c r="O643" s="93" t="s">
        <v>28</v>
      </c>
      <c r="P643" s="93" t="s">
        <v>28</v>
      </c>
      <c r="Q643" s="93" t="s">
        <v>28</v>
      </c>
      <c r="R643" s="93" t="s">
        <v>28</v>
      </c>
      <c r="S643" s="93" t="s">
        <v>28</v>
      </c>
      <c r="T643" s="93" t="s">
        <v>28</v>
      </c>
      <c r="U643" s="93" t="s">
        <v>28</v>
      </c>
      <c r="V643" s="93" t="s">
        <v>28</v>
      </c>
      <c r="W643" s="93" t="s">
        <v>28</v>
      </c>
      <c r="X643" s="93" t="s">
        <v>28</v>
      </c>
      <c r="Y643" s="93" t="s">
        <v>28</v>
      </c>
    </row>
    <row r="644" spans="1:25" x14ac:dyDescent="0.3">
      <c r="A644">
        <v>724</v>
      </c>
      <c r="B644" t="s">
        <v>30</v>
      </c>
      <c r="C644" t="s">
        <v>26</v>
      </c>
      <c r="D644" s="92">
        <v>41155</v>
      </c>
      <c r="E644" t="s">
        <v>27</v>
      </c>
      <c r="F644" s="93">
        <v>1.8225</v>
      </c>
      <c r="G644" s="93">
        <v>0.9</v>
      </c>
      <c r="H644" s="93">
        <v>8.42</v>
      </c>
      <c r="I644" s="93" t="s">
        <v>28</v>
      </c>
      <c r="J644" s="93" t="s">
        <v>28</v>
      </c>
      <c r="K644" s="93">
        <v>31.439499999999999</v>
      </c>
      <c r="L644" s="93" t="s">
        <v>28</v>
      </c>
      <c r="M644" s="93" t="s">
        <v>28</v>
      </c>
      <c r="N644" s="93">
        <v>94.584169000000003</v>
      </c>
      <c r="O644" s="93" t="s">
        <v>28</v>
      </c>
      <c r="P644" s="93" t="s">
        <v>28</v>
      </c>
      <c r="Q644" s="93">
        <v>23.4222</v>
      </c>
      <c r="R644" s="93">
        <v>9.1812000000000005</v>
      </c>
      <c r="S644" s="93">
        <v>1.9775</v>
      </c>
      <c r="T644" s="93">
        <v>15.652799999999999</v>
      </c>
      <c r="U644" s="93">
        <v>17.630299999999899</v>
      </c>
      <c r="V644" s="93">
        <v>276.14400000000001</v>
      </c>
      <c r="W644" s="93">
        <v>2.1964999999999999</v>
      </c>
      <c r="X644" s="93">
        <v>29.034400000000002</v>
      </c>
      <c r="Y644" s="93">
        <v>228.86699999999999</v>
      </c>
    </row>
    <row r="645" spans="1:25" x14ac:dyDescent="0.3">
      <c r="A645">
        <v>724</v>
      </c>
      <c r="B645" t="s">
        <v>30</v>
      </c>
      <c r="C645" t="s">
        <v>26</v>
      </c>
      <c r="D645" s="92">
        <v>41155</v>
      </c>
      <c r="E645" t="s">
        <v>27</v>
      </c>
      <c r="F645" s="93" t="s">
        <v>28</v>
      </c>
      <c r="G645" s="93" t="s">
        <v>28</v>
      </c>
      <c r="H645" s="93">
        <v>9.0038</v>
      </c>
      <c r="I645" s="93">
        <v>1.2145999999999999</v>
      </c>
      <c r="J645" s="93">
        <v>96.27</v>
      </c>
      <c r="K645" s="93">
        <v>31.419599999999999</v>
      </c>
      <c r="L645" s="93">
        <v>11.6655</v>
      </c>
      <c r="M645" s="93">
        <v>12.973515000000001</v>
      </c>
      <c r="N645" s="93" t="s">
        <v>28</v>
      </c>
      <c r="O645" s="93" t="s">
        <v>28</v>
      </c>
      <c r="P645" s="93" t="s">
        <v>28</v>
      </c>
      <c r="Q645" s="93" t="s">
        <v>28</v>
      </c>
      <c r="R645" s="93" t="s">
        <v>28</v>
      </c>
      <c r="S645" s="93" t="s">
        <v>28</v>
      </c>
      <c r="T645" s="93" t="s">
        <v>28</v>
      </c>
      <c r="U645" s="93" t="s">
        <v>28</v>
      </c>
      <c r="V645" s="93" t="s">
        <v>28</v>
      </c>
      <c r="W645" s="93" t="s">
        <v>28</v>
      </c>
      <c r="X645" s="93" t="s">
        <v>28</v>
      </c>
      <c r="Y645" s="93" t="s">
        <v>28</v>
      </c>
    </row>
    <row r="646" spans="1:25" x14ac:dyDescent="0.3">
      <c r="A646">
        <v>716</v>
      </c>
      <c r="B646" t="s">
        <v>29</v>
      </c>
      <c r="C646" t="s">
        <v>26</v>
      </c>
      <c r="D646" s="92">
        <v>41171</v>
      </c>
      <c r="E646" t="s">
        <v>27</v>
      </c>
      <c r="F646" s="93">
        <v>0.83240000000000003</v>
      </c>
      <c r="G646" s="93">
        <v>3.9</v>
      </c>
      <c r="H646" s="93">
        <v>8.6021999999999998</v>
      </c>
      <c r="I646" s="93" t="s">
        <v>28</v>
      </c>
      <c r="J646" s="93" t="s">
        <v>28</v>
      </c>
      <c r="K646" s="93">
        <v>33.641399999999898</v>
      </c>
      <c r="L646" s="93" t="s">
        <v>28</v>
      </c>
      <c r="M646" s="93" t="s">
        <v>28</v>
      </c>
      <c r="N646" s="93">
        <v>101.99154160000001</v>
      </c>
      <c r="O646" s="93" t="s">
        <v>28</v>
      </c>
      <c r="P646" s="93" t="s">
        <v>28</v>
      </c>
      <c r="Q646" s="93">
        <v>2.8986000000000001</v>
      </c>
      <c r="R646" s="93">
        <v>7.9146000000000001</v>
      </c>
      <c r="S646" s="93">
        <v>0.60860000000000003</v>
      </c>
      <c r="T646" s="93">
        <v>1.0505</v>
      </c>
      <c r="U646" s="93">
        <v>1.6591</v>
      </c>
      <c r="V646" s="93">
        <v>148.06</v>
      </c>
      <c r="W646" s="93">
        <v>-3.4599999999999999E-2</v>
      </c>
      <c r="X646" s="93">
        <v>8.3619000000000003</v>
      </c>
      <c r="Y646" s="93">
        <v>122.279</v>
      </c>
    </row>
    <row r="647" spans="1:25" x14ac:dyDescent="0.3">
      <c r="A647">
        <v>716</v>
      </c>
      <c r="B647" t="s">
        <v>29</v>
      </c>
      <c r="C647" t="s">
        <v>26</v>
      </c>
      <c r="D647" s="92">
        <v>41171</v>
      </c>
      <c r="E647" t="s">
        <v>27</v>
      </c>
      <c r="F647" s="93" t="s">
        <v>28</v>
      </c>
      <c r="G647" s="93" t="s">
        <v>28</v>
      </c>
      <c r="H647" s="93">
        <v>8.8354499999999998</v>
      </c>
      <c r="I647" s="93">
        <v>0.70640000000000003</v>
      </c>
      <c r="J647" s="93">
        <v>13.263</v>
      </c>
      <c r="K647" s="93">
        <v>33.75</v>
      </c>
      <c r="L647" s="93">
        <v>13.597200000000001</v>
      </c>
      <c r="M647" s="93">
        <v>1.6254907000000001</v>
      </c>
      <c r="N647" s="93" t="s">
        <v>28</v>
      </c>
      <c r="O647" s="93" t="s">
        <v>28</v>
      </c>
      <c r="P647" s="93" t="s">
        <v>28</v>
      </c>
      <c r="Q647" s="93" t="s">
        <v>28</v>
      </c>
      <c r="R647" s="93" t="s">
        <v>28</v>
      </c>
      <c r="S647" s="93" t="s">
        <v>28</v>
      </c>
      <c r="T647" s="93" t="s">
        <v>28</v>
      </c>
      <c r="U647" s="93" t="s">
        <v>28</v>
      </c>
      <c r="V647" s="93" t="s">
        <v>28</v>
      </c>
      <c r="W647" s="93" t="s">
        <v>28</v>
      </c>
      <c r="X647" s="93" t="s">
        <v>28</v>
      </c>
      <c r="Y647" s="93" t="s">
        <v>28</v>
      </c>
    </row>
    <row r="648" spans="1:25" x14ac:dyDescent="0.3">
      <c r="A648">
        <v>724</v>
      </c>
      <c r="B648" t="s">
        <v>30</v>
      </c>
      <c r="C648" t="s">
        <v>26</v>
      </c>
      <c r="D648" s="92">
        <v>41171</v>
      </c>
      <c r="E648" t="s">
        <v>27</v>
      </c>
      <c r="F648" s="93">
        <v>2.2541000000000002</v>
      </c>
      <c r="G648" s="93">
        <v>1.3</v>
      </c>
      <c r="H648" s="93">
        <v>8.3491</v>
      </c>
      <c r="I648" s="93" t="s">
        <v>28</v>
      </c>
      <c r="J648" s="93" t="s">
        <v>28</v>
      </c>
      <c r="K648" s="93">
        <v>31.366299999999999</v>
      </c>
      <c r="L648" s="93" t="s">
        <v>28</v>
      </c>
      <c r="M648" s="93" t="s">
        <v>28</v>
      </c>
      <c r="N648" s="93">
        <v>97.126077809999998</v>
      </c>
      <c r="O648" s="93" t="s">
        <v>28</v>
      </c>
      <c r="P648" s="93" t="s">
        <v>28</v>
      </c>
      <c r="Q648" s="93">
        <v>17.004799999999999</v>
      </c>
      <c r="R648" s="93">
        <v>11.8849</v>
      </c>
      <c r="S648" s="93">
        <v>2.5331000000000001</v>
      </c>
      <c r="T648" s="93">
        <v>26.753399999999999</v>
      </c>
      <c r="U648" s="93">
        <v>29.2865</v>
      </c>
      <c r="V648" s="93">
        <v>288.07299999999998</v>
      </c>
      <c r="W648" s="93">
        <v>2.9540000000000002</v>
      </c>
      <c r="X648" s="93">
        <v>24.3889</v>
      </c>
      <c r="Y648" s="93">
        <v>268.774</v>
      </c>
    </row>
    <row r="649" spans="1:25" x14ac:dyDescent="0.3">
      <c r="A649">
        <v>724</v>
      </c>
      <c r="B649" t="s">
        <v>30</v>
      </c>
      <c r="C649" t="s">
        <v>26</v>
      </c>
      <c r="D649" s="92">
        <v>41171</v>
      </c>
      <c r="E649" t="s">
        <v>27</v>
      </c>
      <c r="F649" s="93" t="s">
        <v>28</v>
      </c>
      <c r="G649" s="93" t="s">
        <v>28</v>
      </c>
      <c r="H649" s="93">
        <v>8.6573399999999996</v>
      </c>
      <c r="I649" s="93">
        <v>1.1851</v>
      </c>
      <c r="J649" s="93">
        <v>170.52</v>
      </c>
      <c r="K649" s="93">
        <v>31.393599999999999</v>
      </c>
      <c r="L649" s="93">
        <v>13.3596</v>
      </c>
      <c r="M649" s="93">
        <v>6.5515106999999997</v>
      </c>
      <c r="N649" s="93" t="s">
        <v>28</v>
      </c>
      <c r="O649" s="93" t="s">
        <v>28</v>
      </c>
      <c r="P649" s="93" t="s">
        <v>28</v>
      </c>
      <c r="Q649" s="93" t="s">
        <v>28</v>
      </c>
      <c r="R649" s="93" t="s">
        <v>28</v>
      </c>
      <c r="S649" s="93" t="s">
        <v>28</v>
      </c>
      <c r="T649" s="93" t="s">
        <v>28</v>
      </c>
      <c r="U649" s="93" t="s">
        <v>28</v>
      </c>
      <c r="V649" s="93" t="s">
        <v>28</v>
      </c>
      <c r="W649" s="93" t="s">
        <v>28</v>
      </c>
      <c r="X649" s="93" t="s">
        <v>28</v>
      </c>
      <c r="Y649" s="93" t="s">
        <v>28</v>
      </c>
    </row>
    <row r="650" spans="1:25" x14ac:dyDescent="0.3">
      <c r="A650">
        <v>709</v>
      </c>
      <c r="B650" t="s">
        <v>25</v>
      </c>
      <c r="C650" t="s">
        <v>26</v>
      </c>
      <c r="D650" s="92">
        <v>41172</v>
      </c>
      <c r="E650" t="s">
        <v>27</v>
      </c>
      <c r="F650" s="93">
        <v>1.0834999999999899</v>
      </c>
      <c r="G650" s="93">
        <v>3.2</v>
      </c>
      <c r="H650" s="93">
        <v>8.3170000000000002</v>
      </c>
      <c r="I650" s="93" t="s">
        <v>28</v>
      </c>
      <c r="J650" s="93" t="s">
        <v>28</v>
      </c>
      <c r="K650" s="93">
        <v>34.363300000000002</v>
      </c>
      <c r="L650" s="93" t="s">
        <v>28</v>
      </c>
      <c r="M650" s="93" t="s">
        <v>28</v>
      </c>
      <c r="N650" s="93">
        <v>98.211844760000005</v>
      </c>
      <c r="O650" s="93" t="s">
        <v>28</v>
      </c>
      <c r="P650" s="93" t="s">
        <v>28</v>
      </c>
      <c r="Q650" s="93">
        <v>3.4782999999999999</v>
      </c>
      <c r="R650" s="93">
        <v>7.8070000000000004</v>
      </c>
      <c r="S650" s="93">
        <v>0.69020000000000004</v>
      </c>
      <c r="T650" s="93">
        <v>1.4007000000000001</v>
      </c>
      <c r="U650" s="93">
        <v>2.0909</v>
      </c>
      <c r="V650" s="93">
        <v>130.21299999999999</v>
      </c>
      <c r="W650" s="93">
        <v>1.7597</v>
      </c>
      <c r="X650" s="93">
        <v>11.0563</v>
      </c>
      <c r="Y650" s="93">
        <v>58.608499999999999</v>
      </c>
    </row>
    <row r="651" spans="1:25" x14ac:dyDescent="0.3">
      <c r="A651">
        <v>709</v>
      </c>
      <c r="B651" t="s">
        <v>25</v>
      </c>
      <c r="C651" t="s">
        <v>26</v>
      </c>
      <c r="D651" s="92">
        <v>41172</v>
      </c>
      <c r="E651" t="s">
        <v>27</v>
      </c>
      <c r="F651" s="93" t="s">
        <v>28</v>
      </c>
      <c r="G651" s="93" t="s">
        <v>28</v>
      </c>
      <c r="H651" s="93">
        <v>8.5541</v>
      </c>
      <c r="I651" s="93">
        <v>0.57889999999999997</v>
      </c>
      <c r="J651" s="93">
        <v>367.82</v>
      </c>
      <c r="K651" s="93">
        <v>34.301600000000001</v>
      </c>
      <c r="L651" s="93">
        <v>13.18</v>
      </c>
      <c r="M651" s="93">
        <v>1.4504653000000001</v>
      </c>
      <c r="N651" s="93" t="s">
        <v>28</v>
      </c>
      <c r="O651" s="93" t="s">
        <v>28</v>
      </c>
      <c r="P651" s="93" t="s">
        <v>28</v>
      </c>
      <c r="Q651" s="93" t="s">
        <v>28</v>
      </c>
      <c r="R651" s="93" t="s">
        <v>28</v>
      </c>
      <c r="S651" s="93" t="s">
        <v>28</v>
      </c>
      <c r="T651" s="93" t="s">
        <v>28</v>
      </c>
      <c r="U651" s="93" t="s">
        <v>28</v>
      </c>
      <c r="V651" s="93" t="s">
        <v>28</v>
      </c>
      <c r="W651" s="93" t="s">
        <v>28</v>
      </c>
      <c r="X651" s="93" t="s">
        <v>28</v>
      </c>
      <c r="Y651" s="93" t="s">
        <v>28</v>
      </c>
    </row>
    <row r="652" spans="1:25" x14ac:dyDescent="0.3">
      <c r="A652">
        <v>709</v>
      </c>
      <c r="B652" t="s">
        <v>25</v>
      </c>
      <c r="C652" t="s">
        <v>26</v>
      </c>
      <c r="D652" s="92">
        <v>41228</v>
      </c>
      <c r="E652" t="s">
        <v>27</v>
      </c>
      <c r="F652" s="93">
        <v>1.0068999999999899</v>
      </c>
      <c r="G652" s="93">
        <v>3.6</v>
      </c>
      <c r="H652" s="93">
        <v>7.5259999999999998</v>
      </c>
      <c r="I652" s="93" t="s">
        <v>28</v>
      </c>
      <c r="J652" s="93" t="s">
        <v>28</v>
      </c>
      <c r="K652" s="93">
        <v>34.7819</v>
      </c>
      <c r="L652" s="93" t="s">
        <v>28</v>
      </c>
      <c r="M652" s="93" t="s">
        <v>28</v>
      </c>
      <c r="N652" s="93">
        <v>96.962451239999893</v>
      </c>
      <c r="O652" s="93">
        <v>17.7</v>
      </c>
      <c r="P652" s="93" t="s">
        <v>28</v>
      </c>
      <c r="Q652" s="93">
        <v>3.0244</v>
      </c>
      <c r="R652" s="93">
        <v>4.9873000000000003</v>
      </c>
      <c r="S652" s="93">
        <v>0.58830000000000005</v>
      </c>
      <c r="T652" s="93">
        <v>0.80740000000000001</v>
      </c>
      <c r="U652" s="93">
        <v>1.3956999999999999</v>
      </c>
      <c r="V652" s="93">
        <v>165.929</v>
      </c>
      <c r="W652" s="93">
        <v>1.5523</v>
      </c>
      <c r="X652" s="93">
        <v>12.264099999999999</v>
      </c>
      <c r="Y652" s="93">
        <v>120.934</v>
      </c>
    </row>
    <row r="653" spans="1:25" x14ac:dyDescent="0.3">
      <c r="A653">
        <v>709</v>
      </c>
      <c r="B653" t="s">
        <v>25</v>
      </c>
      <c r="C653" t="s">
        <v>26</v>
      </c>
      <c r="D653" s="92">
        <v>41228</v>
      </c>
      <c r="E653" t="s">
        <v>27</v>
      </c>
      <c r="F653" s="93" t="s">
        <v>28</v>
      </c>
      <c r="G653" s="93" t="s">
        <v>28</v>
      </c>
      <c r="H653" s="93">
        <v>7.6945899999999998</v>
      </c>
      <c r="I653" s="93">
        <v>0.36620000000000003</v>
      </c>
      <c r="J653" s="93">
        <v>863.93</v>
      </c>
      <c r="K653" s="93">
        <v>34.770200000000003</v>
      </c>
      <c r="L653" s="93">
        <v>17.456499999999899</v>
      </c>
      <c r="M653" s="93">
        <v>1.7680822</v>
      </c>
      <c r="N653" s="93" t="s">
        <v>28</v>
      </c>
      <c r="O653" s="93" t="s">
        <v>28</v>
      </c>
      <c r="P653" s="93" t="s">
        <v>28</v>
      </c>
      <c r="Q653" s="93" t="s">
        <v>28</v>
      </c>
      <c r="R653" s="93" t="s">
        <v>28</v>
      </c>
      <c r="S653" s="93" t="s">
        <v>28</v>
      </c>
      <c r="T653" s="93" t="s">
        <v>28</v>
      </c>
      <c r="U653" s="93" t="s">
        <v>28</v>
      </c>
      <c r="V653" s="93" t="s">
        <v>28</v>
      </c>
      <c r="W653" s="93" t="s">
        <v>28</v>
      </c>
      <c r="X653" s="93" t="s">
        <v>28</v>
      </c>
      <c r="Y653" s="93" t="s">
        <v>28</v>
      </c>
    </row>
    <row r="654" spans="1:25" x14ac:dyDescent="0.3">
      <c r="A654">
        <v>716</v>
      </c>
      <c r="B654" t="s">
        <v>29</v>
      </c>
      <c r="C654" t="s">
        <v>26</v>
      </c>
      <c r="D654" s="92">
        <v>41228</v>
      </c>
      <c r="E654" t="s">
        <v>27</v>
      </c>
      <c r="F654" s="93">
        <v>0.90339999999999998</v>
      </c>
      <c r="G654" s="93">
        <v>4.2</v>
      </c>
      <c r="H654" s="93">
        <v>7.7022000000000004</v>
      </c>
      <c r="I654" s="93" t="s">
        <v>28</v>
      </c>
      <c r="J654" s="93" t="s">
        <v>28</v>
      </c>
      <c r="K654" s="93">
        <v>34.487900000000003</v>
      </c>
      <c r="L654" s="93" t="s">
        <v>28</v>
      </c>
      <c r="M654" s="93" t="s">
        <v>28</v>
      </c>
      <c r="N654" s="93">
        <v>100.5822503</v>
      </c>
      <c r="O654" s="93">
        <v>19.2</v>
      </c>
      <c r="P654" s="93" t="s">
        <v>28</v>
      </c>
      <c r="Q654" s="93">
        <v>2.2330000000000001</v>
      </c>
      <c r="R654" s="93">
        <v>5.2196999999999996</v>
      </c>
      <c r="S654" s="93">
        <v>0.5766</v>
      </c>
      <c r="T654" s="93">
        <v>1.3749</v>
      </c>
      <c r="U654" s="93">
        <v>1.9515</v>
      </c>
      <c r="V654" s="93">
        <v>160.476</v>
      </c>
      <c r="W654" s="93">
        <v>0.83499999999999996</v>
      </c>
      <c r="X654" s="93">
        <v>8.0366999999999997</v>
      </c>
      <c r="Y654" s="93">
        <v>182.65299999999999</v>
      </c>
    </row>
    <row r="655" spans="1:25" x14ac:dyDescent="0.3">
      <c r="A655">
        <v>716</v>
      </c>
      <c r="B655" t="s">
        <v>29</v>
      </c>
      <c r="C655" t="s">
        <v>26</v>
      </c>
      <c r="D655" s="92">
        <v>41228</v>
      </c>
      <c r="E655" t="s">
        <v>27</v>
      </c>
      <c r="F655" s="93" t="s">
        <v>28</v>
      </c>
      <c r="G655" s="93" t="s">
        <v>28</v>
      </c>
      <c r="H655" s="93">
        <v>8.0260300000000004</v>
      </c>
      <c r="I655" s="93">
        <v>0.68769999999999998</v>
      </c>
      <c r="J655" s="93">
        <v>635</v>
      </c>
      <c r="K655" s="93" t="s">
        <v>28</v>
      </c>
      <c r="L655" s="93">
        <v>18.262699999999999</v>
      </c>
      <c r="M655" s="93">
        <v>1.4225112</v>
      </c>
      <c r="N655" s="93" t="s">
        <v>28</v>
      </c>
      <c r="O655" s="93" t="s">
        <v>28</v>
      </c>
      <c r="P655" s="93" t="s">
        <v>28</v>
      </c>
      <c r="Q655" s="93" t="s">
        <v>28</v>
      </c>
      <c r="R655" s="93" t="s">
        <v>28</v>
      </c>
      <c r="S655" s="93" t="s">
        <v>28</v>
      </c>
      <c r="T655" s="93" t="s">
        <v>28</v>
      </c>
      <c r="U655" s="93" t="s">
        <v>28</v>
      </c>
      <c r="V655" s="93" t="s">
        <v>28</v>
      </c>
      <c r="W655" s="93" t="s">
        <v>28</v>
      </c>
      <c r="X655" s="93" t="s">
        <v>28</v>
      </c>
      <c r="Y655" s="93" t="s">
        <v>28</v>
      </c>
    </row>
    <row r="656" spans="1:25" x14ac:dyDescent="0.3">
      <c r="A656">
        <v>724</v>
      </c>
      <c r="B656" t="s">
        <v>30</v>
      </c>
      <c r="C656" t="s">
        <v>26</v>
      </c>
      <c r="D656" s="92">
        <v>41228</v>
      </c>
      <c r="E656" t="s">
        <v>27</v>
      </c>
      <c r="F656" s="93">
        <v>2.843</v>
      </c>
      <c r="G656" s="93">
        <v>0.7</v>
      </c>
      <c r="H656" s="93">
        <v>7.4459999999999997</v>
      </c>
      <c r="I656" s="93" t="s">
        <v>28</v>
      </c>
      <c r="J656" s="93" t="s">
        <v>28</v>
      </c>
      <c r="K656" s="93">
        <v>33.872700000000002</v>
      </c>
      <c r="L656" s="93" t="s">
        <v>28</v>
      </c>
      <c r="M656" s="93" t="s">
        <v>28</v>
      </c>
      <c r="N656" s="93">
        <v>97.261763200000004</v>
      </c>
      <c r="O656" s="93">
        <v>18.7</v>
      </c>
      <c r="P656" s="93" t="s">
        <v>28</v>
      </c>
      <c r="Q656" s="93">
        <v>25.739100000000001</v>
      </c>
      <c r="R656" s="93">
        <v>5.2446999999999999</v>
      </c>
      <c r="S656" s="93">
        <v>0.57369999999999999</v>
      </c>
      <c r="T656" s="93">
        <v>0.79369999999999996</v>
      </c>
      <c r="U656" s="93">
        <v>1.3673999999999999</v>
      </c>
      <c r="V656" s="93">
        <v>262.19200000000001</v>
      </c>
      <c r="W656" s="93">
        <v>0.57979999999999998</v>
      </c>
      <c r="X656" s="93">
        <v>23.041699999999999</v>
      </c>
      <c r="Y656" s="93">
        <v>169.96799999999999</v>
      </c>
    </row>
    <row r="657" spans="1:25" x14ac:dyDescent="0.3">
      <c r="A657">
        <v>724</v>
      </c>
      <c r="B657" t="s">
        <v>30</v>
      </c>
      <c r="C657" t="s">
        <v>26</v>
      </c>
      <c r="D657" s="92">
        <v>41228</v>
      </c>
      <c r="E657" t="s">
        <v>27</v>
      </c>
      <c r="F657" s="93" t="s">
        <v>28</v>
      </c>
      <c r="G657" s="93" t="s">
        <v>28</v>
      </c>
      <c r="H657" s="93">
        <v>7.6210399999999998</v>
      </c>
      <c r="I657" s="93">
        <v>1.5468999999999999</v>
      </c>
      <c r="J657" s="93">
        <v>361.27</v>
      </c>
      <c r="K657" s="93">
        <v>33.864400000000003</v>
      </c>
      <c r="L657" s="93">
        <v>18.472000000000001</v>
      </c>
      <c r="M657" s="93">
        <v>10.178357</v>
      </c>
      <c r="N657" s="93" t="s">
        <v>28</v>
      </c>
      <c r="O657" s="93" t="s">
        <v>28</v>
      </c>
      <c r="P657" s="93" t="s">
        <v>28</v>
      </c>
      <c r="Q657" s="93" t="s">
        <v>28</v>
      </c>
      <c r="R657" s="93" t="s">
        <v>28</v>
      </c>
      <c r="S657" s="93" t="s">
        <v>28</v>
      </c>
      <c r="T657" s="93" t="s">
        <v>28</v>
      </c>
      <c r="U657" s="93" t="s">
        <v>28</v>
      </c>
      <c r="V657" s="93" t="s">
        <v>28</v>
      </c>
      <c r="W657" s="93" t="s">
        <v>28</v>
      </c>
      <c r="X657" s="93" t="s">
        <v>28</v>
      </c>
      <c r="Y657" s="93" t="s">
        <v>28</v>
      </c>
    </row>
    <row r="658" spans="1:25" x14ac:dyDescent="0.3">
      <c r="A658">
        <v>709</v>
      </c>
      <c r="B658" t="s">
        <v>25</v>
      </c>
      <c r="C658" t="s">
        <v>26</v>
      </c>
      <c r="D658" s="92">
        <v>41266</v>
      </c>
      <c r="E658" t="s">
        <v>27</v>
      </c>
      <c r="F658" s="93">
        <v>1.9055</v>
      </c>
      <c r="G658" s="93">
        <v>4.0999999999999899</v>
      </c>
      <c r="H658" s="93">
        <v>7.0476999999999999</v>
      </c>
      <c r="I658" s="93" t="s">
        <v>28</v>
      </c>
      <c r="J658" s="93" t="s">
        <v>28</v>
      </c>
      <c r="K658" s="93">
        <v>35.343699999999998</v>
      </c>
      <c r="L658" s="93" t="s">
        <v>28</v>
      </c>
      <c r="M658" s="93" t="s">
        <v>28</v>
      </c>
      <c r="N658" s="93">
        <v>96.120903209999994</v>
      </c>
      <c r="O658" s="93">
        <v>20.6</v>
      </c>
      <c r="P658" s="93" t="s">
        <v>28</v>
      </c>
      <c r="Q658" s="93">
        <v>3.6715</v>
      </c>
      <c r="R658" s="93">
        <v>4.4714</v>
      </c>
      <c r="S658" s="93">
        <v>0.5413</v>
      </c>
      <c r="T658" s="93">
        <v>0.44869999999999999</v>
      </c>
      <c r="U658" s="93">
        <v>0.99</v>
      </c>
      <c r="V658" s="93">
        <v>147.16</v>
      </c>
      <c r="W658" s="93">
        <v>1.3942000000000001</v>
      </c>
      <c r="X658" s="93">
        <v>10.4338</v>
      </c>
      <c r="Y658" s="93">
        <v>92.337900000000005</v>
      </c>
    </row>
    <row r="659" spans="1:25" x14ac:dyDescent="0.3">
      <c r="A659">
        <v>709</v>
      </c>
      <c r="B659" t="s">
        <v>25</v>
      </c>
      <c r="C659" t="s">
        <v>26</v>
      </c>
      <c r="D659" s="92">
        <v>41266</v>
      </c>
      <c r="E659" t="s">
        <v>27</v>
      </c>
      <c r="F659" s="93" t="s">
        <v>28</v>
      </c>
      <c r="G659" s="93" t="s">
        <v>28</v>
      </c>
      <c r="H659" s="93">
        <v>7.1938399999999998</v>
      </c>
      <c r="I659" s="93">
        <v>0.89839999999999998</v>
      </c>
      <c r="J659" s="93">
        <v>30.195</v>
      </c>
      <c r="K659" s="93">
        <v>35.331899999999898</v>
      </c>
      <c r="L659" s="93">
        <v>20.335699999999999</v>
      </c>
      <c r="M659" s="93">
        <v>1.8681127</v>
      </c>
      <c r="N659" s="93" t="s">
        <v>28</v>
      </c>
      <c r="O659" s="93" t="s">
        <v>28</v>
      </c>
      <c r="P659" s="93" t="s">
        <v>28</v>
      </c>
      <c r="Q659" s="93" t="s">
        <v>28</v>
      </c>
      <c r="R659" s="93" t="s">
        <v>28</v>
      </c>
      <c r="S659" s="93" t="s">
        <v>28</v>
      </c>
      <c r="T659" s="93" t="s">
        <v>28</v>
      </c>
      <c r="U659" s="93" t="s">
        <v>28</v>
      </c>
      <c r="V659" s="93" t="s">
        <v>28</v>
      </c>
      <c r="W659" s="93" t="s">
        <v>28</v>
      </c>
      <c r="X659" s="93" t="s">
        <v>28</v>
      </c>
      <c r="Y659" s="93" t="s">
        <v>28</v>
      </c>
    </row>
    <row r="660" spans="1:25" x14ac:dyDescent="0.3">
      <c r="A660">
        <v>716</v>
      </c>
      <c r="B660" t="s">
        <v>29</v>
      </c>
      <c r="C660" t="s">
        <v>26</v>
      </c>
      <c r="D660" s="92">
        <v>41266</v>
      </c>
      <c r="E660" t="s">
        <v>27</v>
      </c>
      <c r="F660" s="93">
        <v>1.1453</v>
      </c>
      <c r="G660" s="93">
        <v>3.4</v>
      </c>
      <c r="H660" s="93">
        <v>7.3033999999999999</v>
      </c>
      <c r="I660" s="93" t="s">
        <v>28</v>
      </c>
      <c r="J660" s="93" t="s">
        <v>28</v>
      </c>
      <c r="K660" s="93">
        <v>35.253799999999998</v>
      </c>
      <c r="L660" s="93" t="s">
        <v>28</v>
      </c>
      <c r="M660" s="93" t="s">
        <v>28</v>
      </c>
      <c r="N660" s="93">
        <v>102.2005925</v>
      </c>
      <c r="O660" s="93">
        <v>22.399999999999899</v>
      </c>
      <c r="P660" s="93" t="s">
        <v>28</v>
      </c>
      <c r="Q660" s="93">
        <v>2.8155000000000001</v>
      </c>
      <c r="R660" s="93">
        <v>4.3710000000000004</v>
      </c>
      <c r="S660" s="93">
        <v>0.55379999999999896</v>
      </c>
      <c r="T660" s="93">
        <v>0.49690000000000001</v>
      </c>
      <c r="U660" s="93">
        <v>1.0508</v>
      </c>
      <c r="V660" s="93">
        <v>153.965</v>
      </c>
      <c r="W660" s="93">
        <v>0.47310000000000002</v>
      </c>
      <c r="X660" s="93">
        <v>10.5267</v>
      </c>
      <c r="Y660" s="93">
        <v>164.40899999999999</v>
      </c>
    </row>
    <row r="661" spans="1:25" x14ac:dyDescent="0.3">
      <c r="A661">
        <v>716</v>
      </c>
      <c r="B661" t="s">
        <v>29</v>
      </c>
      <c r="C661" t="s">
        <v>26</v>
      </c>
      <c r="D661" s="92">
        <v>41266</v>
      </c>
      <c r="E661" t="s">
        <v>27</v>
      </c>
      <c r="F661" s="93" t="s">
        <v>28</v>
      </c>
      <c r="G661" s="93" t="s">
        <v>28</v>
      </c>
      <c r="H661" s="93">
        <v>7.5612000000000004</v>
      </c>
      <c r="I661" s="93">
        <v>0.87529999999999997</v>
      </c>
      <c r="J661" s="93">
        <v>131.30000000000001</v>
      </c>
      <c r="K661" s="93">
        <v>35.205800000000004</v>
      </c>
      <c r="L661" s="93">
        <v>21.793500000000002</v>
      </c>
      <c r="M661" s="93">
        <v>1.4617096000000001</v>
      </c>
      <c r="N661" s="93" t="s">
        <v>28</v>
      </c>
      <c r="O661" s="93" t="s">
        <v>28</v>
      </c>
      <c r="P661" s="93" t="s">
        <v>28</v>
      </c>
      <c r="Q661" s="93" t="s">
        <v>28</v>
      </c>
      <c r="R661" s="93" t="s">
        <v>28</v>
      </c>
      <c r="S661" s="93" t="s">
        <v>28</v>
      </c>
      <c r="T661" s="93" t="s">
        <v>28</v>
      </c>
      <c r="U661" s="93" t="s">
        <v>28</v>
      </c>
      <c r="V661" s="93" t="s">
        <v>28</v>
      </c>
      <c r="W661" s="93" t="s">
        <v>28</v>
      </c>
      <c r="X661" s="93" t="s">
        <v>28</v>
      </c>
      <c r="Y661" s="93" t="s">
        <v>28</v>
      </c>
    </row>
    <row r="662" spans="1:25" x14ac:dyDescent="0.3">
      <c r="A662">
        <v>724</v>
      </c>
      <c r="B662" t="s">
        <v>30</v>
      </c>
      <c r="C662" t="s">
        <v>26</v>
      </c>
      <c r="D662" s="92">
        <v>41266</v>
      </c>
      <c r="E662" t="s">
        <v>27</v>
      </c>
      <c r="F662" s="93">
        <v>3.0167999999999999</v>
      </c>
      <c r="G662" s="93">
        <v>0.9</v>
      </c>
      <c r="H662" s="93">
        <v>6.8639000000000001</v>
      </c>
      <c r="I662" s="93" t="s">
        <v>28</v>
      </c>
      <c r="J662" s="93" t="s">
        <v>28</v>
      </c>
      <c r="K662" s="93">
        <v>35.0764</v>
      </c>
      <c r="L662" s="93" t="s">
        <v>28</v>
      </c>
      <c r="M662" s="93" t="s">
        <v>28</v>
      </c>
      <c r="N662" s="93">
        <v>96.492463810000004</v>
      </c>
      <c r="O662" s="93">
        <v>22.6</v>
      </c>
      <c r="P662" s="93" t="s">
        <v>28</v>
      </c>
      <c r="Q662" s="93">
        <v>13.4</v>
      </c>
      <c r="R662" s="93">
        <v>5.4938000000000002</v>
      </c>
      <c r="S662" s="93">
        <v>0.56499999999999895</v>
      </c>
      <c r="T662" s="93">
        <v>0.74829999999999997</v>
      </c>
      <c r="U662" s="93">
        <v>1.3132999999999999</v>
      </c>
      <c r="V662" s="93">
        <v>214.63300000000001</v>
      </c>
      <c r="W662" s="93">
        <v>1.9598</v>
      </c>
      <c r="X662" s="93">
        <v>17.6343</v>
      </c>
      <c r="Y662" s="93">
        <v>509.02800000000002</v>
      </c>
    </row>
    <row r="663" spans="1:25" x14ac:dyDescent="0.3">
      <c r="A663">
        <v>724</v>
      </c>
      <c r="B663" t="s">
        <v>30</v>
      </c>
      <c r="C663" t="s">
        <v>26</v>
      </c>
      <c r="D663" s="92">
        <v>41266</v>
      </c>
      <c r="E663" t="s">
        <v>27</v>
      </c>
      <c r="F663" s="93" t="s">
        <v>28</v>
      </c>
      <c r="G663" s="93" t="s">
        <v>28</v>
      </c>
      <c r="H663" s="93">
        <v>7.0513199999999996</v>
      </c>
      <c r="I663" s="93">
        <v>1.5494000000000001</v>
      </c>
      <c r="J663" s="93">
        <v>993.93</v>
      </c>
      <c r="K663" s="93">
        <v>35.072400000000002</v>
      </c>
      <c r="L663" s="93">
        <v>22.110299999999999</v>
      </c>
      <c r="M663" s="93">
        <v>7.0764487999999997</v>
      </c>
      <c r="N663" s="93" t="s">
        <v>28</v>
      </c>
      <c r="O663" s="93" t="s">
        <v>28</v>
      </c>
      <c r="P663" s="93" t="s">
        <v>28</v>
      </c>
      <c r="Q663" s="93" t="s">
        <v>28</v>
      </c>
      <c r="R663" s="93" t="s">
        <v>28</v>
      </c>
      <c r="S663" s="93" t="s">
        <v>28</v>
      </c>
      <c r="T663" s="93" t="s">
        <v>28</v>
      </c>
      <c r="U663" s="93" t="s">
        <v>28</v>
      </c>
      <c r="V663" s="93" t="s">
        <v>28</v>
      </c>
      <c r="W663" s="93" t="s">
        <v>28</v>
      </c>
      <c r="X663" s="93" t="s">
        <v>28</v>
      </c>
      <c r="Y663" s="93" t="s">
        <v>28</v>
      </c>
    </row>
    <row r="664" spans="1:25" x14ac:dyDescent="0.3">
      <c r="A664">
        <v>709</v>
      </c>
      <c r="B664" t="s">
        <v>25</v>
      </c>
      <c r="C664" t="s">
        <v>26</v>
      </c>
      <c r="D664" s="92">
        <v>41291</v>
      </c>
      <c r="E664" t="s">
        <v>27</v>
      </c>
      <c r="F664" s="93">
        <v>1.4950000000000001</v>
      </c>
      <c r="G664" s="93">
        <v>4.4000000000000004</v>
      </c>
      <c r="H664" s="93">
        <v>6.8235999999999999</v>
      </c>
      <c r="I664" s="93" t="s">
        <v>28</v>
      </c>
      <c r="J664" s="93" t="s">
        <v>28</v>
      </c>
      <c r="K664" s="93">
        <v>36.182600000000001</v>
      </c>
      <c r="L664" s="93" t="s">
        <v>28</v>
      </c>
      <c r="M664" s="93" t="s">
        <v>28</v>
      </c>
      <c r="N664" s="93">
        <v>94.385284560000002</v>
      </c>
      <c r="O664" s="93">
        <v>21.2</v>
      </c>
      <c r="P664" s="93" t="s">
        <v>28</v>
      </c>
      <c r="Q664" s="93">
        <v>3.9613999999999998</v>
      </c>
      <c r="R664" s="93">
        <v>5.1140999999999996</v>
      </c>
      <c r="S664" s="93">
        <v>0.54769999999999897</v>
      </c>
      <c r="T664" s="93">
        <v>0.51200000000000001</v>
      </c>
      <c r="U664" s="93">
        <v>1.0597000000000001</v>
      </c>
      <c r="V664" s="93">
        <v>160.09899999999999</v>
      </c>
      <c r="W664" s="93">
        <v>-0.48139999999999999</v>
      </c>
      <c r="X664" s="93">
        <v>15.500500000000001</v>
      </c>
      <c r="Y664" s="93">
        <v>129.06100000000001</v>
      </c>
    </row>
    <row r="665" spans="1:25" x14ac:dyDescent="0.3">
      <c r="A665">
        <v>709</v>
      </c>
      <c r="B665" t="s">
        <v>25</v>
      </c>
      <c r="C665" t="s">
        <v>26</v>
      </c>
      <c r="D665" s="92">
        <v>41291</v>
      </c>
      <c r="E665" t="s">
        <v>27</v>
      </c>
      <c r="F665" s="93" t="s">
        <v>28</v>
      </c>
      <c r="G665" s="93" t="s">
        <v>28</v>
      </c>
      <c r="H665" s="93">
        <v>6.96976</v>
      </c>
      <c r="I665" s="93">
        <v>0.91400000000000003</v>
      </c>
      <c r="J665" s="93">
        <v>176.85</v>
      </c>
      <c r="K665" s="93">
        <v>36.112299999999998</v>
      </c>
      <c r="L665" s="93">
        <v>20.841999999999999</v>
      </c>
      <c r="M665" s="93">
        <v>1.5978372999999999</v>
      </c>
      <c r="N665" s="93" t="s">
        <v>28</v>
      </c>
      <c r="O665" s="93" t="s">
        <v>28</v>
      </c>
      <c r="P665" s="93" t="s">
        <v>28</v>
      </c>
      <c r="Q665" s="93" t="s">
        <v>28</v>
      </c>
      <c r="R665" s="93" t="s">
        <v>28</v>
      </c>
      <c r="S665" s="93" t="s">
        <v>28</v>
      </c>
      <c r="T665" s="93" t="s">
        <v>28</v>
      </c>
      <c r="U665" s="93" t="s">
        <v>28</v>
      </c>
      <c r="V665" s="93" t="s">
        <v>28</v>
      </c>
      <c r="W665" s="93" t="s">
        <v>28</v>
      </c>
      <c r="X665" s="93" t="s">
        <v>28</v>
      </c>
      <c r="Y665" s="93" t="s">
        <v>28</v>
      </c>
    </row>
    <row r="666" spans="1:25" x14ac:dyDescent="0.3">
      <c r="A666">
        <v>716</v>
      </c>
      <c r="B666" t="s">
        <v>29</v>
      </c>
      <c r="C666" t="s">
        <v>26</v>
      </c>
      <c r="D666" s="92">
        <v>41291</v>
      </c>
      <c r="E666" t="s">
        <v>27</v>
      </c>
      <c r="F666" s="93">
        <v>1.3015000000000001</v>
      </c>
      <c r="G666" s="93">
        <v>6.3</v>
      </c>
      <c r="H666" s="93">
        <v>6.9790000000000001</v>
      </c>
      <c r="I666" s="93" t="s">
        <v>28</v>
      </c>
      <c r="J666" s="93" t="s">
        <v>28</v>
      </c>
      <c r="K666" s="93">
        <v>36.237200000000001</v>
      </c>
      <c r="L666" s="93" t="s">
        <v>28</v>
      </c>
      <c r="M666" s="93" t="s">
        <v>28</v>
      </c>
      <c r="N666" s="93">
        <v>97.237691139999995</v>
      </c>
      <c r="O666" s="93">
        <v>21.5</v>
      </c>
      <c r="P666" s="93" t="s">
        <v>28</v>
      </c>
      <c r="Q666" s="93">
        <v>1.7561</v>
      </c>
      <c r="R666" s="93">
        <v>4.8380999999999998</v>
      </c>
      <c r="S666" s="93">
        <v>0.53459999999999896</v>
      </c>
      <c r="T666" s="93">
        <v>0.50049999999999895</v>
      </c>
      <c r="U666" s="93">
        <v>1.0349999999999899</v>
      </c>
      <c r="V666" s="93">
        <v>149.548</v>
      </c>
      <c r="W666" s="93">
        <v>-9.9199999999999997E-2</v>
      </c>
      <c r="X666" s="93">
        <v>7.4173</v>
      </c>
      <c r="Y666" s="93">
        <v>141.108</v>
      </c>
    </row>
    <row r="667" spans="1:25" x14ac:dyDescent="0.3">
      <c r="A667">
        <v>716</v>
      </c>
      <c r="B667" t="s">
        <v>29</v>
      </c>
      <c r="C667" t="s">
        <v>26</v>
      </c>
      <c r="D667" s="92">
        <v>41291</v>
      </c>
      <c r="E667" t="s">
        <v>27</v>
      </c>
      <c r="F667" s="93" t="s">
        <v>28</v>
      </c>
      <c r="G667" s="93" t="s">
        <v>28</v>
      </c>
      <c r="H667" s="93">
        <v>7.2123699999999999</v>
      </c>
      <c r="I667" s="93">
        <v>1.0732999999999899</v>
      </c>
      <c r="J667" s="93">
        <v>47.841999999999999</v>
      </c>
      <c r="K667" s="93" t="s">
        <v>28</v>
      </c>
      <c r="L667" s="93">
        <v>21.228300000000001</v>
      </c>
      <c r="M667" s="93">
        <v>0.93528319999999998</v>
      </c>
      <c r="N667" s="93" t="s">
        <v>28</v>
      </c>
      <c r="O667" s="93" t="s">
        <v>28</v>
      </c>
      <c r="P667" s="93" t="s">
        <v>28</v>
      </c>
      <c r="Q667" s="93" t="s">
        <v>28</v>
      </c>
      <c r="R667" s="93" t="s">
        <v>28</v>
      </c>
      <c r="S667" s="93" t="s">
        <v>28</v>
      </c>
      <c r="T667" s="93" t="s">
        <v>28</v>
      </c>
      <c r="U667" s="93" t="s">
        <v>28</v>
      </c>
      <c r="V667" s="93" t="s">
        <v>28</v>
      </c>
      <c r="W667" s="93" t="s">
        <v>28</v>
      </c>
      <c r="X667" s="93" t="s">
        <v>28</v>
      </c>
      <c r="Y667" s="93" t="s">
        <v>28</v>
      </c>
    </row>
    <row r="668" spans="1:25" x14ac:dyDescent="0.3">
      <c r="A668">
        <v>724</v>
      </c>
      <c r="B668" t="s">
        <v>30</v>
      </c>
      <c r="C668" t="s">
        <v>26</v>
      </c>
      <c r="D668" s="92">
        <v>41291</v>
      </c>
      <c r="E668" t="s">
        <v>27</v>
      </c>
      <c r="F668" s="93">
        <v>2.0205000000000002</v>
      </c>
      <c r="G668" s="93">
        <v>1.1000000000000001</v>
      </c>
      <c r="H668" s="93">
        <v>6.9151999999999996</v>
      </c>
      <c r="I668" s="93" t="s">
        <v>28</v>
      </c>
      <c r="J668" s="93" t="s">
        <v>28</v>
      </c>
      <c r="K668" s="93">
        <v>36.485500000000002</v>
      </c>
      <c r="L668" s="93" t="s">
        <v>28</v>
      </c>
      <c r="M668" s="93" t="s">
        <v>28</v>
      </c>
      <c r="N668" s="93">
        <v>96.121305489999997</v>
      </c>
      <c r="O668" s="93">
        <v>21.3</v>
      </c>
      <c r="P668" s="93" t="s">
        <v>28</v>
      </c>
      <c r="Q668" s="93">
        <v>11.538500000000001</v>
      </c>
      <c r="R668" s="93">
        <v>4.8952</v>
      </c>
      <c r="S668" s="93">
        <v>0.76259999999999994</v>
      </c>
      <c r="T668" s="93">
        <v>1.1084000000000001</v>
      </c>
      <c r="U668" s="93">
        <v>1.871</v>
      </c>
      <c r="V668" s="93">
        <v>175.239</v>
      </c>
      <c r="W668" s="93">
        <v>0.40539999999999998</v>
      </c>
      <c r="X668" s="93">
        <v>16.615400000000001</v>
      </c>
      <c r="Y668" s="93">
        <v>168.452</v>
      </c>
    </row>
    <row r="669" spans="1:25" x14ac:dyDescent="0.3">
      <c r="A669">
        <v>724</v>
      </c>
      <c r="B669" t="s">
        <v>30</v>
      </c>
      <c r="C669" t="s">
        <v>26</v>
      </c>
      <c r="D669" s="92">
        <v>41291</v>
      </c>
      <c r="E669" t="s">
        <v>27</v>
      </c>
      <c r="F669" s="93" t="s">
        <v>28</v>
      </c>
      <c r="G669" s="93" t="s">
        <v>28</v>
      </c>
      <c r="H669" s="93">
        <v>7.1041499999999997</v>
      </c>
      <c r="I669" s="93">
        <v>0.9849</v>
      </c>
      <c r="J669" s="93">
        <v>147.57</v>
      </c>
      <c r="K669" s="93">
        <v>36.460799999999999</v>
      </c>
      <c r="L669" s="93">
        <v>21.0153</v>
      </c>
      <c r="M669" s="93">
        <v>4.9588916000000003</v>
      </c>
      <c r="N669" s="93" t="s">
        <v>28</v>
      </c>
      <c r="O669" s="93" t="s">
        <v>28</v>
      </c>
      <c r="P669" s="93" t="s">
        <v>28</v>
      </c>
      <c r="Q669" s="93" t="s">
        <v>28</v>
      </c>
      <c r="R669" s="93" t="s">
        <v>28</v>
      </c>
      <c r="S669" s="93" t="s">
        <v>28</v>
      </c>
      <c r="T669" s="93" t="s">
        <v>28</v>
      </c>
      <c r="U669" s="93" t="s">
        <v>28</v>
      </c>
      <c r="V669" s="93" t="s">
        <v>28</v>
      </c>
      <c r="W669" s="93" t="s">
        <v>28</v>
      </c>
      <c r="X669" s="93" t="s">
        <v>28</v>
      </c>
      <c r="Y669" s="93" t="s">
        <v>28</v>
      </c>
    </row>
    <row r="670" spans="1:25" x14ac:dyDescent="0.3">
      <c r="A670">
        <v>709</v>
      </c>
      <c r="B670" t="s">
        <v>25</v>
      </c>
      <c r="C670" t="s">
        <v>26</v>
      </c>
      <c r="D670" s="92">
        <v>41337</v>
      </c>
      <c r="E670" t="s">
        <v>27</v>
      </c>
      <c r="F670" s="93">
        <v>1.9923</v>
      </c>
      <c r="G670" s="93">
        <v>4.0999999999999899</v>
      </c>
      <c r="H670" s="93">
        <v>6.6925999999999997</v>
      </c>
      <c r="I670" s="93" t="s">
        <v>28</v>
      </c>
      <c r="J670" s="93" t="s">
        <v>28</v>
      </c>
      <c r="K670" s="93">
        <v>37.04</v>
      </c>
      <c r="L670" s="93" t="s">
        <v>28</v>
      </c>
      <c r="M670" s="93" t="s">
        <v>28</v>
      </c>
      <c r="N670" s="93">
        <v>93.979033999999999</v>
      </c>
      <c r="O670" s="93">
        <v>21.8</v>
      </c>
      <c r="P670" s="93" t="s">
        <v>28</v>
      </c>
      <c r="Q670" s="93">
        <v>6.2927</v>
      </c>
      <c r="R670" s="93">
        <v>7.6677999999999997</v>
      </c>
      <c r="S670" s="93">
        <v>1.6435</v>
      </c>
      <c r="T670" s="93">
        <v>5.657</v>
      </c>
      <c r="U670" s="93">
        <v>7.3005000000000004</v>
      </c>
      <c r="V670" s="93">
        <v>175.88900000000001</v>
      </c>
      <c r="W670" s="93">
        <v>0.82599999999999996</v>
      </c>
      <c r="X670" s="93">
        <v>17.188400000000001</v>
      </c>
      <c r="Y670" s="93">
        <v>95.936800000000005</v>
      </c>
    </row>
    <row r="671" spans="1:25" x14ac:dyDescent="0.3">
      <c r="A671">
        <v>709</v>
      </c>
      <c r="B671" t="s">
        <v>25</v>
      </c>
      <c r="C671" t="s">
        <v>26</v>
      </c>
      <c r="D671" s="92">
        <v>41337</v>
      </c>
      <c r="E671" t="s">
        <v>27</v>
      </c>
      <c r="F671" s="93" t="s">
        <v>28</v>
      </c>
      <c r="G671" s="93" t="s">
        <v>28</v>
      </c>
      <c r="H671" s="93">
        <v>6.8434299999999997</v>
      </c>
      <c r="I671" s="93">
        <v>0.57830000000000004</v>
      </c>
      <c r="J671" s="93">
        <v>579.96</v>
      </c>
      <c r="K671" s="93">
        <v>37.054499999999898</v>
      </c>
      <c r="L671" s="93">
        <v>21.403199999999899</v>
      </c>
      <c r="M671" s="93">
        <v>2.0839748999999901</v>
      </c>
      <c r="N671" s="93" t="s">
        <v>28</v>
      </c>
      <c r="O671" s="93" t="s">
        <v>28</v>
      </c>
      <c r="P671" s="93" t="s">
        <v>28</v>
      </c>
      <c r="Q671" s="93" t="s">
        <v>28</v>
      </c>
      <c r="R671" s="93" t="s">
        <v>28</v>
      </c>
      <c r="S671" s="93" t="s">
        <v>28</v>
      </c>
      <c r="T671" s="93" t="s">
        <v>28</v>
      </c>
      <c r="U671" s="93" t="s">
        <v>28</v>
      </c>
      <c r="V671" s="93" t="s">
        <v>28</v>
      </c>
      <c r="W671" s="93" t="s">
        <v>28</v>
      </c>
      <c r="X671" s="93" t="s">
        <v>28</v>
      </c>
      <c r="Y671" s="93" t="s">
        <v>28</v>
      </c>
    </row>
    <row r="672" spans="1:25" x14ac:dyDescent="0.3">
      <c r="A672">
        <v>716</v>
      </c>
      <c r="B672" t="s">
        <v>29</v>
      </c>
      <c r="C672" t="s">
        <v>26</v>
      </c>
      <c r="D672" s="92">
        <v>41337</v>
      </c>
      <c r="E672" t="s">
        <v>27</v>
      </c>
      <c r="F672" s="93">
        <v>1.5509999999999999</v>
      </c>
      <c r="G672" s="93">
        <v>2.9</v>
      </c>
      <c r="H672" s="93">
        <v>6.7403000000000004</v>
      </c>
      <c r="I672" s="93" t="s">
        <v>28</v>
      </c>
      <c r="J672" s="93" t="s">
        <v>28</v>
      </c>
      <c r="K672" s="93">
        <v>37.569400000000002</v>
      </c>
      <c r="L672" s="93" t="s">
        <v>28</v>
      </c>
      <c r="M672" s="93" t="s">
        <v>28</v>
      </c>
      <c r="N672" s="93">
        <v>94.793906340000007</v>
      </c>
      <c r="O672" s="93">
        <v>21.6</v>
      </c>
      <c r="P672" s="93" t="s">
        <v>28</v>
      </c>
      <c r="Q672" s="93">
        <v>3.835</v>
      </c>
      <c r="R672" s="93">
        <v>7.22</v>
      </c>
      <c r="S672" s="93">
        <v>1.2317</v>
      </c>
      <c r="T672" s="93">
        <v>2.8683999999999998</v>
      </c>
      <c r="U672" s="93">
        <v>4.1001000000000003</v>
      </c>
      <c r="V672" s="93">
        <v>181.93299999999999</v>
      </c>
      <c r="W672" s="93">
        <v>-0.92420000000000002</v>
      </c>
      <c r="X672" s="93">
        <v>11.1492</v>
      </c>
      <c r="Y672" s="93">
        <v>122.027</v>
      </c>
    </row>
    <row r="673" spans="1:25" x14ac:dyDescent="0.3">
      <c r="A673">
        <v>716</v>
      </c>
      <c r="B673" t="s">
        <v>29</v>
      </c>
      <c r="C673" t="s">
        <v>26</v>
      </c>
      <c r="D673" s="92">
        <v>41337</v>
      </c>
      <c r="E673" t="s">
        <v>27</v>
      </c>
      <c r="F673" s="93" t="s">
        <v>28</v>
      </c>
      <c r="G673" s="93" t="s">
        <v>28</v>
      </c>
      <c r="H673" s="93">
        <v>6.8153199999999998</v>
      </c>
      <c r="I673" s="93">
        <v>0.91</v>
      </c>
      <c r="J673" s="93">
        <v>93.322999999999894</v>
      </c>
      <c r="K673" s="93">
        <v>37.528100000000002</v>
      </c>
      <c r="L673" s="93">
        <v>21.3155</v>
      </c>
      <c r="M673" s="93">
        <v>1.7115534999999999</v>
      </c>
      <c r="N673" s="93" t="s">
        <v>28</v>
      </c>
      <c r="O673" s="93" t="s">
        <v>28</v>
      </c>
      <c r="P673" s="93" t="s">
        <v>28</v>
      </c>
      <c r="Q673" s="93" t="s">
        <v>28</v>
      </c>
      <c r="R673" s="93" t="s">
        <v>28</v>
      </c>
      <c r="S673" s="93" t="s">
        <v>28</v>
      </c>
      <c r="T673" s="93" t="s">
        <v>28</v>
      </c>
      <c r="U673" s="93" t="s">
        <v>28</v>
      </c>
      <c r="V673" s="93" t="s">
        <v>28</v>
      </c>
      <c r="W673" s="93" t="s">
        <v>28</v>
      </c>
      <c r="X673" s="93" t="s">
        <v>28</v>
      </c>
      <c r="Y673" s="93" t="s">
        <v>28</v>
      </c>
    </row>
    <row r="674" spans="1:25" x14ac:dyDescent="0.3">
      <c r="A674">
        <v>724</v>
      </c>
      <c r="B674" t="s">
        <v>30</v>
      </c>
      <c r="C674" t="s">
        <v>26</v>
      </c>
      <c r="D674" s="92">
        <v>41337</v>
      </c>
      <c r="E674" t="s">
        <v>27</v>
      </c>
      <c r="F674" s="93">
        <v>2.0617999999999901</v>
      </c>
      <c r="G674" s="93">
        <v>1.7</v>
      </c>
      <c r="H674" s="93">
        <v>6.7919999999999998</v>
      </c>
      <c r="I674" s="93" t="s">
        <v>28</v>
      </c>
      <c r="J674" s="93" t="s">
        <v>28</v>
      </c>
      <c r="K674" s="93">
        <v>37.181100000000001</v>
      </c>
      <c r="L674" s="93" t="s">
        <v>28</v>
      </c>
      <c r="M674" s="93" t="s">
        <v>28</v>
      </c>
      <c r="N674" s="93">
        <v>95.296762409999999</v>
      </c>
      <c r="O674" s="93">
        <v>21.6</v>
      </c>
      <c r="P674" s="93" t="s">
        <v>28</v>
      </c>
      <c r="Q674" s="93">
        <v>9.2788000000000004</v>
      </c>
      <c r="R674" s="93">
        <v>6.75</v>
      </c>
      <c r="S674" s="93">
        <v>1.5056</v>
      </c>
      <c r="T674" s="93">
        <v>2.7898999999999998</v>
      </c>
      <c r="U674" s="93">
        <v>4.2954999999999899</v>
      </c>
      <c r="V674" s="93">
        <v>172.88399999999899</v>
      </c>
      <c r="W674" s="93">
        <v>0.19409999999999999</v>
      </c>
      <c r="X674" s="93">
        <v>13.936500000000001</v>
      </c>
      <c r="Y674" s="93">
        <v>148.035</v>
      </c>
    </row>
    <row r="675" spans="1:25" x14ac:dyDescent="0.3">
      <c r="A675">
        <v>724</v>
      </c>
      <c r="B675" t="s">
        <v>30</v>
      </c>
      <c r="C675" t="s">
        <v>26</v>
      </c>
      <c r="D675" s="92">
        <v>41337</v>
      </c>
      <c r="E675" t="s">
        <v>27</v>
      </c>
      <c r="F675" s="93" t="s">
        <v>28</v>
      </c>
      <c r="G675" s="93" t="s">
        <v>28</v>
      </c>
      <c r="H675" s="93">
        <v>6.9289800000000001</v>
      </c>
      <c r="I675" s="93">
        <v>1.0391999999999899</v>
      </c>
      <c r="J675" s="93">
        <v>156.13</v>
      </c>
      <c r="K675" s="93">
        <v>37.150799999999897</v>
      </c>
      <c r="L675" s="93">
        <v>21.311</v>
      </c>
      <c r="M675" s="93">
        <v>4.0867338000000002</v>
      </c>
      <c r="N675" s="93" t="s">
        <v>28</v>
      </c>
      <c r="O675" s="93" t="s">
        <v>28</v>
      </c>
      <c r="P675" s="93" t="s">
        <v>28</v>
      </c>
      <c r="Q675" s="93" t="s">
        <v>28</v>
      </c>
      <c r="R675" s="93" t="s">
        <v>28</v>
      </c>
      <c r="S675" s="93" t="s">
        <v>28</v>
      </c>
      <c r="T675" s="93" t="s">
        <v>28</v>
      </c>
      <c r="U675" s="93" t="s">
        <v>28</v>
      </c>
      <c r="V675" s="93" t="s">
        <v>28</v>
      </c>
      <c r="W675" s="93" t="s">
        <v>28</v>
      </c>
      <c r="X675" s="93" t="s">
        <v>28</v>
      </c>
      <c r="Y675" s="93" t="s">
        <v>28</v>
      </c>
    </row>
    <row r="676" spans="1:25" x14ac:dyDescent="0.3">
      <c r="A676">
        <v>709</v>
      </c>
      <c r="B676" t="s">
        <v>25</v>
      </c>
      <c r="C676" t="s">
        <v>26</v>
      </c>
      <c r="D676" s="92">
        <v>41390</v>
      </c>
      <c r="E676" t="s">
        <v>27</v>
      </c>
      <c r="F676" s="93">
        <v>1.4318</v>
      </c>
      <c r="G676" s="93">
        <v>4.5</v>
      </c>
      <c r="H676" s="93">
        <v>7.5269000000000004</v>
      </c>
      <c r="I676" s="93" t="s">
        <v>28</v>
      </c>
      <c r="J676" s="93" t="s">
        <v>28</v>
      </c>
      <c r="K676" s="93">
        <v>36.296599999999998</v>
      </c>
      <c r="L676" s="93" t="s">
        <v>28</v>
      </c>
      <c r="M676" s="93" t="s">
        <v>28</v>
      </c>
      <c r="N676" s="93">
        <v>95.424987400000006</v>
      </c>
      <c r="O676" s="93">
        <v>16.3</v>
      </c>
      <c r="P676" s="93" t="s">
        <v>28</v>
      </c>
      <c r="Q676" s="93">
        <v>2.7052999999999998</v>
      </c>
      <c r="R676" s="93">
        <v>6.5509000000000004</v>
      </c>
      <c r="S676" s="93">
        <v>1.0012000000000001</v>
      </c>
      <c r="T676" s="93">
        <v>1.5041</v>
      </c>
      <c r="U676" s="93">
        <v>2.5053999999999998</v>
      </c>
      <c r="V676" s="93">
        <v>107.13800000000001</v>
      </c>
      <c r="W676" s="93">
        <v>0.7369</v>
      </c>
      <c r="X676" s="93">
        <v>11.381500000000001</v>
      </c>
      <c r="Y676" s="93">
        <v>36.574199999999998</v>
      </c>
    </row>
    <row r="677" spans="1:25" x14ac:dyDescent="0.3">
      <c r="A677">
        <v>709</v>
      </c>
      <c r="B677" t="s">
        <v>25</v>
      </c>
      <c r="C677" t="s">
        <v>26</v>
      </c>
      <c r="D677" s="92">
        <v>41390</v>
      </c>
      <c r="E677" t="s">
        <v>27</v>
      </c>
      <c r="F677" s="93" t="s">
        <v>28</v>
      </c>
      <c r="G677" s="93" t="s">
        <v>28</v>
      </c>
      <c r="H677" s="93">
        <v>7.5775199999999998</v>
      </c>
      <c r="I677" s="93">
        <v>0.78010000000000002</v>
      </c>
      <c r="J677" s="93">
        <v>184.87</v>
      </c>
      <c r="K677" s="93">
        <v>36.307699999999897</v>
      </c>
      <c r="L677" s="93">
        <v>16.142800000000001</v>
      </c>
      <c r="M677" s="93">
        <v>1.8430732999999999</v>
      </c>
      <c r="N677" s="93" t="s">
        <v>28</v>
      </c>
      <c r="O677" s="93" t="s">
        <v>28</v>
      </c>
      <c r="P677" s="93" t="s">
        <v>28</v>
      </c>
      <c r="Q677" s="93" t="s">
        <v>28</v>
      </c>
      <c r="R677" s="93" t="s">
        <v>28</v>
      </c>
      <c r="S677" s="93" t="s">
        <v>28</v>
      </c>
      <c r="T677" s="93" t="s">
        <v>28</v>
      </c>
      <c r="U677" s="93" t="s">
        <v>28</v>
      </c>
      <c r="V677" s="93" t="s">
        <v>28</v>
      </c>
      <c r="W677" s="93" t="s">
        <v>28</v>
      </c>
      <c r="X677" s="93" t="s">
        <v>28</v>
      </c>
      <c r="Y677" s="93" t="s">
        <v>28</v>
      </c>
    </row>
    <row r="678" spans="1:25" x14ac:dyDescent="0.3">
      <c r="A678">
        <v>716</v>
      </c>
      <c r="B678" t="s">
        <v>29</v>
      </c>
      <c r="C678" t="s">
        <v>26</v>
      </c>
      <c r="D678" s="92">
        <v>41390</v>
      </c>
      <c r="E678" t="s">
        <v>27</v>
      </c>
      <c r="F678" s="93">
        <v>1.1364000000000001</v>
      </c>
      <c r="G678" s="93">
        <v>4.2</v>
      </c>
      <c r="H678" s="93">
        <v>7.5743</v>
      </c>
      <c r="I678" s="93" t="s">
        <v>28</v>
      </c>
      <c r="J678" s="93" t="s">
        <v>28</v>
      </c>
      <c r="K678" s="93">
        <v>37.011600000000001</v>
      </c>
      <c r="L678" s="93" t="s">
        <v>28</v>
      </c>
      <c r="M678" s="93" t="s">
        <v>28</v>
      </c>
      <c r="N678" s="93">
        <v>95.890125839999996</v>
      </c>
      <c r="O678" s="93">
        <v>16.100000000000001</v>
      </c>
      <c r="P678" s="93" t="s">
        <v>28</v>
      </c>
      <c r="Q678" s="93">
        <v>1.9323999999999999</v>
      </c>
      <c r="R678" s="93">
        <v>6.5137</v>
      </c>
      <c r="S678" s="93">
        <v>0.87260000000000004</v>
      </c>
      <c r="T678" s="93">
        <v>0.40629999999999999</v>
      </c>
      <c r="U678" s="93">
        <v>1.2788999999999999</v>
      </c>
      <c r="V678" s="93">
        <v>118.307</v>
      </c>
      <c r="W678" s="93">
        <v>-1.0297000000000001</v>
      </c>
      <c r="X678" s="93">
        <v>6.7359999999999998</v>
      </c>
      <c r="Y678" s="93">
        <v>43.691200000000002</v>
      </c>
    </row>
    <row r="679" spans="1:25" x14ac:dyDescent="0.3">
      <c r="A679">
        <v>716</v>
      </c>
      <c r="B679" t="s">
        <v>29</v>
      </c>
      <c r="C679" t="s">
        <v>26</v>
      </c>
      <c r="D679" s="92">
        <v>41390</v>
      </c>
      <c r="E679" t="s">
        <v>27</v>
      </c>
      <c r="F679" s="93" t="s">
        <v>28</v>
      </c>
      <c r="G679" s="93" t="s">
        <v>28</v>
      </c>
      <c r="H679" s="93">
        <v>7.6127599999999997</v>
      </c>
      <c r="I679" s="93">
        <v>0.68820000000000003</v>
      </c>
      <c r="J679" s="93">
        <v>51.473999999999997</v>
      </c>
      <c r="K679" s="93">
        <v>37.027999999999999</v>
      </c>
      <c r="L679" s="93">
        <v>15.846</v>
      </c>
      <c r="M679" s="93">
        <v>1.7534174</v>
      </c>
      <c r="N679" s="93" t="s">
        <v>28</v>
      </c>
      <c r="O679" s="93" t="s">
        <v>28</v>
      </c>
      <c r="P679" s="93" t="s">
        <v>28</v>
      </c>
      <c r="Q679" s="93" t="s">
        <v>28</v>
      </c>
      <c r="R679" s="93" t="s">
        <v>28</v>
      </c>
      <c r="S679" s="93" t="s">
        <v>28</v>
      </c>
      <c r="T679" s="93" t="s">
        <v>28</v>
      </c>
      <c r="U679" s="93" t="s">
        <v>28</v>
      </c>
      <c r="V679" s="93" t="s">
        <v>28</v>
      </c>
      <c r="W679" s="93" t="s">
        <v>28</v>
      </c>
      <c r="X679" s="93" t="s">
        <v>28</v>
      </c>
      <c r="Y679" s="93" t="s">
        <v>28</v>
      </c>
    </row>
    <row r="680" spans="1:25" x14ac:dyDescent="0.3">
      <c r="A680">
        <v>724</v>
      </c>
      <c r="B680" t="s">
        <v>30</v>
      </c>
      <c r="C680" t="s">
        <v>26</v>
      </c>
      <c r="D680" s="92">
        <v>41390</v>
      </c>
      <c r="E680" t="s">
        <v>27</v>
      </c>
      <c r="F680" s="93">
        <v>1.0582</v>
      </c>
      <c r="G680" s="93">
        <v>2.9</v>
      </c>
      <c r="H680" s="93">
        <v>7.6218000000000004</v>
      </c>
      <c r="I680" s="93" t="s">
        <v>28</v>
      </c>
      <c r="J680" s="93" t="s">
        <v>28</v>
      </c>
      <c r="K680" s="93">
        <v>37.490200000000002</v>
      </c>
      <c r="L680" s="93" t="s">
        <v>28</v>
      </c>
      <c r="M680" s="93" t="s">
        <v>28</v>
      </c>
      <c r="N680" s="93">
        <v>95.992628859999996</v>
      </c>
      <c r="O680" s="93">
        <v>15.6</v>
      </c>
      <c r="P680" s="93" t="s">
        <v>28</v>
      </c>
      <c r="Q680" s="93">
        <v>3.3170999999999999</v>
      </c>
      <c r="R680" s="93">
        <v>5.7183999999999999</v>
      </c>
      <c r="S680" s="93">
        <v>0.88029999999999997</v>
      </c>
      <c r="T680" s="93">
        <v>0.54500000000000004</v>
      </c>
      <c r="U680" s="93">
        <v>1.4253</v>
      </c>
      <c r="V680" s="93">
        <v>140.30500000000001</v>
      </c>
      <c r="W680" s="93">
        <v>1.1900000000000001E-2</v>
      </c>
      <c r="X680" s="93">
        <v>12.310600000000001</v>
      </c>
      <c r="Y680" s="93">
        <v>202.50899999999899</v>
      </c>
    </row>
    <row r="681" spans="1:25" x14ac:dyDescent="0.3">
      <c r="A681">
        <v>724</v>
      </c>
      <c r="B681" t="s">
        <v>30</v>
      </c>
      <c r="C681" t="s">
        <v>26</v>
      </c>
      <c r="D681" s="92">
        <v>41390</v>
      </c>
      <c r="E681" t="s">
        <v>27</v>
      </c>
      <c r="F681" s="93" t="s">
        <v>28</v>
      </c>
      <c r="G681" s="93" t="s">
        <v>28</v>
      </c>
      <c r="H681" s="93">
        <v>7.6572699999999996</v>
      </c>
      <c r="I681" s="93">
        <v>0.75209999999999999</v>
      </c>
      <c r="J681" s="93">
        <v>147.85</v>
      </c>
      <c r="K681" s="93">
        <v>37.484200000000001</v>
      </c>
      <c r="L681" s="93">
        <v>15.430899999999999</v>
      </c>
      <c r="M681" s="93">
        <v>2.0377106999999999</v>
      </c>
      <c r="N681" s="93" t="s">
        <v>28</v>
      </c>
      <c r="O681" s="93" t="s">
        <v>28</v>
      </c>
      <c r="P681" s="93" t="s">
        <v>28</v>
      </c>
      <c r="Q681" s="93" t="s">
        <v>28</v>
      </c>
      <c r="R681" s="93" t="s">
        <v>28</v>
      </c>
      <c r="S681" s="93" t="s">
        <v>28</v>
      </c>
      <c r="T681" s="93" t="s">
        <v>28</v>
      </c>
      <c r="U681" s="93" t="s">
        <v>28</v>
      </c>
      <c r="V681" s="93" t="s">
        <v>28</v>
      </c>
      <c r="W681" s="93" t="s">
        <v>28</v>
      </c>
      <c r="X681" s="93" t="s">
        <v>28</v>
      </c>
      <c r="Y681" s="93" t="s">
        <v>28</v>
      </c>
    </row>
    <row r="682" spans="1:25" x14ac:dyDescent="0.3">
      <c r="A682">
        <v>709</v>
      </c>
      <c r="B682" t="s">
        <v>25</v>
      </c>
      <c r="C682" t="s">
        <v>26</v>
      </c>
      <c r="D682" s="92">
        <v>41422</v>
      </c>
      <c r="E682" t="s">
        <v>27</v>
      </c>
      <c r="F682" s="93">
        <v>1.4895</v>
      </c>
      <c r="G682" s="93">
        <v>3.4</v>
      </c>
      <c r="H682" s="93">
        <v>7.9634999999999998</v>
      </c>
      <c r="I682" s="93" t="s">
        <v>28</v>
      </c>
      <c r="J682" s="93" t="s">
        <v>28</v>
      </c>
      <c r="K682" s="93">
        <v>36.005800000000001</v>
      </c>
      <c r="L682" s="93" t="s">
        <v>28</v>
      </c>
      <c r="M682" s="93" t="s">
        <v>28</v>
      </c>
      <c r="N682" s="93">
        <v>95.757747519999995</v>
      </c>
      <c r="O682" s="93">
        <v>13.7</v>
      </c>
      <c r="P682" s="93" t="s">
        <v>28</v>
      </c>
      <c r="Q682" s="93">
        <v>4</v>
      </c>
      <c r="R682" s="93">
        <v>7.7215999999999996</v>
      </c>
      <c r="S682" s="93">
        <v>1.2766999999999999</v>
      </c>
      <c r="T682" s="93">
        <v>1.7448999999999999</v>
      </c>
      <c r="U682" s="93">
        <v>3.0215999999999998</v>
      </c>
      <c r="V682" s="93">
        <v>115.848</v>
      </c>
      <c r="W682" s="93">
        <v>3.7048000000000001</v>
      </c>
      <c r="X682" s="93">
        <v>13.781700000000001</v>
      </c>
      <c r="Y682" s="93">
        <v>48.1098</v>
      </c>
    </row>
    <row r="683" spans="1:25" x14ac:dyDescent="0.3">
      <c r="A683">
        <v>709</v>
      </c>
      <c r="B683" t="s">
        <v>25</v>
      </c>
      <c r="C683" t="s">
        <v>26</v>
      </c>
      <c r="D683" s="92">
        <v>41422</v>
      </c>
      <c r="E683" t="s">
        <v>27</v>
      </c>
      <c r="F683" s="93" t="s">
        <v>28</v>
      </c>
      <c r="G683" s="93" t="s">
        <v>28</v>
      </c>
      <c r="H683" s="93">
        <v>7.9945599999999999</v>
      </c>
      <c r="I683" s="93">
        <v>0.52090000000000003</v>
      </c>
      <c r="J683" s="93">
        <v>318.11</v>
      </c>
      <c r="K683" s="93">
        <v>36.001899999999999</v>
      </c>
      <c r="L683" s="93">
        <v>13.567500000000001</v>
      </c>
      <c r="M683" s="93">
        <v>2.1553919000000001</v>
      </c>
      <c r="N683" s="93" t="s">
        <v>28</v>
      </c>
      <c r="O683" s="93" t="s">
        <v>28</v>
      </c>
      <c r="P683" s="93" t="s">
        <v>28</v>
      </c>
      <c r="Q683" s="93" t="s">
        <v>28</v>
      </c>
      <c r="R683" s="93" t="s">
        <v>28</v>
      </c>
      <c r="S683" s="93" t="s">
        <v>28</v>
      </c>
      <c r="T683" s="93" t="s">
        <v>28</v>
      </c>
      <c r="U683" s="93" t="s">
        <v>28</v>
      </c>
      <c r="V683" s="93" t="s">
        <v>28</v>
      </c>
      <c r="W683" s="93" t="s">
        <v>28</v>
      </c>
      <c r="X683" s="93" t="s">
        <v>28</v>
      </c>
      <c r="Y683" s="93" t="s">
        <v>28</v>
      </c>
    </row>
    <row r="684" spans="1:25" x14ac:dyDescent="0.3">
      <c r="A684">
        <v>724</v>
      </c>
      <c r="B684" t="s">
        <v>30</v>
      </c>
      <c r="C684" t="s">
        <v>26</v>
      </c>
      <c r="D684" s="92">
        <v>41422</v>
      </c>
      <c r="E684" t="s">
        <v>27</v>
      </c>
      <c r="F684" s="93">
        <v>1.3426</v>
      </c>
      <c r="G684" s="93">
        <v>1.8</v>
      </c>
      <c r="H684" s="93">
        <v>8.0269999999999904</v>
      </c>
      <c r="I684" s="93" t="s">
        <v>28</v>
      </c>
      <c r="J684" s="93" t="s">
        <v>28</v>
      </c>
      <c r="K684" s="93">
        <v>36.479999999999897</v>
      </c>
      <c r="L684" s="93" t="s">
        <v>28</v>
      </c>
      <c r="M684" s="93" t="s">
        <v>28</v>
      </c>
      <c r="N684" s="93">
        <v>94.607376520000003</v>
      </c>
      <c r="O684" s="93">
        <v>12.6</v>
      </c>
      <c r="P684" s="93" t="s">
        <v>28</v>
      </c>
      <c r="Q684" s="93">
        <v>9.2233000000000001</v>
      </c>
      <c r="R684" s="93">
        <v>9.3077000000000005</v>
      </c>
      <c r="S684" s="93">
        <v>1.7746</v>
      </c>
      <c r="T684" s="93">
        <v>6.3239000000000001</v>
      </c>
      <c r="U684" s="93">
        <v>8.0984999999999996</v>
      </c>
      <c r="V684" s="93">
        <v>180.17400000000001</v>
      </c>
      <c r="W684" s="93">
        <v>2.4241000000000001</v>
      </c>
      <c r="X684" s="93">
        <v>14.2462</v>
      </c>
      <c r="Y684" s="93">
        <v>174.90600000000001</v>
      </c>
    </row>
    <row r="685" spans="1:25" x14ac:dyDescent="0.3">
      <c r="A685">
        <v>724</v>
      </c>
      <c r="B685" t="s">
        <v>30</v>
      </c>
      <c r="C685" t="s">
        <v>26</v>
      </c>
      <c r="D685" s="92">
        <v>41422</v>
      </c>
      <c r="E685" t="s">
        <v>27</v>
      </c>
      <c r="F685" s="93" t="s">
        <v>28</v>
      </c>
      <c r="G685" s="93" t="s">
        <v>28</v>
      </c>
      <c r="H685" s="93">
        <v>8.1296999999999997</v>
      </c>
      <c r="I685" s="93">
        <v>0.68220000000000003</v>
      </c>
      <c r="J685" s="93">
        <v>199.86</v>
      </c>
      <c r="K685" s="93">
        <v>36.475099999999998</v>
      </c>
      <c r="L685" s="93">
        <v>12.445399999999999</v>
      </c>
      <c r="M685" s="93">
        <v>4.21192809999999</v>
      </c>
      <c r="N685" s="93" t="s">
        <v>28</v>
      </c>
      <c r="O685" s="93" t="s">
        <v>28</v>
      </c>
      <c r="P685" s="93" t="s">
        <v>28</v>
      </c>
      <c r="Q685" s="93" t="s">
        <v>28</v>
      </c>
      <c r="R685" s="93" t="s">
        <v>28</v>
      </c>
      <c r="S685" s="93" t="s">
        <v>28</v>
      </c>
      <c r="T685" s="93" t="s">
        <v>28</v>
      </c>
      <c r="U685" s="93" t="s">
        <v>28</v>
      </c>
      <c r="V685" s="93" t="s">
        <v>28</v>
      </c>
      <c r="W685" s="93" t="s">
        <v>28</v>
      </c>
      <c r="X685" s="93" t="s">
        <v>28</v>
      </c>
      <c r="Y685" s="93" t="s">
        <v>28</v>
      </c>
    </row>
    <row r="686" spans="1:25" x14ac:dyDescent="0.3">
      <c r="A686">
        <v>716</v>
      </c>
      <c r="B686" t="s">
        <v>29</v>
      </c>
      <c r="C686" t="s">
        <v>26</v>
      </c>
      <c r="D686" s="92">
        <v>41423</v>
      </c>
      <c r="E686" t="s">
        <v>27</v>
      </c>
      <c r="F686" s="93">
        <v>0.60980000000000001</v>
      </c>
      <c r="G686" s="93">
        <v>3.3</v>
      </c>
      <c r="H686" s="93">
        <v>8.0269999999999904</v>
      </c>
      <c r="I686" s="93" t="s">
        <v>28</v>
      </c>
      <c r="J686" s="93" t="s">
        <v>28</v>
      </c>
      <c r="K686" s="93">
        <v>36.336599999999898</v>
      </c>
      <c r="L686" s="93" t="s">
        <v>28</v>
      </c>
      <c r="M686" s="93" t="s">
        <v>28</v>
      </c>
      <c r="N686" s="93">
        <v>94.043162030000005</v>
      </c>
      <c r="O686" s="93">
        <v>12.2</v>
      </c>
      <c r="P686" s="93" t="s">
        <v>28</v>
      </c>
      <c r="Q686" s="93">
        <v>2.8571</v>
      </c>
      <c r="R686" s="93">
        <v>7.4241999999999999</v>
      </c>
      <c r="S686" s="93">
        <v>0.86180000000000001</v>
      </c>
      <c r="T686" s="93">
        <v>0.10009999999999999</v>
      </c>
      <c r="U686" s="93">
        <v>0.96199999999999997</v>
      </c>
      <c r="V686" s="93">
        <v>180.18199999999999</v>
      </c>
      <c r="W686" s="93">
        <v>0.5786</v>
      </c>
      <c r="X686" s="93">
        <v>11.923500000000001</v>
      </c>
      <c r="Y686" s="93">
        <v>46.122199999999999</v>
      </c>
    </row>
    <row r="687" spans="1:25" x14ac:dyDescent="0.3">
      <c r="A687">
        <v>716</v>
      </c>
      <c r="B687" t="s">
        <v>29</v>
      </c>
      <c r="C687" t="s">
        <v>26</v>
      </c>
      <c r="D687" s="92">
        <v>41423</v>
      </c>
      <c r="E687" t="s">
        <v>27</v>
      </c>
      <c r="F687" s="93" t="s">
        <v>28</v>
      </c>
      <c r="G687" s="93" t="s">
        <v>28</v>
      </c>
      <c r="H687" s="93">
        <v>8.0514799999999997</v>
      </c>
      <c r="I687" s="93">
        <v>0.41499999999999998</v>
      </c>
      <c r="J687" s="93">
        <v>49.747999999999998</v>
      </c>
      <c r="K687" s="93">
        <v>36.329700000000003</v>
      </c>
      <c r="L687" s="93">
        <v>12.200200000000001</v>
      </c>
      <c r="M687" s="93">
        <v>2.0452737999999999</v>
      </c>
      <c r="N687" s="93" t="s">
        <v>28</v>
      </c>
      <c r="O687" s="93" t="s">
        <v>28</v>
      </c>
      <c r="P687" s="93" t="s">
        <v>28</v>
      </c>
      <c r="Q687" s="93" t="s">
        <v>28</v>
      </c>
      <c r="R687" s="93" t="s">
        <v>28</v>
      </c>
      <c r="S687" s="93" t="s">
        <v>28</v>
      </c>
      <c r="T687" s="93" t="s">
        <v>28</v>
      </c>
      <c r="U687" s="93" t="s">
        <v>28</v>
      </c>
      <c r="V687" s="93" t="s">
        <v>28</v>
      </c>
      <c r="W687" s="93" t="s">
        <v>28</v>
      </c>
      <c r="X687" s="93" t="s">
        <v>28</v>
      </c>
      <c r="Y687" s="93" t="s">
        <v>28</v>
      </c>
    </row>
    <row r="688" spans="1:25" x14ac:dyDescent="0.3">
      <c r="A688">
        <v>709</v>
      </c>
      <c r="B688" t="s">
        <v>25</v>
      </c>
      <c r="C688" t="s">
        <v>26</v>
      </c>
      <c r="D688" s="92">
        <v>41478</v>
      </c>
      <c r="E688" t="s">
        <v>27</v>
      </c>
      <c r="F688" s="93">
        <v>1.0037</v>
      </c>
      <c r="G688" s="93">
        <v>4.8</v>
      </c>
      <c r="H688" s="93">
        <v>8.1745999999999999</v>
      </c>
      <c r="I688" s="93" t="s">
        <v>28</v>
      </c>
      <c r="J688" s="93" t="s">
        <v>28</v>
      </c>
      <c r="K688" s="93">
        <v>35.524900000000002</v>
      </c>
      <c r="L688" s="93" t="s">
        <v>28</v>
      </c>
      <c r="M688" s="93" t="s">
        <v>28</v>
      </c>
      <c r="N688" s="93">
        <v>95.465800549999997</v>
      </c>
      <c r="O688" s="93">
        <v>12.3</v>
      </c>
      <c r="P688" s="93" t="s">
        <v>28</v>
      </c>
      <c r="Q688" s="93">
        <v>2.7317</v>
      </c>
      <c r="R688" s="93">
        <v>6.3032000000000004</v>
      </c>
      <c r="S688" s="93">
        <v>0.91049999999999998</v>
      </c>
      <c r="T688" s="93">
        <v>0.88229999999999997</v>
      </c>
      <c r="U688" s="93">
        <v>1.7927999999999999</v>
      </c>
      <c r="V688" s="93">
        <v>154.749</v>
      </c>
      <c r="W688" s="93">
        <v>4.8003999999999998</v>
      </c>
      <c r="X688" s="93">
        <v>12.310600000000001</v>
      </c>
      <c r="Y688" s="93">
        <v>34.972000000000001</v>
      </c>
    </row>
    <row r="689" spans="1:25" x14ac:dyDescent="0.3">
      <c r="A689">
        <v>709</v>
      </c>
      <c r="B689" t="s">
        <v>25</v>
      </c>
      <c r="C689" t="s">
        <v>26</v>
      </c>
      <c r="D689" s="92">
        <v>41478</v>
      </c>
      <c r="E689" t="s">
        <v>27</v>
      </c>
      <c r="F689" s="93" t="s">
        <v>28</v>
      </c>
      <c r="G689" s="93" t="s">
        <v>28</v>
      </c>
      <c r="H689" s="93">
        <v>8.1886200000000002</v>
      </c>
      <c r="I689" s="93">
        <v>0.44840000000000002</v>
      </c>
      <c r="J689" s="93">
        <v>36.024999999999999</v>
      </c>
      <c r="K689" s="93">
        <v>35.521700000000003</v>
      </c>
      <c r="L689" s="93">
        <v>12.2912</v>
      </c>
      <c r="M689" s="93">
        <v>1.4082053000000001</v>
      </c>
      <c r="N689" s="93" t="s">
        <v>28</v>
      </c>
      <c r="O689" s="93" t="s">
        <v>28</v>
      </c>
      <c r="P689" s="93" t="s">
        <v>28</v>
      </c>
      <c r="Q689" s="93" t="s">
        <v>28</v>
      </c>
      <c r="R689" s="93" t="s">
        <v>28</v>
      </c>
      <c r="S689" s="93" t="s">
        <v>28</v>
      </c>
      <c r="T689" s="93" t="s">
        <v>28</v>
      </c>
      <c r="U689" s="93" t="s">
        <v>28</v>
      </c>
      <c r="V689" s="93" t="s">
        <v>28</v>
      </c>
      <c r="W689" s="93" t="s">
        <v>28</v>
      </c>
      <c r="X689" s="93" t="s">
        <v>28</v>
      </c>
      <c r="Y689" s="93" t="s">
        <v>28</v>
      </c>
    </row>
    <row r="690" spans="1:25" x14ac:dyDescent="0.3">
      <c r="A690">
        <v>716</v>
      </c>
      <c r="B690" t="s">
        <v>29</v>
      </c>
      <c r="C690" t="s">
        <v>26</v>
      </c>
      <c r="D690" s="92">
        <v>41478</v>
      </c>
      <c r="E690" t="s">
        <v>27</v>
      </c>
      <c r="F690" s="93">
        <v>1.0747</v>
      </c>
      <c r="G690" s="93">
        <v>4.5</v>
      </c>
      <c r="H690" s="93">
        <v>8.4068000000000005</v>
      </c>
      <c r="I690" s="93" t="s">
        <v>28</v>
      </c>
      <c r="J690" s="93" t="s">
        <v>28</v>
      </c>
      <c r="K690" s="93">
        <v>35.493899999999897</v>
      </c>
      <c r="L690" s="93" t="s">
        <v>28</v>
      </c>
      <c r="M690" s="93" t="s">
        <v>28</v>
      </c>
      <c r="N690" s="93">
        <v>96.568726949999999</v>
      </c>
      <c r="O690" s="93">
        <v>11.6</v>
      </c>
      <c r="P690" s="93" t="s">
        <v>28</v>
      </c>
      <c r="Q690" s="93">
        <v>2.4510000000000001</v>
      </c>
      <c r="R690" s="93">
        <v>7.2135999999999996</v>
      </c>
      <c r="S690" s="93">
        <v>0.49020000000000002</v>
      </c>
      <c r="T690" s="93">
        <v>-0.78549999999999998</v>
      </c>
      <c r="U690" s="93">
        <v>-0.29530000000000001</v>
      </c>
      <c r="V690" s="93">
        <v>127.238</v>
      </c>
      <c r="W690" s="93">
        <v>3.2519</v>
      </c>
      <c r="X690" s="93">
        <v>7.6650999999999998</v>
      </c>
      <c r="Y690" s="93">
        <v>36.2361</v>
      </c>
    </row>
    <row r="691" spans="1:25" x14ac:dyDescent="0.3">
      <c r="A691">
        <v>716</v>
      </c>
      <c r="B691" t="s">
        <v>29</v>
      </c>
      <c r="C691" t="s">
        <v>26</v>
      </c>
      <c r="D691" s="92">
        <v>41478</v>
      </c>
      <c r="E691" t="s">
        <v>27</v>
      </c>
      <c r="F691" s="93" t="s">
        <v>28</v>
      </c>
      <c r="G691" s="93" t="s">
        <v>28</v>
      </c>
      <c r="H691" s="93">
        <v>8.4423499999999905</v>
      </c>
      <c r="I691" s="93">
        <v>0.54620000000000002</v>
      </c>
      <c r="J691" s="93">
        <v>136.16</v>
      </c>
      <c r="K691" s="93">
        <v>35.462400000000002</v>
      </c>
      <c r="L691" s="93">
        <v>11.5109999999999</v>
      </c>
      <c r="M691" s="93">
        <v>1.4890323000000001</v>
      </c>
      <c r="N691" s="93" t="s">
        <v>28</v>
      </c>
      <c r="O691" s="93" t="s">
        <v>28</v>
      </c>
      <c r="P691" s="93" t="s">
        <v>28</v>
      </c>
      <c r="Q691" s="93" t="s">
        <v>28</v>
      </c>
      <c r="R691" s="93" t="s">
        <v>28</v>
      </c>
      <c r="S691" s="93" t="s">
        <v>28</v>
      </c>
      <c r="T691" s="93" t="s">
        <v>28</v>
      </c>
      <c r="U691" s="93" t="s">
        <v>28</v>
      </c>
      <c r="V691" s="93" t="s">
        <v>28</v>
      </c>
      <c r="W691" s="93" t="s">
        <v>28</v>
      </c>
      <c r="X691" s="93" t="s">
        <v>28</v>
      </c>
      <c r="Y691" s="93" t="s">
        <v>28</v>
      </c>
    </row>
    <row r="692" spans="1:25" x14ac:dyDescent="0.3">
      <c r="A692">
        <v>724</v>
      </c>
      <c r="B692" t="s">
        <v>30</v>
      </c>
      <c r="C692" t="s">
        <v>26</v>
      </c>
      <c r="D692" s="92">
        <v>41478</v>
      </c>
      <c r="E692" t="s">
        <v>27</v>
      </c>
      <c r="F692" s="93">
        <v>3.4285999999999999</v>
      </c>
      <c r="G692" s="93">
        <v>0.3</v>
      </c>
      <c r="H692" s="93">
        <v>8.3587000000000007</v>
      </c>
      <c r="I692" s="93" t="s">
        <v>28</v>
      </c>
      <c r="J692" s="93" t="s">
        <v>28</v>
      </c>
      <c r="K692" s="93">
        <v>33.835299999999897</v>
      </c>
      <c r="L692" s="93" t="s">
        <v>28</v>
      </c>
      <c r="M692" s="93" t="s">
        <v>28</v>
      </c>
      <c r="N692" s="93">
        <v>92.543950080000002</v>
      </c>
      <c r="O692" s="93">
        <v>10.4</v>
      </c>
      <c r="P692" s="93" t="s">
        <v>28</v>
      </c>
      <c r="Q692" s="93">
        <v>62</v>
      </c>
      <c r="R692" s="93">
        <v>12.3962</v>
      </c>
      <c r="S692" s="93">
        <v>1.8209</v>
      </c>
      <c r="T692" s="93">
        <v>26.556999999999999</v>
      </c>
      <c r="U692" s="93">
        <v>28.3779</v>
      </c>
      <c r="V692" s="93">
        <v>373.37</v>
      </c>
      <c r="W692" s="93">
        <v>2.1678999999999999</v>
      </c>
      <c r="X692" s="93">
        <v>48.545499999999997</v>
      </c>
      <c r="Y692" s="93">
        <v>209.69200000000001</v>
      </c>
    </row>
    <row r="693" spans="1:25" x14ac:dyDescent="0.3">
      <c r="A693">
        <v>724</v>
      </c>
      <c r="B693" t="s">
        <v>30</v>
      </c>
      <c r="C693" t="s">
        <v>26</v>
      </c>
      <c r="D693" s="92">
        <v>41478</v>
      </c>
      <c r="E693" t="s">
        <v>27</v>
      </c>
      <c r="F693" s="93" t="s">
        <v>28</v>
      </c>
      <c r="G693" s="93" t="s">
        <v>28</v>
      </c>
      <c r="H693" s="93">
        <v>8.5382599999999904</v>
      </c>
      <c r="I693" s="93">
        <v>1.2109000000000001</v>
      </c>
      <c r="J693" s="93">
        <v>6.7413999999999996</v>
      </c>
      <c r="K693" s="93">
        <v>33.836300000000001</v>
      </c>
      <c r="L693" s="93">
        <v>10.279199999999999</v>
      </c>
      <c r="M693" s="93">
        <v>24.441282000000001</v>
      </c>
      <c r="N693" s="93" t="s">
        <v>28</v>
      </c>
      <c r="O693" s="93" t="s">
        <v>28</v>
      </c>
      <c r="P693" s="93" t="s">
        <v>28</v>
      </c>
      <c r="Q693" s="93" t="s">
        <v>28</v>
      </c>
      <c r="R693" s="93" t="s">
        <v>28</v>
      </c>
      <c r="S693" s="93" t="s">
        <v>28</v>
      </c>
      <c r="T693" s="93" t="s">
        <v>28</v>
      </c>
      <c r="U693" s="93" t="s">
        <v>28</v>
      </c>
      <c r="V693" s="93" t="s">
        <v>28</v>
      </c>
      <c r="W693" s="93" t="s">
        <v>28</v>
      </c>
      <c r="X693" s="93" t="s">
        <v>28</v>
      </c>
      <c r="Y693" s="93" t="s">
        <v>28</v>
      </c>
    </row>
    <row r="694" spans="1:25" x14ac:dyDescent="0.3">
      <c r="A694">
        <v>709</v>
      </c>
      <c r="B694" t="s">
        <v>25</v>
      </c>
      <c r="C694" t="s">
        <v>26</v>
      </c>
      <c r="D694" s="92">
        <v>41540</v>
      </c>
      <c r="E694" t="s">
        <v>27</v>
      </c>
      <c r="F694" s="93">
        <v>1.2604</v>
      </c>
      <c r="G694" s="93">
        <v>4.5</v>
      </c>
      <c r="H694" s="93">
        <v>7.9225000000000003</v>
      </c>
      <c r="I694" s="93" t="s">
        <v>28</v>
      </c>
      <c r="J694" s="93" t="s">
        <v>28</v>
      </c>
      <c r="K694" s="93">
        <v>34.927999999999898</v>
      </c>
      <c r="L694" s="93" t="s">
        <v>28</v>
      </c>
      <c r="M694" s="93" t="s">
        <v>28</v>
      </c>
      <c r="N694" s="93">
        <v>96.23964221</v>
      </c>
      <c r="O694" s="93">
        <v>14.4</v>
      </c>
      <c r="P694" s="93" t="s">
        <v>28</v>
      </c>
      <c r="Q694" s="93">
        <v>2.5243000000000002</v>
      </c>
      <c r="R694" s="93">
        <v>7.9877000000000002</v>
      </c>
      <c r="S694" s="93">
        <v>0.9093</v>
      </c>
      <c r="T694" s="93">
        <v>1.8480000000000001</v>
      </c>
      <c r="U694" s="93">
        <v>2.7572999999999999</v>
      </c>
      <c r="V694" s="93">
        <v>137.01400000000001</v>
      </c>
      <c r="W694" s="93">
        <v>2.4323999999999999</v>
      </c>
      <c r="X694" s="93">
        <v>13.007400000000001</v>
      </c>
      <c r="Y694" s="93">
        <v>62.013300000000001</v>
      </c>
    </row>
    <row r="695" spans="1:25" x14ac:dyDescent="0.3">
      <c r="A695">
        <v>709</v>
      </c>
      <c r="B695" t="s">
        <v>25</v>
      </c>
      <c r="C695" t="s">
        <v>26</v>
      </c>
      <c r="D695" s="92">
        <v>41540</v>
      </c>
      <c r="E695" t="s">
        <v>27</v>
      </c>
      <c r="F695" s="93" t="s">
        <v>28</v>
      </c>
      <c r="G695" s="93" t="s">
        <v>28</v>
      </c>
      <c r="H695" s="93">
        <v>7.9798499999999999</v>
      </c>
      <c r="I695" s="93">
        <v>0.65369999999999995</v>
      </c>
      <c r="J695" s="93">
        <v>3.3852000000000002</v>
      </c>
      <c r="K695" s="93" t="s">
        <v>28</v>
      </c>
      <c r="L695" s="93">
        <v>14.402699999999999</v>
      </c>
      <c r="M695" s="93">
        <v>1.2846766000000001</v>
      </c>
      <c r="N695" s="93" t="s">
        <v>28</v>
      </c>
      <c r="O695" s="93" t="s">
        <v>28</v>
      </c>
      <c r="P695" s="93" t="s">
        <v>28</v>
      </c>
      <c r="Q695" s="93" t="s">
        <v>28</v>
      </c>
      <c r="R695" s="93" t="s">
        <v>28</v>
      </c>
      <c r="S695" s="93" t="s">
        <v>28</v>
      </c>
      <c r="T695" s="93" t="s">
        <v>28</v>
      </c>
      <c r="U695" s="93" t="s">
        <v>28</v>
      </c>
      <c r="V695" s="93" t="s">
        <v>28</v>
      </c>
      <c r="W695" s="93" t="s">
        <v>28</v>
      </c>
      <c r="X695" s="93" t="s">
        <v>28</v>
      </c>
      <c r="Y695" s="93" t="s">
        <v>28</v>
      </c>
    </row>
    <row r="696" spans="1:25" x14ac:dyDescent="0.3">
      <c r="A696">
        <v>716</v>
      </c>
      <c r="B696" t="s">
        <v>29</v>
      </c>
      <c r="C696" t="s">
        <v>26</v>
      </c>
      <c r="D696" s="92">
        <v>41540</v>
      </c>
      <c r="E696" t="s">
        <v>27</v>
      </c>
      <c r="F696" s="93">
        <v>1.1821999999999999</v>
      </c>
      <c r="G696" s="93">
        <v>4.2</v>
      </c>
      <c r="H696" s="93">
        <v>7.9542000000000002</v>
      </c>
      <c r="I696" s="93" t="s">
        <v>28</v>
      </c>
      <c r="J696" s="93" t="s">
        <v>28</v>
      </c>
      <c r="K696" s="93">
        <v>34.727200000000003</v>
      </c>
      <c r="L696" s="93" t="s">
        <v>28</v>
      </c>
      <c r="M696" s="93" t="s">
        <v>28</v>
      </c>
      <c r="N696" s="93">
        <v>96.677506030000004</v>
      </c>
      <c r="O696" s="93">
        <v>14.6</v>
      </c>
      <c r="P696" s="93" t="s">
        <v>28</v>
      </c>
      <c r="Q696" s="93">
        <v>2.3923000000000001</v>
      </c>
      <c r="R696" s="93">
        <v>7.6479999999999997</v>
      </c>
      <c r="S696" s="93">
        <v>0.76600000000000001</v>
      </c>
      <c r="T696" s="93">
        <v>1.6612</v>
      </c>
      <c r="U696" s="93">
        <v>2.4272</v>
      </c>
      <c r="V696" s="93">
        <v>106.849</v>
      </c>
      <c r="W696" s="93">
        <v>0.74680000000000002</v>
      </c>
      <c r="X696" s="93">
        <v>7.4328000000000003</v>
      </c>
      <c r="Y696" s="93">
        <v>104.021</v>
      </c>
    </row>
    <row r="697" spans="1:25" x14ac:dyDescent="0.3">
      <c r="A697">
        <v>716</v>
      </c>
      <c r="B697" t="s">
        <v>29</v>
      </c>
      <c r="C697" t="s">
        <v>26</v>
      </c>
      <c r="D697" s="92">
        <v>41540</v>
      </c>
      <c r="E697" t="s">
        <v>27</v>
      </c>
      <c r="F697" s="93" t="s">
        <v>28</v>
      </c>
      <c r="G697" s="93" t="s">
        <v>28</v>
      </c>
      <c r="H697" s="93">
        <v>8.1270900000000008</v>
      </c>
      <c r="I697" s="93">
        <v>0.53759999999999897</v>
      </c>
      <c r="J697" s="93">
        <v>45.375999999999998</v>
      </c>
      <c r="K697" s="93" t="s">
        <v>28</v>
      </c>
      <c r="L697" s="93">
        <v>14.4917</v>
      </c>
      <c r="M697" s="93">
        <v>1.6780828999999999</v>
      </c>
      <c r="N697" s="93" t="s">
        <v>28</v>
      </c>
      <c r="O697" s="93" t="s">
        <v>28</v>
      </c>
      <c r="P697" s="93" t="s">
        <v>28</v>
      </c>
      <c r="Q697" s="93" t="s">
        <v>28</v>
      </c>
      <c r="R697" s="93" t="s">
        <v>28</v>
      </c>
      <c r="S697" s="93" t="s">
        <v>28</v>
      </c>
      <c r="T697" s="93" t="s">
        <v>28</v>
      </c>
      <c r="U697" s="93" t="s">
        <v>28</v>
      </c>
      <c r="V697" s="93" t="s">
        <v>28</v>
      </c>
      <c r="W697" s="93" t="s">
        <v>28</v>
      </c>
      <c r="X697" s="93" t="s">
        <v>28</v>
      </c>
      <c r="Y697" s="93" t="s">
        <v>28</v>
      </c>
    </row>
    <row r="698" spans="1:25" x14ac:dyDescent="0.3">
      <c r="A698">
        <v>724</v>
      </c>
      <c r="B698" t="s">
        <v>30</v>
      </c>
      <c r="C698" t="s">
        <v>26</v>
      </c>
      <c r="D698" s="92">
        <v>41540</v>
      </c>
      <c r="E698" t="s">
        <v>27</v>
      </c>
      <c r="F698" s="93">
        <v>2.4931000000000001</v>
      </c>
      <c r="G698" s="93">
        <v>1.1000000000000001</v>
      </c>
      <c r="H698" s="93">
        <v>7.7640000000000002</v>
      </c>
      <c r="I698" s="93" t="s">
        <v>28</v>
      </c>
      <c r="J698" s="93" t="s">
        <v>28</v>
      </c>
      <c r="K698" s="93">
        <v>32.398000000000003</v>
      </c>
      <c r="L698" s="93" t="s">
        <v>28</v>
      </c>
      <c r="M698" s="93" t="s">
        <v>28</v>
      </c>
      <c r="N698" s="93">
        <v>93.267332609999997</v>
      </c>
      <c r="O698" s="93">
        <v>14.7</v>
      </c>
      <c r="P698" s="93" t="s">
        <v>28</v>
      </c>
      <c r="Q698" s="93">
        <v>23.8</v>
      </c>
      <c r="R698" s="93">
        <v>15.1229</v>
      </c>
      <c r="S698" s="93">
        <v>3.1099000000000001</v>
      </c>
      <c r="T698" s="93">
        <v>48.063000000000002</v>
      </c>
      <c r="U698" s="93">
        <v>51.172899999999998</v>
      </c>
      <c r="V698" s="93">
        <v>298.887</v>
      </c>
      <c r="W698" s="93">
        <v>4.3596000000000004</v>
      </c>
      <c r="X698" s="93">
        <v>30.195799999999998</v>
      </c>
      <c r="Y698" s="93">
        <v>310.351</v>
      </c>
    </row>
    <row r="699" spans="1:25" x14ac:dyDescent="0.3">
      <c r="A699">
        <v>724</v>
      </c>
      <c r="B699" t="s">
        <v>30</v>
      </c>
      <c r="C699" t="s">
        <v>26</v>
      </c>
      <c r="D699" s="92">
        <v>41540</v>
      </c>
      <c r="E699" t="s">
        <v>27</v>
      </c>
      <c r="F699" s="93" t="s">
        <v>28</v>
      </c>
      <c r="G699" s="93" t="s">
        <v>28</v>
      </c>
      <c r="H699" s="93">
        <v>7.9050700000000003</v>
      </c>
      <c r="I699" s="93">
        <v>1.1382000000000001</v>
      </c>
      <c r="J699" s="93">
        <v>104.43</v>
      </c>
      <c r="K699" s="93" t="s">
        <v>28</v>
      </c>
      <c r="L699" s="93">
        <v>14.6234</v>
      </c>
      <c r="M699" s="93">
        <v>7.7009973</v>
      </c>
      <c r="N699" s="93" t="s">
        <v>28</v>
      </c>
      <c r="O699" s="93" t="s">
        <v>28</v>
      </c>
      <c r="P699" s="93" t="s">
        <v>28</v>
      </c>
      <c r="Q699" s="93" t="s">
        <v>28</v>
      </c>
      <c r="R699" s="93" t="s">
        <v>28</v>
      </c>
      <c r="S699" s="93" t="s">
        <v>28</v>
      </c>
      <c r="T699" s="93" t="s">
        <v>28</v>
      </c>
      <c r="U699" s="93" t="s">
        <v>28</v>
      </c>
      <c r="V699" s="93" t="s">
        <v>28</v>
      </c>
      <c r="W699" s="93" t="s">
        <v>28</v>
      </c>
      <c r="X699" s="93" t="s">
        <v>28</v>
      </c>
      <c r="Y699" s="93" t="s">
        <v>28</v>
      </c>
    </row>
    <row r="700" spans="1:25" x14ac:dyDescent="0.3">
      <c r="A700">
        <v>709</v>
      </c>
      <c r="B700" t="s">
        <v>25</v>
      </c>
      <c r="C700" t="s">
        <v>26</v>
      </c>
      <c r="D700" s="92">
        <v>41568</v>
      </c>
      <c r="E700" t="s">
        <v>27</v>
      </c>
      <c r="F700" s="93">
        <v>1.4688000000000001</v>
      </c>
      <c r="G700" s="93">
        <v>3.4</v>
      </c>
      <c r="H700" s="93">
        <v>7.9184999999999999</v>
      </c>
      <c r="I700" s="93" t="s">
        <v>28</v>
      </c>
      <c r="J700" s="93" t="s">
        <v>28</v>
      </c>
      <c r="K700" s="93">
        <v>35.028700000000001</v>
      </c>
      <c r="L700" s="93" t="s">
        <v>28</v>
      </c>
      <c r="M700" s="93" t="s">
        <v>28</v>
      </c>
      <c r="N700" s="93">
        <v>97.423241000000004</v>
      </c>
      <c r="O700" s="93">
        <v>14.9</v>
      </c>
      <c r="P700" s="93" t="s">
        <v>28</v>
      </c>
      <c r="Q700" s="93">
        <v>4.6376999999999997</v>
      </c>
      <c r="R700" s="93">
        <v>7.4923000000000002</v>
      </c>
      <c r="S700" s="93">
        <v>0.98089999999999999</v>
      </c>
      <c r="T700" s="93">
        <v>1.3381000000000001</v>
      </c>
      <c r="U700" s="93">
        <v>2.319</v>
      </c>
      <c r="V700" s="93">
        <v>133.07400000000001</v>
      </c>
      <c r="W700" s="93">
        <v>2.9396</v>
      </c>
      <c r="X700" s="93">
        <v>11.4589</v>
      </c>
      <c r="Y700" s="93">
        <v>37.919699999999999</v>
      </c>
    </row>
    <row r="701" spans="1:25" x14ac:dyDescent="0.3">
      <c r="A701">
        <v>709</v>
      </c>
      <c r="B701" t="s">
        <v>25</v>
      </c>
      <c r="C701" t="s">
        <v>26</v>
      </c>
      <c r="D701" s="92">
        <v>41568</v>
      </c>
      <c r="E701" t="s">
        <v>27</v>
      </c>
      <c r="F701" s="93" t="s">
        <v>28</v>
      </c>
      <c r="G701" s="93" t="s">
        <v>28</v>
      </c>
      <c r="H701" s="93">
        <v>7.7533700000000003</v>
      </c>
      <c r="I701" s="93">
        <v>0.66649999999999998</v>
      </c>
      <c r="J701" s="93">
        <v>35.728999999999999</v>
      </c>
      <c r="K701" s="93" t="s">
        <v>28</v>
      </c>
      <c r="L701" s="93">
        <v>15.009499999999999</v>
      </c>
      <c r="M701" s="93">
        <v>2.2107907999999901</v>
      </c>
      <c r="N701" s="93" t="s">
        <v>28</v>
      </c>
      <c r="O701" s="93" t="s">
        <v>28</v>
      </c>
      <c r="P701" s="93" t="s">
        <v>28</v>
      </c>
      <c r="Q701" s="93" t="s">
        <v>28</v>
      </c>
      <c r="R701" s="93" t="s">
        <v>28</v>
      </c>
      <c r="S701" s="93" t="s">
        <v>28</v>
      </c>
      <c r="T701" s="93" t="s">
        <v>28</v>
      </c>
      <c r="U701" s="93" t="s">
        <v>28</v>
      </c>
      <c r="V701" s="93" t="s">
        <v>28</v>
      </c>
      <c r="W701" s="93" t="s">
        <v>28</v>
      </c>
      <c r="X701" s="93" t="s">
        <v>28</v>
      </c>
      <c r="Y701" s="93" t="s">
        <v>28</v>
      </c>
    </row>
    <row r="702" spans="1:25" x14ac:dyDescent="0.3">
      <c r="A702">
        <v>716</v>
      </c>
      <c r="B702" t="s">
        <v>29</v>
      </c>
      <c r="C702" t="s">
        <v>26</v>
      </c>
      <c r="D702" s="92">
        <v>41568</v>
      </c>
      <c r="E702" t="s">
        <v>27</v>
      </c>
      <c r="F702" s="93">
        <v>1.0519000000000001</v>
      </c>
      <c r="G702" s="93">
        <v>3.8</v>
      </c>
      <c r="H702" s="93">
        <v>7.8224999999999998</v>
      </c>
      <c r="I702" s="93" t="s">
        <v>28</v>
      </c>
      <c r="J702" s="93" t="s">
        <v>28</v>
      </c>
      <c r="K702" s="93">
        <v>34.906500000000001</v>
      </c>
      <c r="L702" s="93" t="s">
        <v>28</v>
      </c>
      <c r="M702" s="93" t="s">
        <v>28</v>
      </c>
      <c r="N702" s="93" t="s">
        <v>28</v>
      </c>
      <c r="O702" s="93">
        <v>15.2</v>
      </c>
      <c r="P702" s="93" t="s">
        <v>28</v>
      </c>
      <c r="Q702" s="93">
        <v>3.1884000000000001</v>
      </c>
      <c r="R702" s="93">
        <v>7.7786999999999997</v>
      </c>
      <c r="S702" s="93">
        <v>0.97899999999999998</v>
      </c>
      <c r="T702" s="93">
        <v>0.70789999999999997</v>
      </c>
      <c r="U702" s="93">
        <v>1.6869000000000001</v>
      </c>
      <c r="V702" s="93">
        <v>133.07300000000001</v>
      </c>
      <c r="W702" s="93">
        <v>1.8665</v>
      </c>
      <c r="X702" s="93">
        <v>7.7424999999999997</v>
      </c>
      <c r="Y702" s="93">
        <v>68.405199999999894</v>
      </c>
    </row>
    <row r="703" spans="1:25" x14ac:dyDescent="0.3">
      <c r="A703">
        <v>724</v>
      </c>
      <c r="B703" t="s">
        <v>30</v>
      </c>
      <c r="C703" t="s">
        <v>26</v>
      </c>
      <c r="D703" s="92">
        <v>41568</v>
      </c>
      <c r="E703" t="s">
        <v>27</v>
      </c>
      <c r="F703" s="93">
        <v>4.4010999999999898</v>
      </c>
      <c r="G703" s="93">
        <v>0.2</v>
      </c>
      <c r="H703" s="93">
        <v>7.6306000000000003</v>
      </c>
      <c r="I703" s="93" t="s">
        <v>28</v>
      </c>
      <c r="J703" s="93" t="s">
        <v>28</v>
      </c>
      <c r="K703" s="93">
        <v>32.740299999999998</v>
      </c>
      <c r="L703" s="93" t="s">
        <v>28</v>
      </c>
      <c r="M703" s="93" t="s">
        <v>28</v>
      </c>
      <c r="N703" s="93">
        <v>93.297455999999997</v>
      </c>
      <c r="O703" s="93">
        <v>15.2</v>
      </c>
      <c r="P703" s="93" t="s">
        <v>28</v>
      </c>
      <c r="Q703" s="93">
        <v>62.8</v>
      </c>
      <c r="R703" s="93">
        <v>14.684799999999999</v>
      </c>
      <c r="S703" s="93">
        <v>5.1463999999999999</v>
      </c>
      <c r="T703" s="93">
        <v>52.618000000000002</v>
      </c>
      <c r="U703" s="93">
        <v>57.764400000000002</v>
      </c>
      <c r="V703" s="93">
        <v>467.74900000000002</v>
      </c>
      <c r="W703" s="93">
        <v>4.3808999999999898</v>
      </c>
      <c r="X703" s="93">
        <v>54.197499999999998</v>
      </c>
      <c r="Y703" s="93">
        <v>337.08499999999998</v>
      </c>
    </row>
    <row r="704" spans="1:25" x14ac:dyDescent="0.3">
      <c r="A704">
        <v>724</v>
      </c>
      <c r="B704" t="s">
        <v>30</v>
      </c>
      <c r="C704" t="s">
        <v>26</v>
      </c>
      <c r="D704" s="92">
        <v>41568</v>
      </c>
      <c r="E704" t="s">
        <v>27</v>
      </c>
      <c r="F704" s="93" t="s">
        <v>28</v>
      </c>
      <c r="G704" s="93" t="s">
        <v>28</v>
      </c>
      <c r="H704" s="93">
        <v>7.5918599999999996</v>
      </c>
      <c r="I704" s="93">
        <v>1.7343999999999999</v>
      </c>
      <c r="J704" s="93">
        <v>39.003</v>
      </c>
      <c r="K704" s="93">
        <v>32.695500000000003</v>
      </c>
      <c r="L704" s="93">
        <v>15.402200000000001</v>
      </c>
      <c r="M704" s="93">
        <v>24.417759</v>
      </c>
      <c r="N704" s="93" t="s">
        <v>28</v>
      </c>
      <c r="O704" s="93" t="s">
        <v>28</v>
      </c>
      <c r="P704" s="93" t="s">
        <v>28</v>
      </c>
      <c r="Q704" s="93" t="s">
        <v>28</v>
      </c>
      <c r="R704" s="93" t="s">
        <v>28</v>
      </c>
      <c r="S704" s="93" t="s">
        <v>28</v>
      </c>
      <c r="T704" s="93" t="s">
        <v>28</v>
      </c>
      <c r="U704" s="93" t="s">
        <v>28</v>
      </c>
      <c r="V704" s="93" t="s">
        <v>28</v>
      </c>
      <c r="W704" s="93" t="s">
        <v>28</v>
      </c>
      <c r="X704" s="93" t="s">
        <v>28</v>
      </c>
      <c r="Y704" s="93" t="s">
        <v>28</v>
      </c>
    </row>
    <row r="705" spans="1:25" x14ac:dyDescent="0.3">
      <c r="A705">
        <v>709</v>
      </c>
      <c r="B705" t="s">
        <v>25</v>
      </c>
      <c r="C705" t="s">
        <v>26</v>
      </c>
      <c r="D705" s="92">
        <v>41662</v>
      </c>
      <c r="E705" t="s">
        <v>27</v>
      </c>
      <c r="F705" s="93">
        <v>1.2</v>
      </c>
      <c r="G705" s="93">
        <v>3.5</v>
      </c>
      <c r="H705" s="93">
        <v>6.83</v>
      </c>
      <c r="I705" s="93" t="s">
        <v>28</v>
      </c>
      <c r="J705" s="93" t="s">
        <v>28</v>
      </c>
      <c r="K705" s="93">
        <v>35.308799999999998</v>
      </c>
      <c r="L705" s="93" t="s">
        <v>28</v>
      </c>
      <c r="M705" s="93" t="s">
        <v>28</v>
      </c>
      <c r="N705" s="93">
        <v>96.189416379999997</v>
      </c>
      <c r="O705" s="93">
        <v>22.399999999999899</v>
      </c>
      <c r="P705" s="93" t="s">
        <v>28</v>
      </c>
      <c r="Q705" s="93">
        <v>7.2</v>
      </c>
      <c r="R705" s="93">
        <v>4</v>
      </c>
      <c r="S705" s="93">
        <v>1</v>
      </c>
      <c r="T705" s="93">
        <v>1</v>
      </c>
      <c r="U705" s="93">
        <v>2</v>
      </c>
      <c r="V705" s="93">
        <v>150</v>
      </c>
      <c r="W705" s="93">
        <v>2</v>
      </c>
      <c r="X705" s="93">
        <v>6</v>
      </c>
      <c r="Y705" s="93">
        <v>110</v>
      </c>
    </row>
    <row r="706" spans="1:25" x14ac:dyDescent="0.3">
      <c r="A706">
        <v>709</v>
      </c>
      <c r="B706" t="s">
        <v>25</v>
      </c>
      <c r="C706" t="s">
        <v>26</v>
      </c>
      <c r="D706" s="92">
        <v>41662</v>
      </c>
      <c r="E706" t="s">
        <v>27</v>
      </c>
      <c r="F706" s="93" t="s">
        <v>28</v>
      </c>
      <c r="G706" s="93" t="s">
        <v>28</v>
      </c>
      <c r="H706" s="93">
        <v>6.9195700000000002</v>
      </c>
      <c r="I706" s="93">
        <v>0.25330000000000003</v>
      </c>
      <c r="J706" s="93">
        <v>215.57</v>
      </c>
      <c r="K706" s="93">
        <v>35.286900000000003</v>
      </c>
      <c r="L706" s="93">
        <v>22.1035</v>
      </c>
      <c r="M706" s="93">
        <v>1.3920593000000001</v>
      </c>
      <c r="N706" s="93" t="s">
        <v>28</v>
      </c>
      <c r="O706" s="93" t="s">
        <v>28</v>
      </c>
      <c r="P706" s="93" t="s">
        <v>28</v>
      </c>
      <c r="Q706" s="93" t="s">
        <v>28</v>
      </c>
      <c r="R706" s="93" t="s">
        <v>28</v>
      </c>
      <c r="S706" s="93" t="s">
        <v>28</v>
      </c>
      <c r="T706" s="93" t="s">
        <v>28</v>
      </c>
      <c r="U706" s="93" t="s">
        <v>28</v>
      </c>
      <c r="V706" s="93" t="s">
        <v>28</v>
      </c>
      <c r="W706" s="93" t="s">
        <v>28</v>
      </c>
      <c r="X706" s="93" t="s">
        <v>28</v>
      </c>
      <c r="Y706" s="93" t="s">
        <v>28</v>
      </c>
    </row>
    <row r="707" spans="1:25" x14ac:dyDescent="0.3">
      <c r="A707">
        <v>716</v>
      </c>
      <c r="B707" t="s">
        <v>29</v>
      </c>
      <c r="C707" t="s">
        <v>26</v>
      </c>
      <c r="D707" s="92">
        <v>41662</v>
      </c>
      <c r="E707" t="s">
        <v>27</v>
      </c>
      <c r="F707" s="93">
        <v>1.1000000000000001</v>
      </c>
      <c r="G707" s="93">
        <v>2</v>
      </c>
      <c r="H707" s="93">
        <v>6.6</v>
      </c>
      <c r="I707" s="93" t="s">
        <v>28</v>
      </c>
      <c r="J707" s="93" t="s">
        <v>28</v>
      </c>
      <c r="K707" s="93">
        <v>35.312199999999898</v>
      </c>
      <c r="L707" s="93" t="s">
        <v>28</v>
      </c>
      <c r="M707" s="93" t="s">
        <v>28</v>
      </c>
      <c r="N707" s="93">
        <v>92.60558193</v>
      </c>
      <c r="O707" s="93">
        <v>22.899999999999899</v>
      </c>
      <c r="P707" s="93" t="s">
        <v>28</v>
      </c>
      <c r="Q707" s="93">
        <v>8.3000000000000007</v>
      </c>
      <c r="R707" s="93">
        <v>4</v>
      </c>
      <c r="S707" s="93">
        <v>1</v>
      </c>
      <c r="T707" s="93">
        <v>0</v>
      </c>
      <c r="U707" s="93">
        <v>1</v>
      </c>
      <c r="V707" s="93">
        <v>180</v>
      </c>
      <c r="W707" s="93">
        <v>1</v>
      </c>
      <c r="X707" s="93">
        <v>9</v>
      </c>
      <c r="Y707" s="93">
        <v>170</v>
      </c>
    </row>
    <row r="708" spans="1:25" x14ac:dyDescent="0.3">
      <c r="A708">
        <v>716</v>
      </c>
      <c r="B708" t="s">
        <v>29</v>
      </c>
      <c r="C708" t="s">
        <v>26</v>
      </c>
      <c r="D708" s="92">
        <v>41662</v>
      </c>
      <c r="E708" t="s">
        <v>27</v>
      </c>
      <c r="F708" s="93" t="s">
        <v>28</v>
      </c>
      <c r="G708" s="93" t="s">
        <v>28</v>
      </c>
      <c r="H708" s="93">
        <v>6.6906100000000004</v>
      </c>
      <c r="I708" s="93">
        <v>0.2273</v>
      </c>
      <c r="J708" s="93">
        <v>2185.4</v>
      </c>
      <c r="K708" s="93">
        <v>35.309199999999898</v>
      </c>
      <c r="L708" s="93">
        <v>21.9253</v>
      </c>
      <c r="M708" s="93">
        <v>3.2954515</v>
      </c>
      <c r="N708" s="93" t="s">
        <v>28</v>
      </c>
      <c r="O708" s="93" t="s">
        <v>28</v>
      </c>
      <c r="P708" s="93" t="s">
        <v>28</v>
      </c>
      <c r="Q708" s="93" t="s">
        <v>28</v>
      </c>
      <c r="R708" s="93" t="s">
        <v>28</v>
      </c>
      <c r="S708" s="93" t="s">
        <v>28</v>
      </c>
      <c r="T708" s="93" t="s">
        <v>28</v>
      </c>
      <c r="U708" s="93" t="s">
        <v>28</v>
      </c>
      <c r="V708" s="93" t="s">
        <v>28</v>
      </c>
      <c r="W708" s="93" t="s">
        <v>28</v>
      </c>
      <c r="X708" s="93" t="s">
        <v>28</v>
      </c>
      <c r="Y708" s="93" t="s">
        <v>28</v>
      </c>
    </row>
    <row r="709" spans="1:25" x14ac:dyDescent="0.3">
      <c r="A709">
        <v>724</v>
      </c>
      <c r="B709" t="s">
        <v>30</v>
      </c>
      <c r="C709" t="s">
        <v>26</v>
      </c>
      <c r="D709" s="92">
        <v>41662</v>
      </c>
      <c r="E709" t="s">
        <v>27</v>
      </c>
      <c r="F709" s="93">
        <v>2.2999999999999901</v>
      </c>
      <c r="G709" s="93">
        <v>0.5</v>
      </c>
      <c r="H709" s="93">
        <v>6.71</v>
      </c>
      <c r="I709" s="93" t="s">
        <v>28</v>
      </c>
      <c r="J709" s="93" t="s">
        <v>28</v>
      </c>
      <c r="K709" s="93">
        <v>35.409300000000002</v>
      </c>
      <c r="L709" s="93" t="s">
        <v>28</v>
      </c>
      <c r="M709" s="93" t="s">
        <v>28</v>
      </c>
      <c r="N709" s="93">
        <v>94.516302409999994</v>
      </c>
      <c r="O709" s="93">
        <v>22.8</v>
      </c>
      <c r="P709" s="93" t="s">
        <v>28</v>
      </c>
      <c r="Q709" s="93">
        <v>84</v>
      </c>
      <c r="R709" s="93">
        <v>8</v>
      </c>
      <c r="S709" s="93">
        <v>2</v>
      </c>
      <c r="T709" s="93">
        <v>4</v>
      </c>
      <c r="U709" s="93">
        <v>6</v>
      </c>
      <c r="V709" s="93">
        <v>280</v>
      </c>
      <c r="W709" s="93">
        <v>4</v>
      </c>
      <c r="X709" s="93">
        <v>50</v>
      </c>
      <c r="Y709" s="93">
        <v>400</v>
      </c>
    </row>
    <row r="710" spans="1:25" x14ac:dyDescent="0.3">
      <c r="A710">
        <v>724</v>
      </c>
      <c r="B710" t="s">
        <v>30</v>
      </c>
      <c r="C710" t="s">
        <v>26</v>
      </c>
      <c r="D710" s="92">
        <v>41662</v>
      </c>
      <c r="E710" t="s">
        <v>27</v>
      </c>
      <c r="F710" s="93" t="s">
        <v>28</v>
      </c>
      <c r="G710" s="93" t="s">
        <v>28</v>
      </c>
      <c r="H710" s="93">
        <v>6.4433299999999996</v>
      </c>
      <c r="I710" s="93">
        <v>0.8085</v>
      </c>
      <c r="J710" s="93">
        <v>2063.6</v>
      </c>
      <c r="K710" s="93" t="s">
        <v>28</v>
      </c>
      <c r="L710" s="93">
        <v>22.113099999999999</v>
      </c>
      <c r="M710" s="93">
        <v>21.890681000000001</v>
      </c>
      <c r="N710" s="93" t="s">
        <v>28</v>
      </c>
      <c r="O710" s="93" t="s">
        <v>28</v>
      </c>
      <c r="P710" s="93" t="s">
        <v>28</v>
      </c>
      <c r="Q710" s="93" t="s">
        <v>28</v>
      </c>
      <c r="R710" s="93" t="s">
        <v>28</v>
      </c>
      <c r="S710" s="93" t="s">
        <v>28</v>
      </c>
      <c r="T710" s="93" t="s">
        <v>28</v>
      </c>
      <c r="U710" s="93" t="s">
        <v>28</v>
      </c>
      <c r="V710" s="93" t="s">
        <v>28</v>
      </c>
      <c r="W710" s="93" t="s">
        <v>28</v>
      </c>
      <c r="X710" s="93" t="s">
        <v>28</v>
      </c>
      <c r="Y710" s="93" t="s">
        <v>28</v>
      </c>
    </row>
    <row r="711" spans="1:25" x14ac:dyDescent="0.3">
      <c r="A711">
        <v>709</v>
      </c>
      <c r="B711" t="s">
        <v>25</v>
      </c>
      <c r="C711" t="s">
        <v>26</v>
      </c>
      <c r="D711" s="92">
        <v>41688</v>
      </c>
      <c r="E711" t="s">
        <v>27</v>
      </c>
      <c r="F711" s="93">
        <v>0.5</v>
      </c>
      <c r="G711" s="93">
        <v>5.5</v>
      </c>
      <c r="H711" s="93">
        <v>7.2</v>
      </c>
      <c r="I711" s="93" t="s">
        <v>28</v>
      </c>
      <c r="J711" s="93" t="s">
        <v>28</v>
      </c>
      <c r="K711" s="93">
        <v>36.003399999999999</v>
      </c>
      <c r="L711" s="93" t="s">
        <v>28</v>
      </c>
      <c r="M711" s="93" t="s">
        <v>28</v>
      </c>
      <c r="N711" s="93">
        <v>99.838784860000004</v>
      </c>
      <c r="O711" s="93">
        <v>21.3</v>
      </c>
      <c r="P711" s="93" t="s">
        <v>28</v>
      </c>
      <c r="Q711" s="93">
        <v>4.3</v>
      </c>
      <c r="R711" s="93">
        <v>0.1</v>
      </c>
      <c r="S711" s="93">
        <v>0.2</v>
      </c>
      <c r="T711" s="93">
        <v>0.8</v>
      </c>
      <c r="U711" s="93">
        <v>1</v>
      </c>
      <c r="V711" s="93">
        <v>120</v>
      </c>
      <c r="W711" s="93">
        <v>3</v>
      </c>
      <c r="X711" s="93">
        <v>8</v>
      </c>
      <c r="Y711" s="93">
        <v>30</v>
      </c>
    </row>
    <row r="712" spans="1:25" x14ac:dyDescent="0.3">
      <c r="A712">
        <v>709</v>
      </c>
      <c r="B712" t="s">
        <v>25</v>
      </c>
      <c r="C712" t="s">
        <v>26</v>
      </c>
      <c r="D712" s="92">
        <v>41688</v>
      </c>
      <c r="E712" t="s">
        <v>27</v>
      </c>
      <c r="F712" s="93" t="s">
        <v>28</v>
      </c>
      <c r="G712" s="93" t="s">
        <v>28</v>
      </c>
      <c r="H712" s="93" t="s">
        <v>28</v>
      </c>
      <c r="I712" s="93" t="s">
        <v>28</v>
      </c>
      <c r="J712" s="93" t="s">
        <v>28</v>
      </c>
      <c r="K712" s="93" t="s">
        <v>28</v>
      </c>
      <c r="L712" s="93" t="s">
        <v>28</v>
      </c>
      <c r="M712" s="93" t="s">
        <v>28</v>
      </c>
      <c r="N712" s="93" t="s">
        <v>28</v>
      </c>
      <c r="O712" s="93" t="s">
        <v>28</v>
      </c>
      <c r="P712" s="93" t="s">
        <v>28</v>
      </c>
      <c r="Q712" s="93" t="s">
        <v>28</v>
      </c>
      <c r="R712" s="93" t="s">
        <v>28</v>
      </c>
      <c r="S712" s="93" t="s">
        <v>28</v>
      </c>
      <c r="T712" s="93" t="s">
        <v>28</v>
      </c>
      <c r="U712" s="93" t="s">
        <v>28</v>
      </c>
      <c r="V712" s="93" t="s">
        <v>28</v>
      </c>
      <c r="W712" s="93" t="s">
        <v>28</v>
      </c>
      <c r="X712" s="93" t="s">
        <v>28</v>
      </c>
      <c r="Y712" s="93" t="s">
        <v>28</v>
      </c>
    </row>
    <row r="713" spans="1:25" x14ac:dyDescent="0.3">
      <c r="A713">
        <v>709</v>
      </c>
      <c r="B713" t="s">
        <v>25</v>
      </c>
      <c r="C713" t="s">
        <v>26</v>
      </c>
      <c r="D713" s="92">
        <v>41688</v>
      </c>
      <c r="E713" t="s">
        <v>27</v>
      </c>
      <c r="F713" s="93" t="s">
        <v>28</v>
      </c>
      <c r="G713" s="93" t="s">
        <v>28</v>
      </c>
      <c r="H713" s="93">
        <v>7.0956400000000004</v>
      </c>
      <c r="I713" s="93">
        <v>2.6200000000000001E-2</v>
      </c>
      <c r="J713" s="93">
        <v>3740.9</v>
      </c>
      <c r="K713" s="93" t="s">
        <v>28</v>
      </c>
      <c r="L713" s="93">
        <v>21.0459</v>
      </c>
      <c r="M713" s="93">
        <v>0.99349410000000005</v>
      </c>
      <c r="N713" s="93" t="s">
        <v>28</v>
      </c>
      <c r="O713" s="93" t="s">
        <v>28</v>
      </c>
      <c r="P713" s="93" t="s">
        <v>28</v>
      </c>
      <c r="Q713" s="93" t="s">
        <v>28</v>
      </c>
      <c r="R713" s="93" t="s">
        <v>28</v>
      </c>
      <c r="S713" s="93" t="s">
        <v>28</v>
      </c>
      <c r="T713" s="93" t="s">
        <v>28</v>
      </c>
      <c r="U713" s="93" t="s">
        <v>28</v>
      </c>
      <c r="V713" s="93" t="s">
        <v>28</v>
      </c>
      <c r="W713" s="93" t="s">
        <v>28</v>
      </c>
      <c r="X713" s="93" t="s">
        <v>28</v>
      </c>
      <c r="Y713" s="93" t="s">
        <v>28</v>
      </c>
    </row>
    <row r="714" spans="1:25" x14ac:dyDescent="0.3">
      <c r="A714">
        <v>716</v>
      </c>
      <c r="B714" t="s">
        <v>29</v>
      </c>
      <c r="C714" t="s">
        <v>26</v>
      </c>
      <c r="D714" s="92">
        <v>41688</v>
      </c>
      <c r="E714" t="s">
        <v>27</v>
      </c>
      <c r="F714" s="93">
        <v>0.9</v>
      </c>
      <c r="G714" s="93">
        <v>4.5</v>
      </c>
      <c r="H714" s="93">
        <v>6.92857142899999</v>
      </c>
      <c r="I714" s="93" t="s">
        <v>28</v>
      </c>
      <c r="J714" s="93" t="s">
        <v>28</v>
      </c>
      <c r="K714" s="93">
        <v>36.362099999999998</v>
      </c>
      <c r="L714" s="93" t="s">
        <v>28</v>
      </c>
      <c r="M714" s="93" t="s">
        <v>28</v>
      </c>
      <c r="N714" s="93">
        <v>98.593261569999996</v>
      </c>
      <c r="O714" s="93">
        <v>22.3</v>
      </c>
      <c r="P714" s="93" t="s">
        <v>28</v>
      </c>
      <c r="Q714" s="93">
        <v>3.1</v>
      </c>
      <c r="R714" s="93">
        <v>0.3</v>
      </c>
      <c r="S714" s="93">
        <v>0.1</v>
      </c>
      <c r="T714" s="93">
        <v>0.9</v>
      </c>
      <c r="U714" s="93">
        <v>1</v>
      </c>
      <c r="V714" s="93">
        <v>160</v>
      </c>
      <c r="W714" s="93">
        <v>1</v>
      </c>
      <c r="X714" s="93">
        <v>6</v>
      </c>
      <c r="Y714" s="93">
        <v>90</v>
      </c>
    </row>
    <row r="715" spans="1:25" x14ac:dyDescent="0.3">
      <c r="A715">
        <v>716</v>
      </c>
      <c r="B715" t="s">
        <v>29</v>
      </c>
      <c r="C715" t="s">
        <v>26</v>
      </c>
      <c r="D715" s="92">
        <v>41688</v>
      </c>
      <c r="E715" t="s">
        <v>27</v>
      </c>
      <c r="F715" s="93" t="s">
        <v>28</v>
      </c>
      <c r="G715" s="93" t="s">
        <v>28</v>
      </c>
      <c r="H715" s="93" t="s">
        <v>28</v>
      </c>
      <c r="I715" s="93" t="s">
        <v>28</v>
      </c>
      <c r="J715" s="93" t="s">
        <v>28</v>
      </c>
      <c r="K715" s="93" t="s">
        <v>28</v>
      </c>
      <c r="L715" s="93" t="s">
        <v>28</v>
      </c>
      <c r="M715" s="93" t="s">
        <v>28</v>
      </c>
      <c r="N715" s="93" t="s">
        <v>28</v>
      </c>
      <c r="O715" s="93" t="s">
        <v>28</v>
      </c>
      <c r="P715" s="93" t="s">
        <v>28</v>
      </c>
      <c r="Q715" s="93" t="s">
        <v>28</v>
      </c>
      <c r="R715" s="93" t="s">
        <v>28</v>
      </c>
      <c r="S715" s="93" t="s">
        <v>28</v>
      </c>
      <c r="T715" s="93" t="s">
        <v>28</v>
      </c>
      <c r="U715" s="93" t="s">
        <v>28</v>
      </c>
      <c r="V715" s="93" t="s">
        <v>28</v>
      </c>
      <c r="W715" s="93" t="s">
        <v>28</v>
      </c>
      <c r="X715" s="93" t="s">
        <v>28</v>
      </c>
      <c r="Y715" s="93" t="s">
        <v>28</v>
      </c>
    </row>
    <row r="716" spans="1:25" x14ac:dyDescent="0.3">
      <c r="A716">
        <v>724</v>
      </c>
      <c r="B716" t="s">
        <v>30</v>
      </c>
      <c r="C716" t="s">
        <v>26</v>
      </c>
      <c r="D716" s="92">
        <v>41688</v>
      </c>
      <c r="E716" t="s">
        <v>27</v>
      </c>
      <c r="F716" s="93">
        <v>1.1000000000000001</v>
      </c>
      <c r="G716" s="93">
        <v>1</v>
      </c>
      <c r="H716" s="93">
        <v>7.085714286</v>
      </c>
      <c r="I716" s="93" t="s">
        <v>28</v>
      </c>
      <c r="J716" s="93" t="s">
        <v>28</v>
      </c>
      <c r="K716" s="93">
        <v>36.658000000000001</v>
      </c>
      <c r="L716" s="93" t="s">
        <v>28</v>
      </c>
      <c r="M716" s="93" t="s">
        <v>28</v>
      </c>
      <c r="N716" s="93">
        <v>101.2890321</v>
      </c>
      <c r="O716" s="93">
        <v>22.899999999999899</v>
      </c>
      <c r="P716" s="93" t="s">
        <v>28</v>
      </c>
      <c r="Q716" s="93">
        <v>21</v>
      </c>
      <c r="R716" s="93">
        <v>0.3</v>
      </c>
      <c r="S716" s="93">
        <v>0.2</v>
      </c>
      <c r="T716" s="93">
        <v>0.8</v>
      </c>
      <c r="U716" s="93">
        <v>1</v>
      </c>
      <c r="V716" s="93">
        <v>160</v>
      </c>
      <c r="W716" s="93">
        <v>2</v>
      </c>
      <c r="X716" s="93">
        <v>10</v>
      </c>
      <c r="Y716" s="93">
        <v>160</v>
      </c>
    </row>
    <row r="717" spans="1:25" x14ac:dyDescent="0.3">
      <c r="A717">
        <v>724</v>
      </c>
      <c r="B717" t="s">
        <v>30</v>
      </c>
      <c r="C717" t="s">
        <v>26</v>
      </c>
      <c r="D717" s="92">
        <v>41688</v>
      </c>
      <c r="E717" t="s">
        <v>27</v>
      </c>
      <c r="F717" s="93" t="s">
        <v>28</v>
      </c>
      <c r="G717" s="93" t="s">
        <v>28</v>
      </c>
      <c r="H717" s="93" t="s">
        <v>28</v>
      </c>
      <c r="I717" s="93" t="s">
        <v>28</v>
      </c>
      <c r="J717" s="93" t="s">
        <v>28</v>
      </c>
      <c r="K717" s="93" t="s">
        <v>28</v>
      </c>
      <c r="L717" s="93" t="s">
        <v>28</v>
      </c>
      <c r="M717" s="93" t="s">
        <v>28</v>
      </c>
      <c r="N717" s="93" t="s">
        <v>28</v>
      </c>
      <c r="O717" s="93" t="s">
        <v>28</v>
      </c>
      <c r="P717" s="93" t="s">
        <v>28</v>
      </c>
      <c r="Q717" s="93" t="s">
        <v>28</v>
      </c>
      <c r="R717" s="93" t="s">
        <v>28</v>
      </c>
      <c r="S717" s="93" t="s">
        <v>28</v>
      </c>
      <c r="T717" s="93" t="s">
        <v>28</v>
      </c>
      <c r="U717" s="93" t="s">
        <v>28</v>
      </c>
      <c r="V717" s="93" t="s">
        <v>28</v>
      </c>
      <c r="W717" s="93" t="s">
        <v>28</v>
      </c>
      <c r="X717" s="93" t="s">
        <v>28</v>
      </c>
      <c r="Y717" s="93" t="s">
        <v>28</v>
      </c>
    </row>
    <row r="718" spans="1:25" x14ac:dyDescent="0.3">
      <c r="A718">
        <v>724</v>
      </c>
      <c r="B718" t="s">
        <v>30</v>
      </c>
      <c r="C718" t="s">
        <v>26</v>
      </c>
      <c r="D718" s="92">
        <v>41688</v>
      </c>
      <c r="E718" t="s">
        <v>27</v>
      </c>
      <c r="F718" s="93" t="s">
        <v>28</v>
      </c>
      <c r="G718" s="93" t="s">
        <v>28</v>
      </c>
      <c r="H718" s="93" t="s">
        <v>28</v>
      </c>
      <c r="I718" s="93" t="s">
        <v>28</v>
      </c>
      <c r="J718" s="93" t="s">
        <v>28</v>
      </c>
      <c r="K718" s="93" t="s">
        <v>28</v>
      </c>
      <c r="L718" s="93" t="s">
        <v>28</v>
      </c>
      <c r="M718" s="93" t="s">
        <v>28</v>
      </c>
      <c r="N718" s="93" t="s">
        <v>28</v>
      </c>
      <c r="O718" s="93" t="s">
        <v>28</v>
      </c>
      <c r="P718" s="93" t="s">
        <v>28</v>
      </c>
      <c r="Q718" s="93" t="s">
        <v>28</v>
      </c>
      <c r="R718" s="93" t="s">
        <v>28</v>
      </c>
      <c r="S718" s="93" t="s">
        <v>28</v>
      </c>
      <c r="T718" s="93" t="s">
        <v>28</v>
      </c>
      <c r="U718" s="93" t="s">
        <v>28</v>
      </c>
      <c r="V718" s="93" t="s">
        <v>28</v>
      </c>
      <c r="W718" s="93" t="s">
        <v>28</v>
      </c>
      <c r="X718" s="93" t="s">
        <v>28</v>
      </c>
      <c r="Y718" s="93" t="s">
        <v>28</v>
      </c>
    </row>
    <row r="719" spans="1:25" x14ac:dyDescent="0.3">
      <c r="A719">
        <v>709</v>
      </c>
      <c r="B719" t="s">
        <v>25</v>
      </c>
      <c r="C719" t="s">
        <v>26</v>
      </c>
      <c r="D719" s="92">
        <v>41717</v>
      </c>
      <c r="E719" t="s">
        <v>27</v>
      </c>
      <c r="F719" s="93">
        <v>0.1</v>
      </c>
      <c r="G719" s="93">
        <v>4.5</v>
      </c>
      <c r="H719" s="93">
        <v>7.0714285710000002</v>
      </c>
      <c r="I719" s="93" t="s">
        <v>28</v>
      </c>
      <c r="J719" s="93" t="s">
        <v>28</v>
      </c>
      <c r="K719" s="93">
        <v>36.408900000000003</v>
      </c>
      <c r="L719" s="93" t="s">
        <v>28</v>
      </c>
      <c r="M719" s="93" t="s">
        <v>28</v>
      </c>
      <c r="N719" s="93">
        <v>95.822782259999997</v>
      </c>
      <c r="O719" s="93">
        <v>19.399999999999899</v>
      </c>
      <c r="P719" s="93" t="s">
        <v>28</v>
      </c>
      <c r="Q719" s="93">
        <v>2.7</v>
      </c>
      <c r="R719" s="93">
        <v>2</v>
      </c>
      <c r="S719" s="93">
        <v>0.5</v>
      </c>
      <c r="T719" s="93">
        <v>0.1</v>
      </c>
      <c r="U719" s="93">
        <v>0.6</v>
      </c>
      <c r="V719" s="93">
        <v>120</v>
      </c>
      <c r="W719" s="93">
        <v>2</v>
      </c>
      <c r="X719" s="93">
        <v>10</v>
      </c>
      <c r="Y719" s="93">
        <v>50</v>
      </c>
    </row>
    <row r="720" spans="1:25" x14ac:dyDescent="0.3">
      <c r="A720">
        <v>709</v>
      </c>
      <c r="B720" t="s">
        <v>25</v>
      </c>
      <c r="C720" t="s">
        <v>26</v>
      </c>
      <c r="D720" s="92">
        <v>41717</v>
      </c>
      <c r="E720" t="s">
        <v>27</v>
      </c>
      <c r="F720" s="93" t="s">
        <v>28</v>
      </c>
      <c r="G720" s="93" t="s">
        <v>28</v>
      </c>
      <c r="H720" s="93">
        <v>7.0544099999999998</v>
      </c>
      <c r="I720" s="93">
        <v>0.16159999999999999</v>
      </c>
      <c r="J720" s="93">
        <v>1839.5</v>
      </c>
      <c r="K720" s="93">
        <v>36.425800000000002</v>
      </c>
      <c r="L720" s="93">
        <v>19.637</v>
      </c>
      <c r="M720" s="93">
        <v>0.77784439999999999</v>
      </c>
      <c r="N720" s="93" t="s">
        <v>28</v>
      </c>
      <c r="O720" s="93" t="s">
        <v>28</v>
      </c>
      <c r="P720" s="93" t="s">
        <v>28</v>
      </c>
      <c r="Q720" s="93" t="s">
        <v>28</v>
      </c>
      <c r="R720" s="93" t="s">
        <v>28</v>
      </c>
      <c r="S720" s="93" t="s">
        <v>28</v>
      </c>
      <c r="T720" s="93" t="s">
        <v>28</v>
      </c>
      <c r="U720" s="93" t="s">
        <v>28</v>
      </c>
      <c r="V720" s="93" t="s">
        <v>28</v>
      </c>
      <c r="W720" s="93" t="s">
        <v>28</v>
      </c>
      <c r="X720" s="93" t="s">
        <v>28</v>
      </c>
      <c r="Y720" s="93" t="s">
        <v>28</v>
      </c>
    </row>
    <row r="721" spans="1:25" x14ac:dyDescent="0.3">
      <c r="A721">
        <v>716</v>
      </c>
      <c r="B721" t="s">
        <v>29</v>
      </c>
      <c r="C721" t="s">
        <v>26</v>
      </c>
      <c r="D721" s="92">
        <v>41717</v>
      </c>
      <c r="E721" t="s">
        <v>27</v>
      </c>
      <c r="F721" s="93">
        <v>0.5</v>
      </c>
      <c r="G721" s="93">
        <v>5</v>
      </c>
      <c r="H721" s="93">
        <v>7.0142857139999997</v>
      </c>
      <c r="I721" s="93" t="s">
        <v>28</v>
      </c>
      <c r="J721" s="93" t="s">
        <v>28</v>
      </c>
      <c r="K721" s="93">
        <v>36.816299999999998</v>
      </c>
      <c r="L721" s="93" t="s">
        <v>28</v>
      </c>
      <c r="M721" s="93" t="s">
        <v>28</v>
      </c>
      <c r="N721" s="93">
        <v>95.004417880000005</v>
      </c>
      <c r="O721" s="93">
        <v>19.5</v>
      </c>
      <c r="P721" s="93" t="s">
        <v>28</v>
      </c>
      <c r="Q721" s="93">
        <v>3</v>
      </c>
      <c r="R721" s="93">
        <v>0.6</v>
      </c>
      <c r="S721" s="93">
        <v>0.3</v>
      </c>
      <c r="T721" s="93">
        <v>0.6</v>
      </c>
      <c r="U721" s="93">
        <v>0.9</v>
      </c>
      <c r="V721" s="93">
        <v>140</v>
      </c>
      <c r="W721" s="93">
        <v>1</v>
      </c>
      <c r="X721" s="93">
        <v>9</v>
      </c>
      <c r="Y721" s="93">
        <v>60</v>
      </c>
    </row>
    <row r="722" spans="1:25" x14ac:dyDescent="0.3">
      <c r="A722">
        <v>716</v>
      </c>
      <c r="B722" t="s">
        <v>29</v>
      </c>
      <c r="C722" t="s">
        <v>26</v>
      </c>
      <c r="D722" s="92">
        <v>41717</v>
      </c>
      <c r="E722" t="s">
        <v>27</v>
      </c>
      <c r="F722" s="93" t="s">
        <v>28</v>
      </c>
      <c r="G722" s="93" t="s">
        <v>28</v>
      </c>
      <c r="H722" s="93">
        <v>7.0075700000000003</v>
      </c>
      <c r="I722" s="93">
        <v>0.26910000000000001</v>
      </c>
      <c r="J722" s="93">
        <v>2146.4</v>
      </c>
      <c r="K722" s="93">
        <v>36.825099999999999</v>
      </c>
      <c r="L722" s="93">
        <v>19.4802</v>
      </c>
      <c r="M722" s="93">
        <v>0.77171610000000002</v>
      </c>
      <c r="N722" s="93" t="s">
        <v>28</v>
      </c>
      <c r="O722" s="93" t="s">
        <v>28</v>
      </c>
      <c r="P722" s="93" t="s">
        <v>28</v>
      </c>
      <c r="Q722" s="93" t="s">
        <v>28</v>
      </c>
      <c r="R722" s="93" t="s">
        <v>28</v>
      </c>
      <c r="S722" s="93" t="s">
        <v>28</v>
      </c>
      <c r="T722" s="93" t="s">
        <v>28</v>
      </c>
      <c r="U722" s="93" t="s">
        <v>28</v>
      </c>
      <c r="V722" s="93" t="s">
        <v>28</v>
      </c>
      <c r="W722" s="93" t="s">
        <v>28</v>
      </c>
      <c r="X722" s="93" t="s">
        <v>28</v>
      </c>
      <c r="Y722" s="93" t="s">
        <v>28</v>
      </c>
    </row>
    <row r="723" spans="1:25" x14ac:dyDescent="0.3">
      <c r="A723">
        <v>724</v>
      </c>
      <c r="B723" t="s">
        <v>30</v>
      </c>
      <c r="C723" t="s">
        <v>26</v>
      </c>
      <c r="D723" s="92">
        <v>41717</v>
      </c>
      <c r="E723" t="s">
        <v>27</v>
      </c>
      <c r="F723" s="93">
        <v>0.1</v>
      </c>
      <c r="G723" s="93">
        <v>0.5</v>
      </c>
      <c r="H723" s="93">
        <v>7.0285714290000003</v>
      </c>
      <c r="I723" s="93" t="s">
        <v>28</v>
      </c>
      <c r="J723" s="93" t="s">
        <v>28</v>
      </c>
      <c r="K723" s="93">
        <v>37.234000000000002</v>
      </c>
      <c r="L723" s="93" t="s">
        <v>28</v>
      </c>
      <c r="M723" s="93" t="s">
        <v>28</v>
      </c>
      <c r="N723" s="93">
        <v>93.947634019999995</v>
      </c>
      <c r="O723" s="93">
        <v>18.5</v>
      </c>
      <c r="P723" s="93" t="s">
        <v>28</v>
      </c>
      <c r="Q723" s="93">
        <v>109</v>
      </c>
      <c r="R723" s="93">
        <v>11</v>
      </c>
      <c r="S723" s="93">
        <v>1</v>
      </c>
      <c r="T723" s="93">
        <v>9</v>
      </c>
      <c r="U723" s="93">
        <v>10</v>
      </c>
      <c r="V723" s="93">
        <v>380</v>
      </c>
      <c r="W723" s="93">
        <v>3</v>
      </c>
      <c r="X723" s="93">
        <v>70</v>
      </c>
      <c r="Y723" s="93">
        <v>330</v>
      </c>
    </row>
    <row r="724" spans="1:25" x14ac:dyDescent="0.3">
      <c r="A724">
        <v>724</v>
      </c>
      <c r="B724" t="s">
        <v>30</v>
      </c>
      <c r="C724" t="s">
        <v>26</v>
      </c>
      <c r="D724" s="92">
        <v>41717</v>
      </c>
      <c r="E724" t="s">
        <v>27</v>
      </c>
      <c r="F724" s="93" t="s">
        <v>28</v>
      </c>
      <c r="G724" s="93" t="s">
        <v>28</v>
      </c>
      <c r="H724" s="93">
        <v>7.09335</v>
      </c>
      <c r="I724" s="93">
        <v>0.56179999999999897</v>
      </c>
      <c r="J724" s="93">
        <v>2973.2</v>
      </c>
      <c r="K724" s="93" t="s">
        <v>28</v>
      </c>
      <c r="L724" s="93">
        <v>18.630199999999899</v>
      </c>
      <c r="M724" s="93">
        <v>21.534796</v>
      </c>
      <c r="N724" s="93" t="s">
        <v>28</v>
      </c>
      <c r="O724" s="93" t="s">
        <v>28</v>
      </c>
      <c r="P724" s="93" t="s">
        <v>28</v>
      </c>
      <c r="Q724" s="93" t="s">
        <v>28</v>
      </c>
      <c r="R724" s="93" t="s">
        <v>28</v>
      </c>
      <c r="S724" s="93" t="s">
        <v>28</v>
      </c>
      <c r="T724" s="93" t="s">
        <v>28</v>
      </c>
      <c r="U724" s="93" t="s">
        <v>28</v>
      </c>
      <c r="V724" s="93" t="s">
        <v>28</v>
      </c>
      <c r="W724" s="93" t="s">
        <v>28</v>
      </c>
      <c r="X724" s="93" t="s">
        <v>28</v>
      </c>
      <c r="Y724" s="93" t="s">
        <v>28</v>
      </c>
    </row>
    <row r="725" spans="1:25" x14ac:dyDescent="0.3">
      <c r="A725">
        <v>724</v>
      </c>
      <c r="B725" t="s">
        <v>30</v>
      </c>
      <c r="C725" t="s">
        <v>26</v>
      </c>
      <c r="D725" s="92">
        <v>41752</v>
      </c>
      <c r="E725" t="s">
        <v>27</v>
      </c>
      <c r="F725" s="93">
        <v>1.8</v>
      </c>
      <c r="G725" s="93">
        <v>0.9</v>
      </c>
      <c r="H725" s="93">
        <v>7.41</v>
      </c>
      <c r="I725" s="93" t="s">
        <v>28</v>
      </c>
      <c r="J725" s="93" t="s">
        <v>28</v>
      </c>
      <c r="K725" s="93">
        <v>37.157200000000003</v>
      </c>
      <c r="L725" s="93" t="s">
        <v>28</v>
      </c>
      <c r="M725" s="93" t="s">
        <v>28</v>
      </c>
      <c r="N725" s="93">
        <v>93.13257772</v>
      </c>
      <c r="O725" s="93">
        <v>15.4</v>
      </c>
      <c r="P725" s="93" t="s">
        <v>28</v>
      </c>
      <c r="Q725" s="93">
        <v>26</v>
      </c>
      <c r="R725" s="93">
        <v>4</v>
      </c>
      <c r="S725" s="93">
        <v>0.1</v>
      </c>
      <c r="T725" s="93">
        <v>6.9</v>
      </c>
      <c r="U725" s="93">
        <v>7</v>
      </c>
      <c r="V725" s="93">
        <v>210</v>
      </c>
      <c r="W725" s="93">
        <v>16</v>
      </c>
      <c r="X725" s="93">
        <v>30</v>
      </c>
      <c r="Y725" s="93">
        <v>420</v>
      </c>
    </row>
    <row r="726" spans="1:25" x14ac:dyDescent="0.3">
      <c r="A726">
        <v>709</v>
      </c>
      <c r="B726" t="s">
        <v>25</v>
      </c>
      <c r="C726" t="s">
        <v>26</v>
      </c>
      <c r="D726" s="92">
        <v>41753</v>
      </c>
      <c r="E726" t="s">
        <v>27</v>
      </c>
      <c r="F726" s="93">
        <v>1.1000000000000001</v>
      </c>
      <c r="G726" s="93">
        <v>4.0999999999999899</v>
      </c>
      <c r="H726" s="93">
        <v>7.27</v>
      </c>
      <c r="I726" s="93" t="s">
        <v>28</v>
      </c>
      <c r="J726" s="93" t="s">
        <v>28</v>
      </c>
      <c r="K726" s="93">
        <v>36.6614</v>
      </c>
      <c r="L726" s="93" t="s">
        <v>28</v>
      </c>
      <c r="M726" s="93" t="s">
        <v>28</v>
      </c>
      <c r="N726" s="93">
        <v>93.569551300000001</v>
      </c>
      <c r="O726" s="93">
        <v>16.8</v>
      </c>
      <c r="P726" s="93" t="s">
        <v>28</v>
      </c>
      <c r="Q726" s="93">
        <v>5.0999999999999996</v>
      </c>
      <c r="R726" s="93">
        <v>1</v>
      </c>
      <c r="S726" s="93">
        <v>0.1</v>
      </c>
      <c r="T726" s="93">
        <v>3.9</v>
      </c>
      <c r="U726" s="93">
        <v>4</v>
      </c>
      <c r="V726" s="93">
        <v>130</v>
      </c>
      <c r="W726" s="93">
        <v>8</v>
      </c>
      <c r="X726" s="93">
        <v>15</v>
      </c>
      <c r="Y726" s="93">
        <v>70</v>
      </c>
    </row>
    <row r="727" spans="1:25" x14ac:dyDescent="0.3">
      <c r="A727">
        <v>716</v>
      </c>
      <c r="B727" t="s">
        <v>29</v>
      </c>
      <c r="C727" t="s">
        <v>26</v>
      </c>
      <c r="D727" s="92">
        <v>41753</v>
      </c>
      <c r="E727" t="s">
        <v>27</v>
      </c>
      <c r="F727" s="93">
        <v>0.8</v>
      </c>
      <c r="G727" s="93">
        <v>3.5</v>
      </c>
      <c r="H727" s="93">
        <v>7.2</v>
      </c>
      <c r="I727" s="93" t="s">
        <v>28</v>
      </c>
      <c r="J727" s="93" t="s">
        <v>28</v>
      </c>
      <c r="K727" s="93">
        <v>36.808700000000002</v>
      </c>
      <c r="L727" s="93" t="s">
        <v>28</v>
      </c>
      <c r="M727" s="93" t="s">
        <v>28</v>
      </c>
      <c r="N727" s="93">
        <v>90.9572079</v>
      </c>
      <c r="O727" s="93">
        <v>15.8</v>
      </c>
      <c r="P727" s="93" t="s">
        <v>28</v>
      </c>
      <c r="Q727" s="93">
        <v>5.4</v>
      </c>
      <c r="R727" s="93">
        <v>0.3</v>
      </c>
      <c r="S727" s="93">
        <v>0.1</v>
      </c>
      <c r="T727" s="93">
        <v>2.9</v>
      </c>
      <c r="U727" s="93">
        <v>3</v>
      </c>
      <c r="V727" s="93">
        <v>150</v>
      </c>
      <c r="W727" s="93">
        <v>14</v>
      </c>
      <c r="X727" s="93">
        <v>70</v>
      </c>
      <c r="Y727" s="93">
        <v>80</v>
      </c>
    </row>
    <row r="728" spans="1:25" x14ac:dyDescent="0.3">
      <c r="A728">
        <v>709</v>
      </c>
      <c r="B728" t="s">
        <v>25</v>
      </c>
      <c r="C728" t="s">
        <v>26</v>
      </c>
      <c r="D728" s="92">
        <v>41780</v>
      </c>
      <c r="E728" t="s">
        <v>27</v>
      </c>
      <c r="F728" s="93">
        <v>2.1</v>
      </c>
      <c r="G728" s="93">
        <v>4.5</v>
      </c>
      <c r="H728" s="93">
        <v>7.89</v>
      </c>
      <c r="I728" s="93" t="s">
        <v>28</v>
      </c>
      <c r="J728" s="93" t="s">
        <v>28</v>
      </c>
      <c r="K728" s="93">
        <v>36.377000000000002</v>
      </c>
      <c r="L728" s="93" t="s">
        <v>28</v>
      </c>
      <c r="M728" s="93" t="s">
        <v>28</v>
      </c>
      <c r="N728" s="93">
        <v>97.057293770000001</v>
      </c>
      <c r="O728" s="93">
        <v>14.4</v>
      </c>
      <c r="P728" s="93" t="s">
        <v>28</v>
      </c>
      <c r="Q728" s="93">
        <v>3.2</v>
      </c>
      <c r="R728" s="93">
        <v>1</v>
      </c>
      <c r="S728" s="93">
        <v>0.1</v>
      </c>
      <c r="T728" s="93">
        <v>1.9</v>
      </c>
      <c r="U728" s="93">
        <v>2</v>
      </c>
      <c r="V728" s="93">
        <v>120</v>
      </c>
      <c r="W728" s="93">
        <v>1</v>
      </c>
      <c r="X728" s="93">
        <v>10</v>
      </c>
      <c r="Y728" s="93">
        <v>60</v>
      </c>
    </row>
    <row r="729" spans="1:25" x14ac:dyDescent="0.3">
      <c r="A729">
        <v>709</v>
      </c>
      <c r="B729" t="s">
        <v>25</v>
      </c>
      <c r="C729" t="s">
        <v>26</v>
      </c>
      <c r="D729" s="92">
        <v>41780</v>
      </c>
      <c r="E729" t="s">
        <v>27</v>
      </c>
      <c r="F729" s="93" t="s">
        <v>28</v>
      </c>
      <c r="G729" s="93" t="s">
        <v>28</v>
      </c>
      <c r="H729" s="93" t="s">
        <v>28</v>
      </c>
      <c r="I729" s="93">
        <v>0.66110000000000002</v>
      </c>
      <c r="J729" s="93">
        <v>586.82000000000005</v>
      </c>
      <c r="K729" s="93">
        <v>36.389400000000002</v>
      </c>
      <c r="L729" s="93">
        <v>14.6119</v>
      </c>
      <c r="M729" s="93">
        <v>1.533174</v>
      </c>
      <c r="N729" s="93" t="s">
        <v>28</v>
      </c>
      <c r="O729" s="93" t="s">
        <v>28</v>
      </c>
      <c r="P729" s="93" t="s">
        <v>28</v>
      </c>
      <c r="Q729" s="93" t="s">
        <v>28</v>
      </c>
      <c r="R729" s="93" t="s">
        <v>28</v>
      </c>
      <c r="S729" s="93" t="s">
        <v>28</v>
      </c>
      <c r="T729" s="93" t="s">
        <v>28</v>
      </c>
      <c r="U729" s="93" t="s">
        <v>28</v>
      </c>
      <c r="V729" s="93" t="s">
        <v>28</v>
      </c>
      <c r="W729" s="93" t="s">
        <v>28</v>
      </c>
      <c r="X729" s="93" t="s">
        <v>28</v>
      </c>
      <c r="Y729" s="93" t="s">
        <v>28</v>
      </c>
    </row>
    <row r="730" spans="1:25" x14ac:dyDescent="0.3">
      <c r="A730">
        <v>716</v>
      </c>
      <c r="B730" t="s">
        <v>29</v>
      </c>
      <c r="C730" t="s">
        <v>26</v>
      </c>
      <c r="D730" s="92">
        <v>41780</v>
      </c>
      <c r="E730" t="s">
        <v>27</v>
      </c>
      <c r="F730" s="93">
        <v>0.8</v>
      </c>
      <c r="G730" s="93">
        <v>3</v>
      </c>
      <c r="H730" s="93">
        <v>7.59</v>
      </c>
      <c r="I730" s="93" t="s">
        <v>28</v>
      </c>
      <c r="J730" s="93" t="s">
        <v>28</v>
      </c>
      <c r="K730" s="93">
        <v>36.514099999999999</v>
      </c>
      <c r="L730" s="93" t="s">
        <v>28</v>
      </c>
      <c r="M730" s="93" t="s">
        <v>28</v>
      </c>
      <c r="N730" s="93">
        <v>93.632081099999894</v>
      </c>
      <c r="O730" s="93">
        <v>14.5</v>
      </c>
      <c r="P730" s="93" t="s">
        <v>28</v>
      </c>
      <c r="Q730" s="93">
        <v>5.3</v>
      </c>
      <c r="R730" s="93">
        <v>0.2</v>
      </c>
      <c r="S730" s="93">
        <v>0.1</v>
      </c>
      <c r="T730" s="93">
        <v>0.9</v>
      </c>
      <c r="U730" s="93">
        <v>1</v>
      </c>
      <c r="V730" s="93">
        <v>240</v>
      </c>
      <c r="W730" s="93">
        <v>0.2</v>
      </c>
      <c r="X730" s="93">
        <v>30</v>
      </c>
      <c r="Y730" s="93">
        <v>70</v>
      </c>
    </row>
    <row r="731" spans="1:25" x14ac:dyDescent="0.3">
      <c r="A731">
        <v>716</v>
      </c>
      <c r="B731" t="s">
        <v>29</v>
      </c>
      <c r="C731" t="s">
        <v>26</v>
      </c>
      <c r="D731" s="92">
        <v>41780</v>
      </c>
      <c r="E731" t="s">
        <v>27</v>
      </c>
      <c r="F731" s="93" t="s">
        <v>28</v>
      </c>
      <c r="G731" s="93" t="s">
        <v>28</v>
      </c>
      <c r="H731" s="93" t="s">
        <v>28</v>
      </c>
      <c r="I731" s="93">
        <v>0.51049999999999895</v>
      </c>
      <c r="J731" s="93">
        <v>396.38</v>
      </c>
      <c r="K731" s="93">
        <v>36.522599999999898</v>
      </c>
      <c r="L731" s="93">
        <v>14.713100000000001</v>
      </c>
      <c r="M731" s="93">
        <v>1.9743090000000001</v>
      </c>
      <c r="N731" s="93" t="s">
        <v>28</v>
      </c>
      <c r="O731" s="93" t="s">
        <v>28</v>
      </c>
      <c r="P731" s="93" t="s">
        <v>28</v>
      </c>
      <c r="Q731" s="93" t="s">
        <v>28</v>
      </c>
      <c r="R731" s="93" t="s">
        <v>28</v>
      </c>
      <c r="S731" s="93" t="s">
        <v>28</v>
      </c>
      <c r="T731" s="93" t="s">
        <v>28</v>
      </c>
      <c r="U731" s="93" t="s">
        <v>28</v>
      </c>
      <c r="V731" s="93" t="s">
        <v>28</v>
      </c>
      <c r="W731" s="93" t="s">
        <v>28</v>
      </c>
      <c r="X731" s="93" t="s">
        <v>28</v>
      </c>
      <c r="Y731" s="93" t="s">
        <v>28</v>
      </c>
    </row>
    <row r="732" spans="1:25" x14ac:dyDescent="0.3">
      <c r="A732">
        <v>724</v>
      </c>
      <c r="B732" t="s">
        <v>30</v>
      </c>
      <c r="C732" t="s">
        <v>26</v>
      </c>
      <c r="D732" s="92">
        <v>41780</v>
      </c>
      <c r="E732" t="s">
        <v>27</v>
      </c>
      <c r="F732" s="93">
        <v>0.5</v>
      </c>
      <c r="G732" s="93">
        <v>0.7</v>
      </c>
      <c r="H732" s="93">
        <v>7.67</v>
      </c>
      <c r="I732" s="93" t="s">
        <v>28</v>
      </c>
      <c r="J732" s="93" t="s">
        <v>28</v>
      </c>
      <c r="K732" s="93">
        <v>36.4756</v>
      </c>
      <c r="L732" s="93" t="s">
        <v>28</v>
      </c>
      <c r="M732" s="93" t="s">
        <v>28</v>
      </c>
      <c r="N732" s="93">
        <v>94.566592580000005</v>
      </c>
      <c r="O732" s="93">
        <v>15.2</v>
      </c>
      <c r="P732" s="93" t="s">
        <v>28</v>
      </c>
      <c r="Q732" s="93">
        <v>45</v>
      </c>
      <c r="R732" s="93">
        <v>4</v>
      </c>
      <c r="S732" s="93">
        <v>0.1</v>
      </c>
      <c r="T732" s="93">
        <v>4.9000000000000004</v>
      </c>
      <c r="U732" s="93">
        <v>5</v>
      </c>
      <c r="V732" s="93">
        <v>240</v>
      </c>
      <c r="W732" s="93">
        <v>1</v>
      </c>
      <c r="X732" s="93">
        <v>30</v>
      </c>
      <c r="Y732" s="93">
        <v>260</v>
      </c>
    </row>
    <row r="733" spans="1:25" x14ac:dyDescent="0.3">
      <c r="A733">
        <v>724</v>
      </c>
      <c r="B733" t="s">
        <v>30</v>
      </c>
      <c r="C733" t="s">
        <v>26</v>
      </c>
      <c r="D733" s="92">
        <v>41780</v>
      </c>
      <c r="E733" t="s">
        <v>27</v>
      </c>
      <c r="F733" s="93" t="s">
        <v>28</v>
      </c>
      <c r="G733" s="93" t="s">
        <v>28</v>
      </c>
      <c r="H733" s="93" t="s">
        <v>28</v>
      </c>
      <c r="I733" s="93">
        <v>1.0343</v>
      </c>
      <c r="J733" s="93">
        <v>414.33</v>
      </c>
      <c r="K733" s="93">
        <v>36.494399999999999</v>
      </c>
      <c r="L733" s="93">
        <v>14.6594</v>
      </c>
      <c r="M733" s="93">
        <v>12.966314000000001</v>
      </c>
      <c r="N733" s="93" t="s">
        <v>28</v>
      </c>
      <c r="O733" s="93" t="s">
        <v>28</v>
      </c>
      <c r="P733" s="93" t="s">
        <v>28</v>
      </c>
      <c r="Q733" s="93" t="s">
        <v>28</v>
      </c>
      <c r="R733" s="93" t="s">
        <v>28</v>
      </c>
      <c r="S733" s="93" t="s">
        <v>28</v>
      </c>
      <c r="T733" s="93" t="s">
        <v>28</v>
      </c>
      <c r="U733" s="93" t="s">
        <v>28</v>
      </c>
      <c r="V733" s="93" t="s">
        <v>28</v>
      </c>
      <c r="W733" s="93" t="s">
        <v>28</v>
      </c>
      <c r="X733" s="93" t="s">
        <v>28</v>
      </c>
      <c r="Y733" s="93" t="s">
        <v>28</v>
      </c>
    </row>
    <row r="734" spans="1:25" x14ac:dyDescent="0.3">
      <c r="A734">
        <v>709</v>
      </c>
      <c r="B734" t="s">
        <v>25</v>
      </c>
      <c r="C734" t="s">
        <v>26</v>
      </c>
      <c r="D734" s="92">
        <v>41809</v>
      </c>
      <c r="E734" t="s">
        <v>27</v>
      </c>
      <c r="F734" s="93">
        <v>0.7</v>
      </c>
      <c r="G734" s="93">
        <v>4</v>
      </c>
      <c r="H734" s="93">
        <v>8.14</v>
      </c>
      <c r="I734" s="93" t="s">
        <v>28</v>
      </c>
      <c r="J734" s="93" t="s">
        <v>28</v>
      </c>
      <c r="K734" s="93">
        <v>35.762</v>
      </c>
      <c r="L734" s="93" t="s">
        <v>28</v>
      </c>
      <c r="M734" s="93" t="s">
        <v>28</v>
      </c>
      <c r="N734" s="93">
        <v>96.813599969999999</v>
      </c>
      <c r="O734" s="93">
        <v>12.7</v>
      </c>
      <c r="P734" s="93" t="s">
        <v>28</v>
      </c>
      <c r="Q734" s="93">
        <v>4.7</v>
      </c>
      <c r="R734" s="93">
        <v>2</v>
      </c>
      <c r="S734" s="93">
        <v>0.4</v>
      </c>
      <c r="T734" s="93">
        <v>2.6</v>
      </c>
      <c r="U734" s="93">
        <v>3</v>
      </c>
      <c r="V734" s="93">
        <v>170</v>
      </c>
      <c r="W734" s="93">
        <v>1</v>
      </c>
      <c r="X734" s="93">
        <v>10</v>
      </c>
      <c r="Y734" s="93">
        <v>110</v>
      </c>
    </row>
    <row r="735" spans="1:25" x14ac:dyDescent="0.3">
      <c r="A735">
        <v>709</v>
      </c>
      <c r="B735" t="s">
        <v>25</v>
      </c>
      <c r="C735" t="s">
        <v>26</v>
      </c>
      <c r="D735" s="92">
        <v>41809</v>
      </c>
      <c r="E735" t="s">
        <v>27</v>
      </c>
      <c r="F735" s="93" t="s">
        <v>28</v>
      </c>
      <c r="G735" s="93" t="s">
        <v>28</v>
      </c>
      <c r="H735" s="93" t="s">
        <v>28</v>
      </c>
      <c r="I735" s="93">
        <v>0.46150000000000002</v>
      </c>
      <c r="J735" s="93">
        <v>264.85000000000002</v>
      </c>
      <c r="K735" s="93">
        <v>35.799199999999999</v>
      </c>
      <c r="L735" s="93">
        <v>13.087400000000001</v>
      </c>
      <c r="M735" s="93">
        <v>1.6957260999999999</v>
      </c>
      <c r="N735" s="93" t="s">
        <v>28</v>
      </c>
      <c r="O735" s="93" t="s">
        <v>28</v>
      </c>
      <c r="P735" s="93" t="s">
        <v>28</v>
      </c>
      <c r="Q735" s="93" t="s">
        <v>28</v>
      </c>
      <c r="R735" s="93" t="s">
        <v>28</v>
      </c>
      <c r="S735" s="93" t="s">
        <v>28</v>
      </c>
      <c r="T735" s="93" t="s">
        <v>28</v>
      </c>
      <c r="U735" s="93" t="s">
        <v>28</v>
      </c>
      <c r="V735" s="93" t="s">
        <v>28</v>
      </c>
      <c r="W735" s="93" t="s">
        <v>28</v>
      </c>
      <c r="X735" s="93" t="s">
        <v>28</v>
      </c>
      <c r="Y735" s="93" t="s">
        <v>28</v>
      </c>
    </row>
    <row r="736" spans="1:25" x14ac:dyDescent="0.3">
      <c r="A736">
        <v>716</v>
      </c>
      <c r="B736" t="s">
        <v>29</v>
      </c>
      <c r="C736" t="s">
        <v>26</v>
      </c>
      <c r="D736" s="92">
        <v>41809</v>
      </c>
      <c r="E736" t="s">
        <v>27</v>
      </c>
      <c r="F736" s="93">
        <v>0.8</v>
      </c>
      <c r="G736" s="93">
        <v>2.8</v>
      </c>
      <c r="H736" s="93">
        <v>8.19</v>
      </c>
      <c r="I736" s="93" t="s">
        <v>28</v>
      </c>
      <c r="J736" s="93" t="s">
        <v>28</v>
      </c>
      <c r="K736" s="93">
        <v>35.477400000000003</v>
      </c>
      <c r="L736" s="93" t="s">
        <v>28</v>
      </c>
      <c r="M736" s="93" t="s">
        <v>28</v>
      </c>
      <c r="N736" s="93">
        <v>96.292317150000002</v>
      </c>
      <c r="O736" s="93">
        <v>12.3</v>
      </c>
      <c r="P736" s="93" t="s">
        <v>28</v>
      </c>
      <c r="Q736" s="93">
        <v>5.6</v>
      </c>
      <c r="R736" s="93">
        <v>0.9</v>
      </c>
      <c r="S736" s="93">
        <v>0.2</v>
      </c>
      <c r="T736" s="93">
        <v>0.7</v>
      </c>
      <c r="U736" s="93">
        <v>0.9</v>
      </c>
      <c r="V736" s="93">
        <v>190</v>
      </c>
      <c r="W736" s="93">
        <v>0.7</v>
      </c>
      <c r="X736" s="93">
        <v>10</v>
      </c>
      <c r="Y736" s="93">
        <v>150</v>
      </c>
    </row>
    <row r="737" spans="1:25" x14ac:dyDescent="0.3">
      <c r="A737">
        <v>716</v>
      </c>
      <c r="B737" t="s">
        <v>29</v>
      </c>
      <c r="C737" t="s">
        <v>26</v>
      </c>
      <c r="D737" s="92">
        <v>41809</v>
      </c>
      <c r="E737" t="s">
        <v>27</v>
      </c>
      <c r="F737" s="93" t="s">
        <v>28</v>
      </c>
      <c r="G737" s="93" t="s">
        <v>28</v>
      </c>
      <c r="H737" s="93" t="s">
        <v>28</v>
      </c>
      <c r="I737" s="93">
        <v>0.4647</v>
      </c>
      <c r="J737" s="93">
        <v>219.81</v>
      </c>
      <c r="K737" s="93">
        <v>35.545000000000002</v>
      </c>
      <c r="L737" s="93">
        <v>12.6561</v>
      </c>
      <c r="M737" s="93">
        <v>2.0627702000000001</v>
      </c>
      <c r="N737" s="93" t="s">
        <v>28</v>
      </c>
      <c r="O737" s="93" t="s">
        <v>28</v>
      </c>
      <c r="P737" s="93" t="s">
        <v>28</v>
      </c>
      <c r="Q737" s="93" t="s">
        <v>28</v>
      </c>
      <c r="R737" s="93" t="s">
        <v>28</v>
      </c>
      <c r="S737" s="93" t="s">
        <v>28</v>
      </c>
      <c r="T737" s="93" t="s">
        <v>28</v>
      </c>
      <c r="U737" s="93" t="s">
        <v>28</v>
      </c>
      <c r="V737" s="93" t="s">
        <v>28</v>
      </c>
      <c r="W737" s="93" t="s">
        <v>28</v>
      </c>
      <c r="X737" s="93" t="s">
        <v>28</v>
      </c>
      <c r="Y737" s="93" t="s">
        <v>28</v>
      </c>
    </row>
    <row r="738" spans="1:25" x14ac:dyDescent="0.3">
      <c r="A738">
        <v>724</v>
      </c>
      <c r="B738" t="s">
        <v>30</v>
      </c>
      <c r="C738" t="s">
        <v>26</v>
      </c>
      <c r="D738" s="92">
        <v>41809</v>
      </c>
      <c r="E738" t="s">
        <v>27</v>
      </c>
      <c r="F738" s="93">
        <v>0.8</v>
      </c>
      <c r="G738" s="93">
        <v>0.8</v>
      </c>
      <c r="H738" s="93">
        <v>8.1</v>
      </c>
      <c r="I738" s="93" t="s">
        <v>28</v>
      </c>
      <c r="J738" s="93" t="s">
        <v>28</v>
      </c>
      <c r="K738" s="93">
        <v>35.1614</v>
      </c>
      <c r="L738" s="93" t="s">
        <v>28</v>
      </c>
      <c r="M738" s="93" t="s">
        <v>28</v>
      </c>
      <c r="N738" s="93">
        <v>93.984318610000003</v>
      </c>
      <c r="O738" s="93">
        <v>11.8</v>
      </c>
      <c r="P738" s="93" t="s">
        <v>28</v>
      </c>
      <c r="Q738" s="93">
        <v>26</v>
      </c>
      <c r="R738" s="93">
        <v>4</v>
      </c>
      <c r="S738" s="93">
        <v>0.4</v>
      </c>
      <c r="T738" s="93">
        <v>6.6</v>
      </c>
      <c r="U738" s="93">
        <v>7</v>
      </c>
      <c r="V738" s="93">
        <v>220</v>
      </c>
      <c r="W738" s="93">
        <v>2</v>
      </c>
      <c r="X738" s="93">
        <v>20</v>
      </c>
      <c r="Y738" s="93">
        <v>310</v>
      </c>
    </row>
    <row r="739" spans="1:25" x14ac:dyDescent="0.3">
      <c r="A739">
        <v>724</v>
      </c>
      <c r="B739" t="s">
        <v>30</v>
      </c>
      <c r="C739" t="s">
        <v>26</v>
      </c>
      <c r="D739" s="92">
        <v>41809</v>
      </c>
      <c r="E739" t="s">
        <v>27</v>
      </c>
      <c r="F739" s="93" t="s">
        <v>28</v>
      </c>
      <c r="G739" s="93" t="s">
        <v>28</v>
      </c>
      <c r="H739" s="93" t="s">
        <v>28</v>
      </c>
      <c r="I739" s="93">
        <v>0.83320000000000005</v>
      </c>
      <c r="J739" s="93">
        <v>192.59</v>
      </c>
      <c r="K739" s="93">
        <v>35.1937</v>
      </c>
      <c r="L739" s="93">
        <v>12.0901</v>
      </c>
      <c r="M739" s="93">
        <v>11.31338</v>
      </c>
      <c r="N739" s="93" t="s">
        <v>28</v>
      </c>
      <c r="O739" s="93" t="s">
        <v>28</v>
      </c>
      <c r="P739" s="93" t="s">
        <v>28</v>
      </c>
      <c r="Q739" s="93" t="s">
        <v>28</v>
      </c>
      <c r="R739" s="93" t="s">
        <v>28</v>
      </c>
      <c r="S739" s="93" t="s">
        <v>28</v>
      </c>
      <c r="T739" s="93" t="s">
        <v>28</v>
      </c>
      <c r="U739" s="93" t="s">
        <v>28</v>
      </c>
      <c r="V739" s="93" t="s">
        <v>28</v>
      </c>
      <c r="W739" s="93" t="s">
        <v>28</v>
      </c>
      <c r="X739" s="93" t="s">
        <v>28</v>
      </c>
      <c r="Y739" s="93" t="s">
        <v>28</v>
      </c>
    </row>
    <row r="740" spans="1:25" x14ac:dyDescent="0.3">
      <c r="A740">
        <v>709</v>
      </c>
      <c r="B740" t="s">
        <v>25</v>
      </c>
      <c r="C740" t="s">
        <v>26</v>
      </c>
      <c r="D740" s="92">
        <v>41840</v>
      </c>
      <c r="E740" t="s">
        <v>27</v>
      </c>
      <c r="F740" s="93">
        <v>1</v>
      </c>
      <c r="G740" s="93">
        <v>2.5</v>
      </c>
      <c r="H740" s="93">
        <v>8.6</v>
      </c>
      <c r="I740" s="93" t="s">
        <v>28</v>
      </c>
      <c r="J740" s="93" t="s">
        <v>28</v>
      </c>
      <c r="K740" s="93">
        <v>35.008699999999997</v>
      </c>
      <c r="L740" s="93" t="s">
        <v>28</v>
      </c>
      <c r="M740" s="93" t="s">
        <v>28</v>
      </c>
      <c r="N740" s="93">
        <v>97.134835710000004</v>
      </c>
      <c r="O740" s="93">
        <v>10.6</v>
      </c>
      <c r="P740" s="93" t="s">
        <v>28</v>
      </c>
      <c r="Q740" s="93">
        <v>6.8</v>
      </c>
      <c r="R740" s="93">
        <v>1</v>
      </c>
      <c r="S740" s="93">
        <v>0.8</v>
      </c>
      <c r="T740" s="93">
        <v>13</v>
      </c>
      <c r="U740" s="93">
        <v>14</v>
      </c>
      <c r="V740" s="93">
        <v>110</v>
      </c>
      <c r="W740" s="93">
        <v>6</v>
      </c>
      <c r="X740" s="93">
        <v>10</v>
      </c>
      <c r="Y740" s="93">
        <v>90</v>
      </c>
    </row>
    <row r="741" spans="1:25" x14ac:dyDescent="0.3">
      <c r="A741">
        <v>709</v>
      </c>
      <c r="B741" t="s">
        <v>25</v>
      </c>
      <c r="C741" t="s">
        <v>26</v>
      </c>
      <c r="D741" s="92">
        <v>41840</v>
      </c>
      <c r="E741" t="s">
        <v>27</v>
      </c>
      <c r="F741" s="93" t="s">
        <v>28</v>
      </c>
      <c r="G741" s="93" t="s">
        <v>28</v>
      </c>
      <c r="H741" s="93">
        <v>9.1464200000000009</v>
      </c>
      <c r="I741" s="93">
        <v>0.2311</v>
      </c>
      <c r="J741" s="93">
        <v>372.89</v>
      </c>
      <c r="K741" s="93">
        <v>35.055</v>
      </c>
      <c r="L741" s="93">
        <v>10.8600999999999</v>
      </c>
      <c r="M741" s="93">
        <v>3.9508990000000002</v>
      </c>
      <c r="N741" s="93" t="s">
        <v>28</v>
      </c>
      <c r="O741" s="93" t="s">
        <v>28</v>
      </c>
      <c r="P741" s="93" t="s">
        <v>28</v>
      </c>
      <c r="Q741" s="93" t="s">
        <v>28</v>
      </c>
      <c r="R741" s="93" t="s">
        <v>28</v>
      </c>
      <c r="S741" s="93" t="s">
        <v>28</v>
      </c>
      <c r="T741" s="93" t="s">
        <v>28</v>
      </c>
      <c r="U741" s="93" t="s">
        <v>28</v>
      </c>
      <c r="V741" s="93" t="s">
        <v>28</v>
      </c>
      <c r="W741" s="93" t="s">
        <v>28</v>
      </c>
      <c r="X741" s="93" t="s">
        <v>28</v>
      </c>
      <c r="Y741" s="93" t="s">
        <v>28</v>
      </c>
    </row>
    <row r="742" spans="1:25" x14ac:dyDescent="0.3">
      <c r="A742">
        <v>716</v>
      </c>
      <c r="B742" t="s">
        <v>29</v>
      </c>
      <c r="C742" t="s">
        <v>26</v>
      </c>
      <c r="D742" s="92">
        <v>41840</v>
      </c>
      <c r="E742" t="s">
        <v>27</v>
      </c>
      <c r="F742" s="93">
        <v>1.4</v>
      </c>
      <c r="G742" s="93">
        <v>2.5</v>
      </c>
      <c r="H742" s="93">
        <v>8.5714285710000002</v>
      </c>
      <c r="I742" s="93" t="s">
        <v>28</v>
      </c>
      <c r="J742" s="93" t="s">
        <v>28</v>
      </c>
      <c r="K742" s="93">
        <v>34.337400000000002</v>
      </c>
      <c r="L742" s="93" t="s">
        <v>28</v>
      </c>
      <c r="M742" s="93" t="s">
        <v>28</v>
      </c>
      <c r="N742" s="93">
        <v>95.199165890000003</v>
      </c>
      <c r="O742" s="93">
        <v>10.1</v>
      </c>
      <c r="P742" s="93" t="s">
        <v>28</v>
      </c>
      <c r="Q742" s="93">
        <v>6.3</v>
      </c>
      <c r="R742" s="93">
        <v>2</v>
      </c>
      <c r="S742" s="93">
        <v>1</v>
      </c>
      <c r="T742" s="93">
        <v>33</v>
      </c>
      <c r="U742" s="93">
        <v>34</v>
      </c>
      <c r="V742" s="93">
        <v>160</v>
      </c>
      <c r="W742" s="93">
        <v>4</v>
      </c>
      <c r="X742" s="93">
        <v>10</v>
      </c>
      <c r="Y742" s="93">
        <v>240</v>
      </c>
    </row>
    <row r="743" spans="1:25" x14ac:dyDescent="0.3">
      <c r="A743">
        <v>716</v>
      </c>
      <c r="B743" t="s">
        <v>29</v>
      </c>
      <c r="C743" t="s">
        <v>26</v>
      </c>
      <c r="D743" s="92">
        <v>41840</v>
      </c>
      <c r="E743" t="s">
        <v>27</v>
      </c>
      <c r="F743" s="93" t="s">
        <v>28</v>
      </c>
      <c r="G743" s="93" t="s">
        <v>28</v>
      </c>
      <c r="H743" s="93">
        <v>9.2269400000000008</v>
      </c>
      <c r="I743" s="93">
        <v>0.36320000000000002</v>
      </c>
      <c r="J743" s="93">
        <v>360.77999999999901</v>
      </c>
      <c r="K743" s="93">
        <v>34.520699999999998</v>
      </c>
      <c r="L743" s="93">
        <v>10.2777999999999</v>
      </c>
      <c r="M743" s="93">
        <v>3.7608286999999998</v>
      </c>
      <c r="N743" s="93" t="s">
        <v>28</v>
      </c>
      <c r="O743" s="93" t="s">
        <v>28</v>
      </c>
      <c r="P743" s="93" t="s">
        <v>28</v>
      </c>
      <c r="Q743" s="93" t="s">
        <v>28</v>
      </c>
      <c r="R743" s="93" t="s">
        <v>28</v>
      </c>
      <c r="S743" s="93" t="s">
        <v>28</v>
      </c>
      <c r="T743" s="93" t="s">
        <v>28</v>
      </c>
      <c r="U743" s="93" t="s">
        <v>28</v>
      </c>
      <c r="V743" s="93" t="s">
        <v>28</v>
      </c>
      <c r="W743" s="93" t="s">
        <v>28</v>
      </c>
      <c r="X743" s="93" t="s">
        <v>28</v>
      </c>
      <c r="Y743" s="93" t="s">
        <v>28</v>
      </c>
    </row>
    <row r="744" spans="1:25" x14ac:dyDescent="0.3">
      <c r="A744">
        <v>724</v>
      </c>
      <c r="B744" t="s">
        <v>30</v>
      </c>
      <c r="C744" t="s">
        <v>26</v>
      </c>
      <c r="D744" s="92">
        <v>41840</v>
      </c>
      <c r="E744" t="s">
        <v>27</v>
      </c>
      <c r="F744" s="93">
        <v>0.9</v>
      </c>
      <c r="G744" s="93">
        <v>0.8</v>
      </c>
      <c r="H744" s="93">
        <v>8.7714285709999906</v>
      </c>
      <c r="I744" s="93" t="s">
        <v>28</v>
      </c>
      <c r="J744" s="93" t="s">
        <v>28</v>
      </c>
      <c r="K744" s="93">
        <v>30.869199999999999</v>
      </c>
      <c r="L744" s="93" t="s">
        <v>28</v>
      </c>
      <c r="M744" s="93" t="s">
        <v>28</v>
      </c>
      <c r="N744" s="93">
        <v>94.642384829999997</v>
      </c>
      <c r="O744" s="93">
        <v>10.3</v>
      </c>
      <c r="P744" s="93" t="s">
        <v>28</v>
      </c>
      <c r="Q744" s="93">
        <v>36</v>
      </c>
      <c r="R744" s="93">
        <v>38</v>
      </c>
      <c r="S744" s="93">
        <v>4</v>
      </c>
      <c r="T744" s="93">
        <v>230</v>
      </c>
      <c r="U744" s="93">
        <v>230</v>
      </c>
      <c r="V744" s="93">
        <v>560</v>
      </c>
      <c r="W744" s="93">
        <v>13</v>
      </c>
      <c r="X744" s="93">
        <v>50</v>
      </c>
      <c r="Y744" s="93">
        <v>890</v>
      </c>
    </row>
    <row r="745" spans="1:25" x14ac:dyDescent="0.3">
      <c r="A745">
        <v>724</v>
      </c>
      <c r="B745" t="s">
        <v>30</v>
      </c>
      <c r="C745" t="s">
        <v>26</v>
      </c>
      <c r="D745" s="92">
        <v>41840</v>
      </c>
      <c r="E745" t="s">
        <v>27</v>
      </c>
      <c r="F745" s="93" t="s">
        <v>28</v>
      </c>
      <c r="G745" s="93" t="s">
        <v>28</v>
      </c>
      <c r="H745" s="93">
        <v>9.4534199999999995</v>
      </c>
      <c r="I745" s="93">
        <v>0.88460000000000005</v>
      </c>
      <c r="J745" s="93">
        <v>542.42999999999995</v>
      </c>
      <c r="K745" s="93">
        <v>30.898099999999999</v>
      </c>
      <c r="L745" s="93">
        <v>9.9664000000000001</v>
      </c>
      <c r="M745" s="93">
        <v>16.659406000000001</v>
      </c>
      <c r="N745" s="93" t="s">
        <v>28</v>
      </c>
      <c r="O745" s="93" t="s">
        <v>28</v>
      </c>
      <c r="P745" s="93" t="s">
        <v>28</v>
      </c>
      <c r="Q745" s="93" t="s">
        <v>28</v>
      </c>
      <c r="R745" s="93" t="s">
        <v>28</v>
      </c>
      <c r="S745" s="93" t="s">
        <v>28</v>
      </c>
      <c r="T745" s="93" t="s">
        <v>28</v>
      </c>
      <c r="U745" s="93" t="s">
        <v>28</v>
      </c>
      <c r="V745" s="93" t="s">
        <v>28</v>
      </c>
      <c r="W745" s="93" t="s">
        <v>28</v>
      </c>
      <c r="X745" s="93" t="s">
        <v>28</v>
      </c>
      <c r="Y745" s="93" t="s">
        <v>28</v>
      </c>
    </row>
    <row r="746" spans="1:25" x14ac:dyDescent="0.3">
      <c r="A746">
        <v>709</v>
      </c>
      <c r="B746" t="s">
        <v>25</v>
      </c>
      <c r="C746" t="s">
        <v>26</v>
      </c>
      <c r="D746" s="92">
        <v>41865</v>
      </c>
      <c r="E746" t="s">
        <v>27</v>
      </c>
      <c r="F746" s="93">
        <v>0.4</v>
      </c>
      <c r="G746" s="93">
        <v>3.5</v>
      </c>
      <c r="H746" s="93">
        <v>8.6857142859999996</v>
      </c>
      <c r="I746" s="93" t="s">
        <v>28</v>
      </c>
      <c r="J746" s="93" t="s">
        <v>28</v>
      </c>
      <c r="K746" s="93">
        <v>34.925400000000003</v>
      </c>
      <c r="L746" s="93" t="s">
        <v>28</v>
      </c>
      <c r="M746" s="93" t="s">
        <v>28</v>
      </c>
      <c r="N746" s="93">
        <v>98.248057520000003</v>
      </c>
      <c r="O746" s="93">
        <v>10.8</v>
      </c>
      <c r="P746" s="93" t="s">
        <v>28</v>
      </c>
      <c r="Q746" s="93">
        <v>5.3</v>
      </c>
      <c r="R746" s="93">
        <v>2</v>
      </c>
      <c r="S746" s="93">
        <v>0.5</v>
      </c>
      <c r="T746" s="93">
        <v>2.5</v>
      </c>
      <c r="U746" s="93">
        <v>3</v>
      </c>
      <c r="V746" s="93">
        <v>80</v>
      </c>
      <c r="W746" s="93">
        <v>4</v>
      </c>
      <c r="X746" s="93">
        <v>10</v>
      </c>
      <c r="Y746" s="93">
        <v>70</v>
      </c>
    </row>
    <row r="747" spans="1:25" x14ac:dyDescent="0.3">
      <c r="A747">
        <v>709</v>
      </c>
      <c r="B747" t="s">
        <v>25</v>
      </c>
      <c r="C747" t="s">
        <v>26</v>
      </c>
      <c r="D747" s="92">
        <v>41865</v>
      </c>
      <c r="E747" t="s">
        <v>27</v>
      </c>
      <c r="F747" s="93" t="s">
        <v>28</v>
      </c>
      <c r="G747" s="93" t="s">
        <v>28</v>
      </c>
      <c r="H747" s="93">
        <v>9.3608600000000006</v>
      </c>
      <c r="I747" s="93">
        <v>0.25600000000000001</v>
      </c>
      <c r="J747" s="93">
        <v>486.93</v>
      </c>
      <c r="K747" s="93">
        <v>34.912100000000002</v>
      </c>
      <c r="L747" s="93">
        <v>10.9543</v>
      </c>
      <c r="M747" s="93">
        <v>2.5298707999999999</v>
      </c>
      <c r="N747" s="93" t="s">
        <v>28</v>
      </c>
      <c r="O747" s="93" t="s">
        <v>28</v>
      </c>
      <c r="P747" s="93" t="s">
        <v>28</v>
      </c>
      <c r="Q747" s="93" t="s">
        <v>28</v>
      </c>
      <c r="R747" s="93" t="s">
        <v>28</v>
      </c>
      <c r="S747" s="93" t="s">
        <v>28</v>
      </c>
      <c r="T747" s="93" t="s">
        <v>28</v>
      </c>
      <c r="U747" s="93" t="s">
        <v>28</v>
      </c>
      <c r="V747" s="93" t="s">
        <v>28</v>
      </c>
      <c r="W747" s="93" t="s">
        <v>28</v>
      </c>
      <c r="X747" s="93" t="s">
        <v>28</v>
      </c>
      <c r="Y747" s="93" t="s">
        <v>28</v>
      </c>
    </row>
    <row r="748" spans="1:25" x14ac:dyDescent="0.3">
      <c r="A748">
        <v>716</v>
      </c>
      <c r="B748" t="s">
        <v>29</v>
      </c>
      <c r="C748" t="s">
        <v>26</v>
      </c>
      <c r="D748" s="92">
        <v>41865</v>
      </c>
      <c r="E748" t="s">
        <v>27</v>
      </c>
      <c r="F748" s="93">
        <v>0.1</v>
      </c>
      <c r="G748" s="93">
        <v>4.5</v>
      </c>
      <c r="H748" s="93">
        <v>8.8285714290000001</v>
      </c>
      <c r="I748" s="93" t="s">
        <v>28</v>
      </c>
      <c r="J748" s="93" t="s">
        <v>28</v>
      </c>
      <c r="K748" s="93">
        <v>34.685000000000002</v>
      </c>
      <c r="L748" s="93" t="s">
        <v>28</v>
      </c>
      <c r="M748" s="93" t="s">
        <v>28</v>
      </c>
      <c r="N748" s="93">
        <v>99.734870240000006</v>
      </c>
      <c r="O748" s="93">
        <v>10.6999999999999</v>
      </c>
      <c r="P748" s="93" t="s">
        <v>28</v>
      </c>
      <c r="Q748" s="93">
        <v>4.2</v>
      </c>
      <c r="R748" s="93">
        <v>1</v>
      </c>
      <c r="S748" s="93">
        <v>0.1</v>
      </c>
      <c r="T748" s="93">
        <v>0.9</v>
      </c>
      <c r="U748" s="93">
        <v>1</v>
      </c>
      <c r="V748" s="93">
        <v>90</v>
      </c>
      <c r="W748" s="93">
        <v>4</v>
      </c>
      <c r="X748" s="93">
        <v>9</v>
      </c>
      <c r="Y748" s="93">
        <v>90</v>
      </c>
    </row>
    <row r="749" spans="1:25" x14ac:dyDescent="0.3">
      <c r="A749">
        <v>716</v>
      </c>
      <c r="B749" t="s">
        <v>29</v>
      </c>
      <c r="C749" t="s">
        <v>26</v>
      </c>
      <c r="D749" s="92">
        <v>41865</v>
      </c>
      <c r="E749" t="s">
        <v>27</v>
      </c>
      <c r="F749" s="93" t="s">
        <v>28</v>
      </c>
      <c r="G749" s="93" t="s">
        <v>28</v>
      </c>
      <c r="H749" s="93">
        <v>9.5200099999999903</v>
      </c>
      <c r="I749" s="93">
        <v>0.26829999999999898</v>
      </c>
      <c r="J749" s="93">
        <v>524.48</v>
      </c>
      <c r="K749" s="93">
        <v>34.661499999999897</v>
      </c>
      <c r="L749" s="93">
        <v>10.965199999999999</v>
      </c>
      <c r="M749" s="93">
        <v>2.0115660000000002</v>
      </c>
      <c r="N749" s="93" t="s">
        <v>28</v>
      </c>
      <c r="O749" s="93" t="s">
        <v>28</v>
      </c>
      <c r="P749" s="93" t="s">
        <v>28</v>
      </c>
      <c r="Q749" s="93" t="s">
        <v>28</v>
      </c>
      <c r="R749" s="93" t="s">
        <v>28</v>
      </c>
      <c r="S749" s="93" t="s">
        <v>28</v>
      </c>
      <c r="T749" s="93" t="s">
        <v>28</v>
      </c>
      <c r="U749" s="93" t="s">
        <v>28</v>
      </c>
      <c r="V749" s="93" t="s">
        <v>28</v>
      </c>
      <c r="W749" s="93" t="s">
        <v>28</v>
      </c>
      <c r="X749" s="93" t="s">
        <v>28</v>
      </c>
      <c r="Y749" s="93" t="s">
        <v>28</v>
      </c>
    </row>
    <row r="750" spans="1:25" x14ac:dyDescent="0.3">
      <c r="A750">
        <v>724</v>
      </c>
      <c r="B750" t="s">
        <v>30</v>
      </c>
      <c r="C750" t="s">
        <v>26</v>
      </c>
      <c r="D750" s="92">
        <v>41865</v>
      </c>
      <c r="E750" t="s">
        <v>27</v>
      </c>
      <c r="F750" s="93">
        <v>0.3</v>
      </c>
      <c r="G750" s="93">
        <v>0.4</v>
      </c>
      <c r="H750" s="93">
        <v>8.6</v>
      </c>
      <c r="I750" s="93" t="s">
        <v>28</v>
      </c>
      <c r="J750" s="93" t="s">
        <v>28</v>
      </c>
      <c r="K750" s="93">
        <v>31.849599999999999</v>
      </c>
      <c r="L750" s="93" t="s">
        <v>28</v>
      </c>
      <c r="M750" s="93" t="s">
        <v>28</v>
      </c>
      <c r="N750" s="93">
        <v>95.198980000000006</v>
      </c>
      <c r="O750" s="93">
        <v>10.6</v>
      </c>
      <c r="P750" s="93" t="s">
        <v>28</v>
      </c>
      <c r="Q750" s="93">
        <v>100</v>
      </c>
      <c r="R750" s="93">
        <v>10</v>
      </c>
      <c r="S750" s="93">
        <v>0.7</v>
      </c>
      <c r="T750" s="93">
        <v>110</v>
      </c>
      <c r="U750" s="93">
        <v>110</v>
      </c>
      <c r="V750" s="93">
        <v>510</v>
      </c>
      <c r="W750" s="93">
        <v>8</v>
      </c>
      <c r="X750" s="93">
        <v>90</v>
      </c>
      <c r="Y750" s="93">
        <v>600</v>
      </c>
    </row>
    <row r="751" spans="1:25" x14ac:dyDescent="0.3">
      <c r="A751">
        <v>724</v>
      </c>
      <c r="B751" t="s">
        <v>30</v>
      </c>
      <c r="C751" t="s">
        <v>26</v>
      </c>
      <c r="D751" s="92">
        <v>41865</v>
      </c>
      <c r="E751" t="s">
        <v>27</v>
      </c>
      <c r="F751" s="93" t="s">
        <v>28</v>
      </c>
      <c r="G751" s="93" t="s">
        <v>28</v>
      </c>
      <c r="H751" s="93">
        <v>9.3469099999999994</v>
      </c>
      <c r="I751" s="93">
        <v>0.63300000000000001</v>
      </c>
      <c r="J751" s="93">
        <v>1589</v>
      </c>
      <c r="K751" s="93" t="s">
        <v>28</v>
      </c>
      <c r="L751" s="93">
        <v>10.8574</v>
      </c>
      <c r="M751" s="93">
        <v>17.485596999999899</v>
      </c>
      <c r="N751" s="93" t="s">
        <v>28</v>
      </c>
      <c r="O751" s="93" t="s">
        <v>28</v>
      </c>
      <c r="P751" s="93" t="s">
        <v>28</v>
      </c>
      <c r="Q751" s="93" t="s">
        <v>28</v>
      </c>
      <c r="R751" s="93" t="s">
        <v>28</v>
      </c>
      <c r="S751" s="93" t="s">
        <v>28</v>
      </c>
      <c r="T751" s="93" t="s">
        <v>28</v>
      </c>
      <c r="U751" s="93" t="s">
        <v>28</v>
      </c>
      <c r="V751" s="93" t="s">
        <v>28</v>
      </c>
      <c r="W751" s="93" t="s">
        <v>28</v>
      </c>
      <c r="X751" s="93" t="s">
        <v>28</v>
      </c>
      <c r="Y751" s="93" t="s">
        <v>28</v>
      </c>
    </row>
    <row r="752" spans="1:25" x14ac:dyDescent="0.3">
      <c r="A752">
        <v>709</v>
      </c>
      <c r="B752" t="s">
        <v>25</v>
      </c>
      <c r="C752" t="s">
        <v>26</v>
      </c>
      <c r="D752" s="92">
        <v>41905</v>
      </c>
      <c r="E752" t="s">
        <v>27</v>
      </c>
      <c r="F752" s="93">
        <v>0.5</v>
      </c>
      <c r="G752" s="93">
        <v>8</v>
      </c>
      <c r="H752" s="93">
        <v>8.2142856999999996</v>
      </c>
      <c r="I752" s="93" t="s">
        <v>28</v>
      </c>
      <c r="J752" s="93" t="s">
        <v>28</v>
      </c>
      <c r="K752" s="93">
        <v>35.246499999999997</v>
      </c>
      <c r="L752" s="93" t="s">
        <v>28</v>
      </c>
      <c r="M752" s="93" t="s">
        <v>28</v>
      </c>
      <c r="N752" s="93">
        <v>99.328370090000007</v>
      </c>
      <c r="O752" s="93">
        <v>13.8</v>
      </c>
      <c r="P752" s="93" t="s">
        <v>28</v>
      </c>
      <c r="Q752" s="93">
        <v>3.1</v>
      </c>
      <c r="R752" s="93">
        <v>4</v>
      </c>
      <c r="S752" s="93">
        <v>0.8</v>
      </c>
      <c r="T752" s="93">
        <v>2.2000000000000002</v>
      </c>
      <c r="U752" s="93">
        <v>3</v>
      </c>
      <c r="V752" s="93">
        <v>130</v>
      </c>
      <c r="W752" s="93">
        <v>5</v>
      </c>
      <c r="X752" s="93">
        <v>10</v>
      </c>
      <c r="Y752" s="93">
        <v>60</v>
      </c>
    </row>
    <row r="753" spans="1:25" x14ac:dyDescent="0.3">
      <c r="A753">
        <v>709</v>
      </c>
      <c r="B753" t="s">
        <v>25</v>
      </c>
      <c r="C753" t="s">
        <v>26</v>
      </c>
      <c r="D753" s="92">
        <v>41905</v>
      </c>
      <c r="E753" t="s">
        <v>27</v>
      </c>
      <c r="F753" s="93" t="s">
        <v>28</v>
      </c>
      <c r="G753" s="93" t="s">
        <v>28</v>
      </c>
      <c r="H753" s="93">
        <v>8.7992699999999999</v>
      </c>
      <c r="I753" s="93">
        <v>0.22120000000000001</v>
      </c>
      <c r="J753" s="93">
        <v>1524.3</v>
      </c>
      <c r="K753" s="93">
        <v>35.270099999999999</v>
      </c>
      <c r="L753" s="93">
        <v>14.077199999999999</v>
      </c>
      <c r="M753" s="93">
        <v>1.6283723999999999</v>
      </c>
      <c r="N753" s="93" t="s">
        <v>28</v>
      </c>
      <c r="O753" s="93" t="s">
        <v>28</v>
      </c>
      <c r="P753" s="93" t="s">
        <v>28</v>
      </c>
      <c r="Q753" s="93" t="s">
        <v>28</v>
      </c>
      <c r="R753" s="93" t="s">
        <v>28</v>
      </c>
      <c r="S753" s="93" t="s">
        <v>28</v>
      </c>
      <c r="T753" s="93" t="s">
        <v>28</v>
      </c>
      <c r="U753" s="93" t="s">
        <v>28</v>
      </c>
      <c r="V753" s="93" t="s">
        <v>28</v>
      </c>
      <c r="W753" s="93" t="s">
        <v>28</v>
      </c>
      <c r="X753" s="93" t="s">
        <v>28</v>
      </c>
      <c r="Y753" s="93" t="s">
        <v>28</v>
      </c>
    </row>
    <row r="754" spans="1:25" x14ac:dyDescent="0.3">
      <c r="A754">
        <v>716</v>
      </c>
      <c r="B754" t="s">
        <v>29</v>
      </c>
      <c r="C754" t="s">
        <v>26</v>
      </c>
      <c r="D754" s="92">
        <v>41905</v>
      </c>
      <c r="E754" t="s">
        <v>27</v>
      </c>
      <c r="F754" s="93">
        <v>0.7</v>
      </c>
      <c r="G754" s="93">
        <v>6</v>
      </c>
      <c r="H754" s="93">
        <v>8.2285713999999999</v>
      </c>
      <c r="I754" s="93" t="s">
        <v>28</v>
      </c>
      <c r="J754" s="93" t="s">
        <v>28</v>
      </c>
      <c r="K754" s="93">
        <v>34.532299999999999</v>
      </c>
      <c r="L754" s="93" t="s">
        <v>28</v>
      </c>
      <c r="M754" s="93" t="s">
        <v>28</v>
      </c>
      <c r="N754" s="93">
        <v>99.367624719999995</v>
      </c>
      <c r="O754" s="93">
        <v>13.9</v>
      </c>
      <c r="P754" s="93" t="s">
        <v>28</v>
      </c>
      <c r="Q754" s="93">
        <v>3.4</v>
      </c>
      <c r="R754" s="93">
        <v>5</v>
      </c>
      <c r="S754" s="93">
        <v>0.8</v>
      </c>
      <c r="T754" s="93">
        <v>2.2000000000000002</v>
      </c>
      <c r="U754" s="93">
        <v>3</v>
      </c>
      <c r="V754" s="93">
        <v>150</v>
      </c>
      <c r="W754" s="93">
        <v>3</v>
      </c>
      <c r="X754" s="93">
        <v>10</v>
      </c>
      <c r="Y754" s="93">
        <v>140</v>
      </c>
    </row>
    <row r="755" spans="1:25" x14ac:dyDescent="0.3">
      <c r="A755">
        <v>716</v>
      </c>
      <c r="B755" t="s">
        <v>29</v>
      </c>
      <c r="C755" t="s">
        <v>26</v>
      </c>
      <c r="D755" s="92">
        <v>41905</v>
      </c>
      <c r="E755" t="s">
        <v>27</v>
      </c>
      <c r="F755" s="93" t="s">
        <v>28</v>
      </c>
      <c r="G755" s="93" t="s">
        <v>28</v>
      </c>
      <c r="H755" s="93">
        <v>8.8663799999999906</v>
      </c>
      <c r="I755" s="93">
        <v>0.17219999999999999</v>
      </c>
      <c r="J755" s="93">
        <v>1586.9</v>
      </c>
      <c r="K755" s="93">
        <v>34.522799999999897</v>
      </c>
      <c r="L755" s="93">
        <v>14.229699999999999</v>
      </c>
      <c r="M755" s="93">
        <v>1.8576265999999999</v>
      </c>
      <c r="N755" s="93" t="s">
        <v>28</v>
      </c>
      <c r="O755" s="93" t="s">
        <v>28</v>
      </c>
      <c r="P755" s="93" t="s">
        <v>28</v>
      </c>
      <c r="Q755" s="93" t="s">
        <v>28</v>
      </c>
      <c r="R755" s="93" t="s">
        <v>28</v>
      </c>
      <c r="S755" s="93" t="s">
        <v>28</v>
      </c>
      <c r="T755" s="93" t="s">
        <v>28</v>
      </c>
      <c r="U755" s="93" t="s">
        <v>28</v>
      </c>
      <c r="V755" s="93" t="s">
        <v>28</v>
      </c>
      <c r="W755" s="93" t="s">
        <v>28</v>
      </c>
      <c r="X755" s="93" t="s">
        <v>28</v>
      </c>
      <c r="Y755" s="93" t="s">
        <v>28</v>
      </c>
    </row>
    <row r="756" spans="1:25" x14ac:dyDescent="0.3">
      <c r="A756">
        <v>724</v>
      </c>
      <c r="B756" t="s">
        <v>30</v>
      </c>
      <c r="C756" t="s">
        <v>26</v>
      </c>
      <c r="D756" s="92">
        <v>41905</v>
      </c>
      <c r="E756" t="s">
        <v>27</v>
      </c>
      <c r="F756" s="93">
        <v>1.4</v>
      </c>
      <c r="G756" s="93">
        <v>1.5</v>
      </c>
      <c r="H756" s="93">
        <v>8.2857143000000004</v>
      </c>
      <c r="I756" s="93" t="s">
        <v>28</v>
      </c>
      <c r="J756" s="93" t="s">
        <v>28</v>
      </c>
      <c r="K756" s="93">
        <v>33.691499999999998</v>
      </c>
      <c r="L756" s="93" t="s">
        <v>28</v>
      </c>
      <c r="M756" s="93" t="s">
        <v>28</v>
      </c>
      <c r="N756" s="93">
        <v>99.133741000000001</v>
      </c>
      <c r="O756" s="93">
        <v>13.8</v>
      </c>
      <c r="P756" s="93" t="s">
        <v>28</v>
      </c>
      <c r="Q756" s="93">
        <v>16</v>
      </c>
      <c r="R756" s="93">
        <v>2</v>
      </c>
      <c r="S756" s="93">
        <v>0.1</v>
      </c>
      <c r="T756" s="93">
        <v>4.9000000000000004</v>
      </c>
      <c r="U756" s="93">
        <v>5</v>
      </c>
      <c r="V756" s="93">
        <v>170</v>
      </c>
      <c r="W756" s="93">
        <v>4</v>
      </c>
      <c r="X756" s="93">
        <v>10</v>
      </c>
      <c r="Y756" s="93">
        <v>220</v>
      </c>
    </row>
    <row r="757" spans="1:25" x14ac:dyDescent="0.3">
      <c r="A757">
        <v>724</v>
      </c>
      <c r="B757" t="s">
        <v>30</v>
      </c>
      <c r="C757" t="s">
        <v>26</v>
      </c>
      <c r="D757" s="92">
        <v>41905</v>
      </c>
      <c r="E757" t="s">
        <v>27</v>
      </c>
      <c r="F757" s="93" t="s">
        <v>28</v>
      </c>
      <c r="G757" s="93" t="s">
        <v>28</v>
      </c>
      <c r="H757" s="93">
        <v>8.8895300000000006</v>
      </c>
      <c r="I757" s="93">
        <v>0.35020000000000001</v>
      </c>
      <c r="J757" s="93">
        <v>2130.6999999999898</v>
      </c>
      <c r="K757" s="93">
        <v>33.686100000000003</v>
      </c>
      <c r="L757" s="93">
        <v>14.027799999999999</v>
      </c>
      <c r="M757" s="93">
        <v>5.7276233999999997</v>
      </c>
      <c r="N757" s="93" t="s">
        <v>28</v>
      </c>
      <c r="O757" s="93" t="s">
        <v>28</v>
      </c>
      <c r="P757" s="93" t="s">
        <v>28</v>
      </c>
      <c r="Q757" s="93" t="s">
        <v>28</v>
      </c>
      <c r="R757" s="93" t="s">
        <v>28</v>
      </c>
      <c r="S757" s="93" t="s">
        <v>28</v>
      </c>
      <c r="T757" s="93" t="s">
        <v>28</v>
      </c>
      <c r="U757" s="93" t="s">
        <v>28</v>
      </c>
      <c r="V757" s="93" t="s">
        <v>28</v>
      </c>
      <c r="W757" s="93" t="s">
        <v>28</v>
      </c>
      <c r="X757" s="93" t="s">
        <v>28</v>
      </c>
      <c r="Y757" s="93" t="s">
        <v>28</v>
      </c>
    </row>
    <row r="758" spans="1:25" x14ac:dyDescent="0.3">
      <c r="A758">
        <v>709</v>
      </c>
      <c r="B758" t="s">
        <v>25</v>
      </c>
      <c r="C758" t="s">
        <v>26</v>
      </c>
      <c r="D758" s="92">
        <v>41929</v>
      </c>
      <c r="E758" t="s">
        <v>27</v>
      </c>
      <c r="F758" s="93">
        <v>0.3</v>
      </c>
      <c r="G758" s="93">
        <v>4.5</v>
      </c>
      <c r="H758" s="93">
        <v>7.7714286000000001</v>
      </c>
      <c r="I758" s="93" t="s">
        <v>28</v>
      </c>
      <c r="J758" s="93" t="s">
        <v>28</v>
      </c>
      <c r="K758" s="93">
        <v>35.228200000000001</v>
      </c>
      <c r="L758" s="93" t="s">
        <v>28</v>
      </c>
      <c r="M758" s="93" t="s">
        <v>28</v>
      </c>
      <c r="N758" s="93">
        <v>96.121752180000001</v>
      </c>
      <c r="O758" s="93">
        <v>15.1</v>
      </c>
      <c r="P758" s="93" t="s">
        <v>28</v>
      </c>
      <c r="Q758" s="93">
        <v>6.1</v>
      </c>
      <c r="R758" s="93">
        <v>2</v>
      </c>
      <c r="S758" s="93">
        <v>0.6</v>
      </c>
      <c r="T758" s="93">
        <v>1.4</v>
      </c>
      <c r="U758" s="93">
        <v>2</v>
      </c>
      <c r="V758" s="93">
        <v>70</v>
      </c>
      <c r="W758" s="93">
        <v>5</v>
      </c>
      <c r="X758" s="93">
        <v>10</v>
      </c>
      <c r="Y758" s="93">
        <v>80</v>
      </c>
    </row>
    <row r="759" spans="1:25" x14ac:dyDescent="0.3">
      <c r="A759">
        <v>709</v>
      </c>
      <c r="B759" t="s">
        <v>25</v>
      </c>
      <c r="C759" t="s">
        <v>26</v>
      </c>
      <c r="D759" s="92">
        <v>41929</v>
      </c>
      <c r="E759" t="s">
        <v>27</v>
      </c>
      <c r="F759" s="93" t="s">
        <v>28</v>
      </c>
      <c r="G759" s="93" t="s">
        <v>28</v>
      </c>
      <c r="H759" s="93">
        <v>8.2744900000000001</v>
      </c>
      <c r="I759" s="93">
        <v>0.13009999999999999</v>
      </c>
      <c r="J759" s="93">
        <v>1779</v>
      </c>
      <c r="K759" s="93">
        <v>35.247900000000001</v>
      </c>
      <c r="L759" s="93">
        <v>15.215199999999999</v>
      </c>
      <c r="M759" s="93">
        <v>2.8348561000000001</v>
      </c>
      <c r="N759" s="93" t="s">
        <v>28</v>
      </c>
      <c r="O759" s="93" t="s">
        <v>28</v>
      </c>
      <c r="P759" s="93" t="s">
        <v>28</v>
      </c>
      <c r="Q759" s="93" t="s">
        <v>28</v>
      </c>
      <c r="R759" s="93" t="s">
        <v>28</v>
      </c>
      <c r="S759" s="93" t="s">
        <v>28</v>
      </c>
      <c r="T759" s="93" t="s">
        <v>28</v>
      </c>
      <c r="U759" s="93" t="s">
        <v>28</v>
      </c>
      <c r="V759" s="93" t="s">
        <v>28</v>
      </c>
      <c r="W759" s="93" t="s">
        <v>28</v>
      </c>
      <c r="X759" s="93" t="s">
        <v>28</v>
      </c>
      <c r="Y759" s="93" t="s">
        <v>28</v>
      </c>
    </row>
    <row r="760" spans="1:25" x14ac:dyDescent="0.3">
      <c r="A760">
        <v>716</v>
      </c>
      <c r="B760" t="s">
        <v>29</v>
      </c>
      <c r="C760" t="s">
        <v>26</v>
      </c>
      <c r="D760" s="92">
        <v>41929</v>
      </c>
      <c r="E760" t="s">
        <v>27</v>
      </c>
      <c r="F760" s="93">
        <v>0.2</v>
      </c>
      <c r="G760" s="93">
        <v>4</v>
      </c>
      <c r="H760" s="93">
        <v>7.8714285999999998</v>
      </c>
      <c r="I760" s="93" t="s">
        <v>28</v>
      </c>
      <c r="J760" s="93" t="s">
        <v>28</v>
      </c>
      <c r="K760" s="93">
        <v>34.552100000000003</v>
      </c>
      <c r="L760" s="93" t="s">
        <v>28</v>
      </c>
      <c r="M760" s="93" t="s">
        <v>28</v>
      </c>
      <c r="N760" s="93">
        <v>96.999573999999996</v>
      </c>
      <c r="O760" s="93">
        <v>15.2</v>
      </c>
      <c r="P760" s="93" t="s">
        <v>28</v>
      </c>
      <c r="Q760" s="93">
        <v>6.1</v>
      </c>
      <c r="R760" s="93">
        <v>2</v>
      </c>
      <c r="S760" s="93">
        <v>0.5</v>
      </c>
      <c r="T760" s="93">
        <v>0.5</v>
      </c>
      <c r="U760" s="93">
        <v>1</v>
      </c>
      <c r="V760" s="93">
        <v>70</v>
      </c>
      <c r="W760" s="93">
        <v>3</v>
      </c>
      <c r="X760" s="93">
        <v>4</v>
      </c>
      <c r="Y760" s="93">
        <v>230</v>
      </c>
    </row>
    <row r="761" spans="1:25" x14ac:dyDescent="0.3">
      <c r="A761">
        <v>716</v>
      </c>
      <c r="B761" t="s">
        <v>29</v>
      </c>
      <c r="C761" t="s">
        <v>26</v>
      </c>
      <c r="D761" s="92">
        <v>41929</v>
      </c>
      <c r="E761" t="s">
        <v>27</v>
      </c>
      <c r="F761" s="93" t="s">
        <v>28</v>
      </c>
      <c r="G761" s="93" t="s">
        <v>28</v>
      </c>
      <c r="H761" s="93">
        <v>8.3632399999999905</v>
      </c>
      <c r="I761" s="93">
        <v>0.17330000000000001</v>
      </c>
      <c r="J761" s="93">
        <v>1984.4</v>
      </c>
      <c r="K761" s="93">
        <v>34.572299999999998</v>
      </c>
      <c r="L761" s="93">
        <v>15.2379</v>
      </c>
      <c r="M761" s="93">
        <v>3.1638948</v>
      </c>
      <c r="N761" s="93" t="s">
        <v>28</v>
      </c>
      <c r="O761" s="93" t="s">
        <v>28</v>
      </c>
      <c r="P761" s="93" t="s">
        <v>28</v>
      </c>
      <c r="Q761" s="93" t="s">
        <v>28</v>
      </c>
      <c r="R761" s="93" t="s">
        <v>28</v>
      </c>
      <c r="S761" s="93" t="s">
        <v>28</v>
      </c>
      <c r="T761" s="93" t="s">
        <v>28</v>
      </c>
      <c r="U761" s="93" t="s">
        <v>28</v>
      </c>
      <c r="V761" s="93" t="s">
        <v>28</v>
      </c>
      <c r="W761" s="93" t="s">
        <v>28</v>
      </c>
      <c r="X761" s="93" t="s">
        <v>28</v>
      </c>
      <c r="Y761" s="93" t="s">
        <v>28</v>
      </c>
    </row>
    <row r="762" spans="1:25" x14ac:dyDescent="0.3">
      <c r="A762">
        <v>724</v>
      </c>
      <c r="B762" t="s">
        <v>30</v>
      </c>
      <c r="C762" t="s">
        <v>26</v>
      </c>
      <c r="D762" s="92">
        <v>41929</v>
      </c>
      <c r="E762" t="s">
        <v>27</v>
      </c>
      <c r="F762" s="93">
        <v>3.5</v>
      </c>
      <c r="G762" s="93">
        <v>0.4</v>
      </c>
      <c r="H762" s="93">
        <v>8</v>
      </c>
      <c r="I762" s="93" t="s">
        <v>28</v>
      </c>
      <c r="J762" s="93" t="s">
        <v>28</v>
      </c>
      <c r="K762" s="93">
        <v>33.707299999999897</v>
      </c>
      <c r="L762" s="93" t="s">
        <v>28</v>
      </c>
      <c r="M762" s="93" t="s">
        <v>28</v>
      </c>
      <c r="N762" s="93">
        <v>98.102909999999994</v>
      </c>
      <c r="O762" s="93">
        <v>15.2</v>
      </c>
      <c r="P762" s="93" t="s">
        <v>28</v>
      </c>
      <c r="Q762" s="93">
        <v>43</v>
      </c>
      <c r="R762" s="93">
        <v>3</v>
      </c>
      <c r="S762" s="93">
        <v>0.9</v>
      </c>
      <c r="T762" s="93">
        <v>1.1000000000000001</v>
      </c>
      <c r="U762" s="93">
        <v>2</v>
      </c>
      <c r="V762" s="93">
        <v>230</v>
      </c>
      <c r="W762" s="93">
        <v>4</v>
      </c>
      <c r="X762" s="93">
        <v>50</v>
      </c>
      <c r="Y762" s="93">
        <v>290</v>
      </c>
    </row>
    <row r="763" spans="1:25" x14ac:dyDescent="0.3">
      <c r="A763">
        <v>724</v>
      </c>
      <c r="B763" t="s">
        <v>30</v>
      </c>
      <c r="C763" t="s">
        <v>26</v>
      </c>
      <c r="D763" s="92">
        <v>41929</v>
      </c>
      <c r="E763" t="s">
        <v>27</v>
      </c>
      <c r="F763" s="93" t="s">
        <v>28</v>
      </c>
      <c r="G763" s="93" t="s">
        <v>28</v>
      </c>
      <c r="H763" s="93">
        <v>8.4063800000000004</v>
      </c>
      <c r="I763" s="93">
        <v>1.2236</v>
      </c>
      <c r="J763" s="93">
        <v>1379.7</v>
      </c>
      <c r="K763" s="93">
        <v>33.715200000000003</v>
      </c>
      <c r="L763" s="93">
        <v>15.2523</v>
      </c>
      <c r="M763" s="93">
        <v>24.405334</v>
      </c>
      <c r="N763" s="93" t="s">
        <v>28</v>
      </c>
      <c r="O763" s="93" t="s">
        <v>28</v>
      </c>
      <c r="P763" s="93" t="s">
        <v>28</v>
      </c>
      <c r="Q763" s="93" t="s">
        <v>28</v>
      </c>
      <c r="R763" s="93" t="s">
        <v>28</v>
      </c>
      <c r="S763" s="93" t="s">
        <v>28</v>
      </c>
      <c r="T763" s="93" t="s">
        <v>28</v>
      </c>
      <c r="U763" s="93" t="s">
        <v>28</v>
      </c>
      <c r="V763" s="93" t="s">
        <v>28</v>
      </c>
      <c r="W763" s="93" t="s">
        <v>28</v>
      </c>
      <c r="X763" s="93" t="s">
        <v>28</v>
      </c>
      <c r="Y763" s="93" t="s">
        <v>28</v>
      </c>
    </row>
    <row r="764" spans="1:25" x14ac:dyDescent="0.3">
      <c r="A764">
        <v>709</v>
      </c>
      <c r="B764" t="s">
        <v>25</v>
      </c>
      <c r="C764" t="s">
        <v>26</v>
      </c>
      <c r="D764" s="92">
        <v>41975</v>
      </c>
      <c r="E764" t="s">
        <v>27</v>
      </c>
      <c r="F764" s="93">
        <v>1.1000000000000001</v>
      </c>
      <c r="G764" s="93">
        <v>5</v>
      </c>
      <c r="H764" s="93">
        <v>7.4714285709999899</v>
      </c>
      <c r="I764" s="93" t="s">
        <v>28</v>
      </c>
      <c r="J764" s="93" t="s">
        <v>28</v>
      </c>
      <c r="K764" s="93">
        <v>35.651400000000002</v>
      </c>
      <c r="L764" s="93" t="s">
        <v>28</v>
      </c>
      <c r="M764" s="93" t="s">
        <v>28</v>
      </c>
      <c r="N764" s="93">
        <v>99.383444260000005</v>
      </c>
      <c r="O764" s="93">
        <v>18.899999999999899</v>
      </c>
      <c r="P764" s="93" t="s">
        <v>28</v>
      </c>
      <c r="Q764" s="93">
        <v>5.5</v>
      </c>
      <c r="R764" s="93">
        <v>0.4</v>
      </c>
      <c r="S764" s="93">
        <v>0.2</v>
      </c>
      <c r="T764" s="93">
        <v>0.3</v>
      </c>
      <c r="U764" s="93">
        <v>0.5</v>
      </c>
      <c r="V764" s="93">
        <v>130</v>
      </c>
      <c r="W764" s="93">
        <v>3</v>
      </c>
      <c r="X764" s="93">
        <v>10</v>
      </c>
      <c r="Y764" s="93">
        <v>50</v>
      </c>
    </row>
    <row r="765" spans="1:25" x14ac:dyDescent="0.3">
      <c r="A765">
        <v>709</v>
      </c>
      <c r="B765" t="s">
        <v>25</v>
      </c>
      <c r="C765" t="s">
        <v>26</v>
      </c>
      <c r="D765" s="92">
        <v>41975</v>
      </c>
      <c r="E765" t="s">
        <v>27</v>
      </c>
      <c r="F765" s="93" t="s">
        <v>28</v>
      </c>
      <c r="G765" s="93" t="s">
        <v>28</v>
      </c>
      <c r="H765" s="93">
        <v>7.8811600000000004</v>
      </c>
      <c r="I765" s="93">
        <v>0.20250000000000001</v>
      </c>
      <c r="J765" s="93">
        <v>1144.0999999999899</v>
      </c>
      <c r="K765" s="93">
        <v>35.6873</v>
      </c>
      <c r="L765" s="93">
        <v>18.8765</v>
      </c>
      <c r="M765" s="93">
        <v>1.9295815000000001</v>
      </c>
      <c r="N765" s="93" t="s">
        <v>28</v>
      </c>
      <c r="O765" s="93" t="s">
        <v>28</v>
      </c>
      <c r="P765" s="93" t="s">
        <v>28</v>
      </c>
      <c r="Q765" s="93" t="s">
        <v>28</v>
      </c>
      <c r="R765" s="93" t="s">
        <v>28</v>
      </c>
      <c r="S765" s="93" t="s">
        <v>28</v>
      </c>
      <c r="T765" s="93" t="s">
        <v>28</v>
      </c>
      <c r="U765" s="93" t="s">
        <v>28</v>
      </c>
      <c r="V765" s="93" t="s">
        <v>28</v>
      </c>
      <c r="W765" s="93" t="s">
        <v>28</v>
      </c>
      <c r="X765" s="93" t="s">
        <v>28</v>
      </c>
      <c r="Y765" s="93" t="s">
        <v>28</v>
      </c>
    </row>
    <row r="766" spans="1:25" x14ac:dyDescent="0.3">
      <c r="A766">
        <v>716</v>
      </c>
      <c r="B766" t="s">
        <v>29</v>
      </c>
      <c r="C766" t="s">
        <v>26</v>
      </c>
      <c r="D766" s="92">
        <v>41975</v>
      </c>
      <c r="E766" t="s">
        <v>27</v>
      </c>
      <c r="F766" s="93">
        <v>0.5</v>
      </c>
      <c r="G766" s="93">
        <v>2.5</v>
      </c>
      <c r="H766" s="93">
        <v>7.414285714</v>
      </c>
      <c r="I766" s="93" t="s">
        <v>28</v>
      </c>
      <c r="J766" s="93" t="s">
        <v>28</v>
      </c>
      <c r="K766" s="93">
        <v>35.155900000000003</v>
      </c>
      <c r="L766" s="93" t="s">
        <v>28</v>
      </c>
      <c r="M766" s="93" t="s">
        <v>28</v>
      </c>
      <c r="N766" s="93">
        <v>102.61739009999999</v>
      </c>
      <c r="O766" s="93">
        <v>20.7</v>
      </c>
      <c r="P766" s="93" t="s">
        <v>28</v>
      </c>
      <c r="Q766" s="93">
        <v>5.4</v>
      </c>
      <c r="R766" s="93">
        <v>1</v>
      </c>
      <c r="S766" s="93">
        <v>0.4</v>
      </c>
      <c r="T766" s="93">
        <v>0</v>
      </c>
      <c r="U766" s="93">
        <v>0.4</v>
      </c>
      <c r="V766" s="93">
        <v>180</v>
      </c>
      <c r="W766" s="93">
        <v>1</v>
      </c>
      <c r="X766" s="93">
        <v>10</v>
      </c>
      <c r="Y766" s="93">
        <v>170</v>
      </c>
    </row>
    <row r="767" spans="1:25" x14ac:dyDescent="0.3">
      <c r="A767">
        <v>716</v>
      </c>
      <c r="B767" t="s">
        <v>29</v>
      </c>
      <c r="C767" t="s">
        <v>26</v>
      </c>
      <c r="D767" s="92">
        <v>41975</v>
      </c>
      <c r="E767" t="s">
        <v>27</v>
      </c>
      <c r="F767" s="93" t="s">
        <v>28</v>
      </c>
      <c r="G767" s="93" t="s">
        <v>28</v>
      </c>
      <c r="H767" s="93">
        <v>7.6527900000000004</v>
      </c>
      <c r="I767" s="93">
        <v>0.28610000000000002</v>
      </c>
      <c r="J767" s="93">
        <v>1293.3</v>
      </c>
      <c r="K767" s="93">
        <v>35.142800000000001</v>
      </c>
      <c r="L767" s="93">
        <v>21.21</v>
      </c>
      <c r="M767" s="93">
        <v>2.5921919</v>
      </c>
      <c r="N767" s="93" t="s">
        <v>28</v>
      </c>
      <c r="O767" s="93" t="s">
        <v>28</v>
      </c>
      <c r="P767" s="93" t="s">
        <v>28</v>
      </c>
      <c r="Q767" s="93" t="s">
        <v>28</v>
      </c>
      <c r="R767" s="93" t="s">
        <v>28</v>
      </c>
      <c r="S767" s="93" t="s">
        <v>28</v>
      </c>
      <c r="T767" s="93" t="s">
        <v>28</v>
      </c>
      <c r="U767" s="93" t="s">
        <v>28</v>
      </c>
      <c r="V767" s="93" t="s">
        <v>28</v>
      </c>
      <c r="W767" s="93" t="s">
        <v>28</v>
      </c>
      <c r="X767" s="93" t="s">
        <v>28</v>
      </c>
      <c r="Y767" s="93" t="s">
        <v>28</v>
      </c>
    </row>
    <row r="768" spans="1:25" x14ac:dyDescent="0.3">
      <c r="A768">
        <v>724</v>
      </c>
      <c r="B768" t="s">
        <v>30</v>
      </c>
      <c r="C768" t="s">
        <v>26</v>
      </c>
      <c r="D768" s="92">
        <v>41975</v>
      </c>
      <c r="E768" t="s">
        <v>27</v>
      </c>
      <c r="F768" s="93">
        <v>2.4</v>
      </c>
      <c r="G768" s="93">
        <v>0.8</v>
      </c>
      <c r="H768" s="93">
        <v>7.1</v>
      </c>
      <c r="I768" s="93" t="s">
        <v>28</v>
      </c>
      <c r="J768" s="93" t="s">
        <v>28</v>
      </c>
      <c r="K768" s="93">
        <v>35.098599999999998</v>
      </c>
      <c r="L768" s="93" t="s">
        <v>28</v>
      </c>
      <c r="M768" s="93" t="s">
        <v>28</v>
      </c>
      <c r="N768" s="93">
        <v>96.957072999999994</v>
      </c>
      <c r="O768" s="93">
        <v>20.100000000000001</v>
      </c>
      <c r="P768" s="93" t="s">
        <v>28</v>
      </c>
      <c r="Q768" s="93">
        <v>25</v>
      </c>
      <c r="R768" s="93">
        <v>1</v>
      </c>
      <c r="S768" s="93">
        <v>0.4</v>
      </c>
      <c r="T768" s="93">
        <v>0.1</v>
      </c>
      <c r="U768" s="93">
        <v>0.5</v>
      </c>
      <c r="V768" s="93">
        <v>240</v>
      </c>
      <c r="W768" s="93">
        <v>2</v>
      </c>
      <c r="X768" s="93">
        <v>30</v>
      </c>
      <c r="Y768" s="93">
        <v>320</v>
      </c>
    </row>
    <row r="769" spans="1:25" x14ac:dyDescent="0.3">
      <c r="A769">
        <v>724</v>
      </c>
      <c r="B769" t="s">
        <v>30</v>
      </c>
      <c r="C769" t="s">
        <v>26</v>
      </c>
      <c r="D769" s="92">
        <v>41975</v>
      </c>
      <c r="E769" t="s">
        <v>27</v>
      </c>
      <c r="F769" s="93" t="s">
        <v>28</v>
      </c>
      <c r="G769" s="93" t="s">
        <v>28</v>
      </c>
      <c r="H769" s="93">
        <v>7.5100699999999998</v>
      </c>
      <c r="I769" s="93">
        <v>0.60840000000000005</v>
      </c>
      <c r="J769" s="93">
        <v>1662.2</v>
      </c>
      <c r="K769" s="93">
        <v>35.137300000000003</v>
      </c>
      <c r="L769" s="93">
        <v>20.4849</v>
      </c>
      <c r="M769" s="93">
        <v>12.809483999999999</v>
      </c>
      <c r="N769" s="93" t="s">
        <v>28</v>
      </c>
      <c r="O769" s="93" t="s">
        <v>28</v>
      </c>
      <c r="P769" s="93" t="s">
        <v>28</v>
      </c>
      <c r="Q769" s="93" t="s">
        <v>28</v>
      </c>
      <c r="R769" s="93" t="s">
        <v>28</v>
      </c>
      <c r="S769" s="93" t="s">
        <v>28</v>
      </c>
      <c r="T769" s="93" t="s">
        <v>28</v>
      </c>
      <c r="U769" s="93" t="s">
        <v>28</v>
      </c>
      <c r="V769" s="93" t="s">
        <v>28</v>
      </c>
      <c r="W769" s="93" t="s">
        <v>28</v>
      </c>
      <c r="X769" s="93" t="s">
        <v>28</v>
      </c>
      <c r="Y769" s="93" t="s">
        <v>28</v>
      </c>
    </row>
    <row r="770" spans="1:25" x14ac:dyDescent="0.3">
      <c r="A770">
        <v>709</v>
      </c>
      <c r="B770" t="s">
        <v>25</v>
      </c>
      <c r="C770" t="s">
        <v>26</v>
      </c>
      <c r="D770" s="92">
        <v>41996</v>
      </c>
      <c r="E770" t="s">
        <v>27</v>
      </c>
      <c r="F770" s="93">
        <v>0.7</v>
      </c>
      <c r="G770" s="93">
        <v>6</v>
      </c>
      <c r="H770" s="93">
        <v>7.414285714</v>
      </c>
      <c r="I770" s="93" t="s">
        <v>28</v>
      </c>
      <c r="J770" s="93" t="s">
        <v>28</v>
      </c>
      <c r="K770" s="93">
        <v>35.706499999999998</v>
      </c>
      <c r="L770" s="93" t="s">
        <v>28</v>
      </c>
      <c r="M770" s="93" t="s">
        <v>28</v>
      </c>
      <c r="N770" s="93">
        <v>100.3914549</v>
      </c>
      <c r="O770" s="93">
        <v>20</v>
      </c>
      <c r="P770" s="93" t="s">
        <v>28</v>
      </c>
      <c r="Q770" s="93">
        <v>5.5</v>
      </c>
      <c r="R770" s="93">
        <v>0.1</v>
      </c>
      <c r="S770" s="93">
        <v>0.5</v>
      </c>
      <c r="T770" s="93">
        <v>0.5</v>
      </c>
      <c r="U770" s="93">
        <v>1</v>
      </c>
      <c r="V770" s="93">
        <v>100</v>
      </c>
      <c r="W770" s="93">
        <v>4</v>
      </c>
      <c r="X770" s="93">
        <v>10</v>
      </c>
      <c r="Y770" s="93">
        <v>40</v>
      </c>
    </row>
    <row r="771" spans="1:25" x14ac:dyDescent="0.3">
      <c r="A771">
        <v>709</v>
      </c>
      <c r="B771" t="s">
        <v>25</v>
      </c>
      <c r="C771" t="s">
        <v>26</v>
      </c>
      <c r="D771" s="92">
        <v>41996</v>
      </c>
      <c r="E771" t="s">
        <v>27</v>
      </c>
      <c r="F771" s="93" t="s">
        <v>28</v>
      </c>
      <c r="G771" s="93" t="s">
        <v>28</v>
      </c>
      <c r="H771" s="93">
        <v>7.8475799999999998</v>
      </c>
      <c r="I771" s="93">
        <v>0.18099999999999999</v>
      </c>
      <c r="J771" s="93">
        <v>1099.7</v>
      </c>
      <c r="K771" s="93">
        <v>35.714100000000002</v>
      </c>
      <c r="L771" s="93">
        <v>19.8218</v>
      </c>
      <c r="M771" s="93">
        <v>1.7288026999999999</v>
      </c>
      <c r="N771" s="93" t="s">
        <v>28</v>
      </c>
      <c r="O771" s="93" t="s">
        <v>28</v>
      </c>
      <c r="P771" s="93" t="s">
        <v>28</v>
      </c>
      <c r="Q771" s="93" t="s">
        <v>28</v>
      </c>
      <c r="R771" s="93" t="s">
        <v>28</v>
      </c>
      <c r="S771" s="93" t="s">
        <v>28</v>
      </c>
      <c r="T771" s="93" t="s">
        <v>28</v>
      </c>
      <c r="U771" s="93" t="s">
        <v>28</v>
      </c>
      <c r="V771" s="93" t="s">
        <v>28</v>
      </c>
      <c r="W771" s="93" t="s">
        <v>28</v>
      </c>
      <c r="X771" s="93" t="s">
        <v>28</v>
      </c>
      <c r="Y771" s="93" t="s">
        <v>28</v>
      </c>
    </row>
    <row r="772" spans="1:25" x14ac:dyDescent="0.3">
      <c r="A772">
        <v>716</v>
      </c>
      <c r="B772" t="s">
        <v>29</v>
      </c>
      <c r="C772" t="s">
        <v>26</v>
      </c>
      <c r="D772" s="92">
        <v>41996</v>
      </c>
      <c r="E772" t="s">
        <v>27</v>
      </c>
      <c r="F772" s="93">
        <v>0.7</v>
      </c>
      <c r="G772" s="93">
        <v>5</v>
      </c>
      <c r="H772" s="93">
        <v>7.2285713999999999</v>
      </c>
      <c r="I772" s="93" t="s">
        <v>28</v>
      </c>
      <c r="J772" s="93" t="s">
        <v>28</v>
      </c>
      <c r="K772" s="93">
        <v>35.575800000000001</v>
      </c>
      <c r="L772" s="93" t="s">
        <v>28</v>
      </c>
      <c r="M772" s="93" t="s">
        <v>28</v>
      </c>
      <c r="N772" s="93">
        <v>99.780197999999999</v>
      </c>
      <c r="O772" s="93">
        <v>20.899999999999899</v>
      </c>
      <c r="P772" s="93" t="s">
        <v>28</v>
      </c>
      <c r="Q772" s="93">
        <v>3.2</v>
      </c>
      <c r="R772" s="93">
        <v>0.2</v>
      </c>
      <c r="S772" s="93">
        <v>0.3</v>
      </c>
      <c r="T772" s="93">
        <v>0.7</v>
      </c>
      <c r="U772" s="93">
        <v>1</v>
      </c>
      <c r="V772" s="93">
        <v>130</v>
      </c>
      <c r="W772" s="93">
        <v>2</v>
      </c>
      <c r="X772" s="93">
        <v>10</v>
      </c>
      <c r="Y772" s="93">
        <v>100</v>
      </c>
    </row>
    <row r="773" spans="1:25" x14ac:dyDescent="0.3">
      <c r="A773">
        <v>716</v>
      </c>
      <c r="B773" t="s">
        <v>29</v>
      </c>
      <c r="C773" t="s">
        <v>26</v>
      </c>
      <c r="D773" s="92">
        <v>41996</v>
      </c>
      <c r="E773" t="s">
        <v>27</v>
      </c>
      <c r="F773" s="93" t="s">
        <v>28</v>
      </c>
      <c r="G773" s="93" t="s">
        <v>28</v>
      </c>
      <c r="H773" s="93">
        <v>7.6286800000000001</v>
      </c>
      <c r="I773" s="93">
        <v>0.46589999999999998</v>
      </c>
      <c r="J773" s="93">
        <v>2567.1999999999998</v>
      </c>
      <c r="K773" s="93" t="s">
        <v>28</v>
      </c>
      <c r="L773" s="93">
        <v>20.924700000000001</v>
      </c>
      <c r="M773" s="93">
        <v>0.75721530000000004</v>
      </c>
      <c r="N773" s="93" t="s">
        <v>28</v>
      </c>
      <c r="O773" s="93" t="s">
        <v>28</v>
      </c>
      <c r="P773" s="93" t="s">
        <v>28</v>
      </c>
      <c r="Q773" s="93" t="s">
        <v>28</v>
      </c>
      <c r="R773" s="93" t="s">
        <v>28</v>
      </c>
      <c r="S773" s="93" t="s">
        <v>28</v>
      </c>
      <c r="T773" s="93" t="s">
        <v>28</v>
      </c>
      <c r="U773" s="93" t="s">
        <v>28</v>
      </c>
      <c r="V773" s="93" t="s">
        <v>28</v>
      </c>
      <c r="W773" s="93" t="s">
        <v>28</v>
      </c>
      <c r="X773" s="93" t="s">
        <v>28</v>
      </c>
      <c r="Y773" s="93" t="s">
        <v>28</v>
      </c>
    </row>
    <row r="774" spans="1:25" x14ac:dyDescent="0.3">
      <c r="A774">
        <v>724</v>
      </c>
      <c r="B774" t="s">
        <v>30</v>
      </c>
      <c r="C774" t="s">
        <v>26</v>
      </c>
      <c r="D774" s="92">
        <v>41996</v>
      </c>
      <c r="E774" t="s">
        <v>27</v>
      </c>
      <c r="F774" s="93">
        <v>2.2999999999999901</v>
      </c>
      <c r="G774" s="93">
        <v>1</v>
      </c>
      <c r="H774" s="93">
        <v>7.1285714289999902</v>
      </c>
      <c r="I774" s="93" t="s">
        <v>28</v>
      </c>
      <c r="J774" s="93" t="s">
        <v>28</v>
      </c>
      <c r="K774" s="93">
        <v>35.851199999999999</v>
      </c>
      <c r="L774" s="93" t="s">
        <v>28</v>
      </c>
      <c r="M774" s="93" t="s">
        <v>28</v>
      </c>
      <c r="N774" s="93">
        <v>99.342679989999894</v>
      </c>
      <c r="O774" s="93">
        <v>21.3</v>
      </c>
      <c r="P774" s="93" t="s">
        <v>28</v>
      </c>
      <c r="Q774" s="93">
        <v>23</v>
      </c>
      <c r="R774" s="93">
        <v>1</v>
      </c>
      <c r="S774" s="93">
        <v>0.6</v>
      </c>
      <c r="T774" s="93">
        <v>0.4</v>
      </c>
      <c r="U774" s="93">
        <v>1</v>
      </c>
      <c r="V774" s="93">
        <v>190</v>
      </c>
      <c r="W774" s="93">
        <v>3</v>
      </c>
      <c r="X774" s="93">
        <v>20</v>
      </c>
      <c r="Y774" s="93">
        <v>310</v>
      </c>
    </row>
    <row r="775" spans="1:25" x14ac:dyDescent="0.3">
      <c r="A775">
        <v>724</v>
      </c>
      <c r="B775" t="s">
        <v>30</v>
      </c>
      <c r="C775" t="s">
        <v>26</v>
      </c>
      <c r="D775" s="92">
        <v>41996</v>
      </c>
      <c r="E775" t="s">
        <v>27</v>
      </c>
      <c r="F775" s="93" t="s">
        <v>28</v>
      </c>
      <c r="G775" s="93" t="s">
        <v>28</v>
      </c>
      <c r="H775" s="93">
        <v>7.3898000000000001</v>
      </c>
      <c r="I775" s="93">
        <v>0.63539999999999996</v>
      </c>
      <c r="J775" s="93">
        <v>878.83</v>
      </c>
      <c r="K775" s="93" t="s">
        <v>28</v>
      </c>
      <c r="L775" s="93">
        <v>21.366299999999999</v>
      </c>
      <c r="M775" s="93">
        <v>10.160144000000001</v>
      </c>
      <c r="N775" s="93" t="s">
        <v>28</v>
      </c>
      <c r="O775" s="93" t="s">
        <v>28</v>
      </c>
      <c r="P775" s="93" t="s">
        <v>28</v>
      </c>
      <c r="Q775" s="93" t="s">
        <v>28</v>
      </c>
      <c r="R775" s="93" t="s">
        <v>28</v>
      </c>
      <c r="S775" s="93" t="s">
        <v>28</v>
      </c>
      <c r="T775" s="93" t="s">
        <v>28</v>
      </c>
      <c r="U775" s="93" t="s">
        <v>28</v>
      </c>
      <c r="V775" s="93" t="s">
        <v>28</v>
      </c>
      <c r="W775" s="93" t="s">
        <v>28</v>
      </c>
      <c r="X775" s="93" t="s">
        <v>28</v>
      </c>
      <c r="Y775" s="93" t="s">
        <v>28</v>
      </c>
    </row>
    <row r="776" spans="1:25" x14ac:dyDescent="0.3">
      <c r="A776">
        <v>709</v>
      </c>
      <c r="B776" t="s">
        <v>25</v>
      </c>
      <c r="C776" t="s">
        <v>26</v>
      </c>
      <c r="D776" s="92">
        <v>42052</v>
      </c>
      <c r="E776" t="s">
        <v>27</v>
      </c>
      <c r="F776" s="93">
        <v>0.3</v>
      </c>
      <c r="G776" s="93">
        <v>5.5</v>
      </c>
      <c r="H776" s="93" t="s">
        <v>28</v>
      </c>
      <c r="I776" s="93" t="s">
        <v>28</v>
      </c>
      <c r="J776" s="93" t="s">
        <v>28</v>
      </c>
      <c r="K776" s="93" t="s">
        <v>28</v>
      </c>
      <c r="L776" s="93" t="s">
        <v>28</v>
      </c>
      <c r="M776" s="93" t="s">
        <v>28</v>
      </c>
      <c r="N776" s="93" t="s">
        <v>28</v>
      </c>
      <c r="O776" s="93">
        <v>21.1</v>
      </c>
      <c r="P776" s="93" t="s">
        <v>28</v>
      </c>
      <c r="Q776" s="93">
        <v>1.4</v>
      </c>
      <c r="R776" s="93">
        <v>8</v>
      </c>
      <c r="S776" s="93">
        <v>0.3</v>
      </c>
      <c r="T776" s="93">
        <v>1.7</v>
      </c>
      <c r="U776" s="93">
        <v>2</v>
      </c>
      <c r="V776" s="93">
        <v>120</v>
      </c>
      <c r="W776" s="93">
        <v>4</v>
      </c>
      <c r="X776" s="93">
        <v>10</v>
      </c>
      <c r="Y776" s="93">
        <v>40</v>
      </c>
    </row>
    <row r="777" spans="1:25" x14ac:dyDescent="0.3">
      <c r="A777">
        <v>709</v>
      </c>
      <c r="B777" t="s">
        <v>25</v>
      </c>
      <c r="C777" t="s">
        <v>26</v>
      </c>
      <c r="D777" s="92">
        <v>42052</v>
      </c>
      <c r="E777" t="s">
        <v>27</v>
      </c>
      <c r="F777" s="93" t="s">
        <v>28</v>
      </c>
      <c r="G777" s="93" t="s">
        <v>28</v>
      </c>
      <c r="H777" s="93">
        <v>7.06548</v>
      </c>
      <c r="I777" s="93">
        <v>0.36120000000000002</v>
      </c>
      <c r="J777" s="93">
        <v>450.99</v>
      </c>
      <c r="K777" s="93">
        <v>36.131500000000003</v>
      </c>
      <c r="L777" s="93">
        <v>21.284700000000001</v>
      </c>
      <c r="M777" s="93">
        <v>1.8994458000000001</v>
      </c>
      <c r="N777" s="93">
        <v>92.519227400000005</v>
      </c>
      <c r="O777" s="93" t="s">
        <v>28</v>
      </c>
      <c r="P777" s="93" t="s">
        <v>28</v>
      </c>
      <c r="Q777" s="93" t="s">
        <v>28</v>
      </c>
      <c r="R777" s="93" t="s">
        <v>28</v>
      </c>
      <c r="S777" s="93" t="s">
        <v>28</v>
      </c>
      <c r="T777" s="93" t="s">
        <v>28</v>
      </c>
      <c r="U777" s="93" t="s">
        <v>28</v>
      </c>
      <c r="V777" s="93" t="s">
        <v>28</v>
      </c>
      <c r="W777" s="93" t="s">
        <v>28</v>
      </c>
      <c r="X777" s="93" t="s">
        <v>28</v>
      </c>
      <c r="Y777" s="93" t="s">
        <v>28</v>
      </c>
    </row>
    <row r="778" spans="1:25" x14ac:dyDescent="0.3">
      <c r="A778">
        <v>724</v>
      </c>
      <c r="B778" t="s">
        <v>30</v>
      </c>
      <c r="C778" t="s">
        <v>26</v>
      </c>
      <c r="D778" s="92">
        <v>42052</v>
      </c>
      <c r="E778" t="s">
        <v>27</v>
      </c>
      <c r="F778" s="93">
        <v>0.3</v>
      </c>
      <c r="G778" s="93">
        <v>1.8</v>
      </c>
      <c r="H778" s="93" t="s">
        <v>28</v>
      </c>
      <c r="I778" s="93" t="s">
        <v>28</v>
      </c>
      <c r="J778" s="93" t="s">
        <v>28</v>
      </c>
      <c r="K778" s="93" t="s">
        <v>28</v>
      </c>
      <c r="L778" s="93" t="s">
        <v>28</v>
      </c>
      <c r="M778" s="93" t="s">
        <v>28</v>
      </c>
      <c r="N778" s="93" t="s">
        <v>28</v>
      </c>
      <c r="O778" s="93">
        <v>21.8</v>
      </c>
      <c r="P778" s="93" t="s">
        <v>28</v>
      </c>
      <c r="Q778" s="93">
        <v>3.6</v>
      </c>
      <c r="R778" s="93">
        <v>7</v>
      </c>
      <c r="S778" s="93">
        <v>0.4</v>
      </c>
      <c r="T778" s="93">
        <v>0</v>
      </c>
      <c r="U778" s="93">
        <v>0.4</v>
      </c>
      <c r="V778" s="93">
        <v>130</v>
      </c>
      <c r="W778" s="93">
        <v>2</v>
      </c>
      <c r="X778" s="93">
        <v>10</v>
      </c>
      <c r="Y778" s="93">
        <v>100</v>
      </c>
    </row>
    <row r="779" spans="1:25" x14ac:dyDescent="0.3">
      <c r="A779">
        <v>724</v>
      </c>
      <c r="B779" t="s">
        <v>30</v>
      </c>
      <c r="C779" t="s">
        <v>26</v>
      </c>
      <c r="D779" s="92">
        <v>42052</v>
      </c>
      <c r="E779" t="s">
        <v>27</v>
      </c>
      <c r="F779" s="93" t="s">
        <v>28</v>
      </c>
      <c r="G779" s="93" t="s">
        <v>28</v>
      </c>
      <c r="H779" s="93">
        <v>6.7020099999999996</v>
      </c>
      <c r="I779" s="93">
        <v>0.90890000000000004</v>
      </c>
      <c r="J779" s="93">
        <v>644.78</v>
      </c>
      <c r="K779" s="93" t="s">
        <v>28</v>
      </c>
      <c r="L779" s="93">
        <v>22.277699999999999</v>
      </c>
      <c r="M779" s="93">
        <v>3.4044536000000001</v>
      </c>
      <c r="N779" s="93" t="s">
        <v>28</v>
      </c>
      <c r="O779" s="93" t="s">
        <v>28</v>
      </c>
      <c r="P779" s="93" t="s">
        <v>28</v>
      </c>
      <c r="Q779" s="93" t="s">
        <v>28</v>
      </c>
      <c r="R779" s="93" t="s">
        <v>28</v>
      </c>
      <c r="S779" s="93" t="s">
        <v>28</v>
      </c>
      <c r="T779" s="93" t="s">
        <v>28</v>
      </c>
      <c r="U779" s="93" t="s">
        <v>28</v>
      </c>
      <c r="V779" s="93" t="s">
        <v>28</v>
      </c>
      <c r="W779" s="93" t="s">
        <v>28</v>
      </c>
      <c r="X779" s="93" t="s">
        <v>28</v>
      </c>
      <c r="Y779" s="93" t="s">
        <v>28</v>
      </c>
    </row>
    <row r="780" spans="1:25" x14ac:dyDescent="0.3">
      <c r="A780">
        <v>709</v>
      </c>
      <c r="B780" t="s">
        <v>25</v>
      </c>
      <c r="C780" t="s">
        <v>26</v>
      </c>
      <c r="D780" s="92">
        <v>42094</v>
      </c>
      <c r="E780" t="s">
        <v>27</v>
      </c>
      <c r="F780" s="93">
        <v>0.5</v>
      </c>
      <c r="G780" s="93">
        <v>2</v>
      </c>
      <c r="H780" s="93" t="s">
        <v>28</v>
      </c>
      <c r="I780" s="93" t="s">
        <v>28</v>
      </c>
      <c r="J780" s="93" t="s">
        <v>28</v>
      </c>
      <c r="K780" s="93" t="s">
        <v>28</v>
      </c>
      <c r="L780" s="93" t="s">
        <v>28</v>
      </c>
      <c r="M780" s="93" t="s">
        <v>28</v>
      </c>
      <c r="N780" s="93" t="s">
        <v>28</v>
      </c>
      <c r="O780" s="93">
        <v>17.5</v>
      </c>
      <c r="P780" s="93" t="s">
        <v>28</v>
      </c>
      <c r="Q780" s="93">
        <v>1.7</v>
      </c>
      <c r="R780" s="93">
        <v>2</v>
      </c>
      <c r="S780" s="93">
        <v>0.4</v>
      </c>
      <c r="T780" s="93">
        <v>3.6</v>
      </c>
      <c r="U780" s="93">
        <v>4</v>
      </c>
      <c r="V780" s="93">
        <v>100</v>
      </c>
      <c r="W780" s="93">
        <v>4</v>
      </c>
      <c r="X780" s="93">
        <v>10</v>
      </c>
      <c r="Y780" s="93">
        <v>50</v>
      </c>
    </row>
    <row r="781" spans="1:25" x14ac:dyDescent="0.3">
      <c r="A781">
        <v>709</v>
      </c>
      <c r="B781" t="s">
        <v>25</v>
      </c>
      <c r="C781" t="s">
        <v>26</v>
      </c>
      <c r="D781" s="92">
        <v>42094</v>
      </c>
      <c r="E781" t="s">
        <v>27</v>
      </c>
      <c r="F781" s="93" t="s">
        <v>28</v>
      </c>
      <c r="G781" s="93" t="s">
        <v>28</v>
      </c>
      <c r="H781" s="93">
        <v>7.6606800000000002</v>
      </c>
      <c r="I781" s="93">
        <v>0.3175</v>
      </c>
      <c r="J781" s="93">
        <v>184.68</v>
      </c>
      <c r="K781" s="93">
        <v>36.630499999999998</v>
      </c>
      <c r="L781" s="93">
        <v>17.425699999999999</v>
      </c>
      <c r="M781" s="93">
        <v>1.4780335</v>
      </c>
      <c r="N781" s="93">
        <v>93.848613</v>
      </c>
      <c r="O781" s="93" t="s">
        <v>28</v>
      </c>
      <c r="P781" s="93" t="s">
        <v>28</v>
      </c>
      <c r="Q781" s="93" t="s">
        <v>28</v>
      </c>
      <c r="R781" s="93" t="s">
        <v>28</v>
      </c>
      <c r="S781" s="93" t="s">
        <v>28</v>
      </c>
      <c r="T781" s="93" t="s">
        <v>28</v>
      </c>
      <c r="U781" s="93" t="s">
        <v>28</v>
      </c>
      <c r="V781" s="93" t="s">
        <v>28</v>
      </c>
      <c r="W781" s="93" t="s">
        <v>28</v>
      </c>
      <c r="X781" s="93" t="s">
        <v>28</v>
      </c>
      <c r="Y781" s="93" t="s">
        <v>28</v>
      </c>
    </row>
    <row r="782" spans="1:25" x14ac:dyDescent="0.3">
      <c r="A782">
        <v>724</v>
      </c>
      <c r="B782" t="s">
        <v>30</v>
      </c>
      <c r="C782" t="s">
        <v>26</v>
      </c>
      <c r="D782" s="92">
        <v>42094</v>
      </c>
      <c r="E782" t="s">
        <v>27</v>
      </c>
      <c r="F782" s="93">
        <v>0.5</v>
      </c>
      <c r="G782" s="93">
        <v>2</v>
      </c>
      <c r="H782" s="93" t="s">
        <v>28</v>
      </c>
      <c r="I782" s="93" t="s">
        <v>28</v>
      </c>
      <c r="J782" s="93" t="s">
        <v>28</v>
      </c>
      <c r="K782" s="93" t="s">
        <v>28</v>
      </c>
      <c r="L782" s="93" t="s">
        <v>28</v>
      </c>
      <c r="M782" s="93" t="s">
        <v>28</v>
      </c>
      <c r="N782" s="93" t="s">
        <v>28</v>
      </c>
      <c r="O782" s="93">
        <v>16.5</v>
      </c>
      <c r="P782" s="93" t="s">
        <v>28</v>
      </c>
      <c r="Q782" s="93">
        <v>4.0999999999999899</v>
      </c>
      <c r="R782" s="93">
        <v>2</v>
      </c>
      <c r="S782" s="93">
        <v>1</v>
      </c>
      <c r="T782" s="93">
        <v>4</v>
      </c>
      <c r="U782" s="93">
        <v>5</v>
      </c>
      <c r="V782" s="93">
        <v>160</v>
      </c>
      <c r="W782" s="93">
        <v>4</v>
      </c>
      <c r="X782" s="93">
        <v>10</v>
      </c>
      <c r="Y782" s="93">
        <v>230</v>
      </c>
    </row>
    <row r="783" spans="1:25" x14ac:dyDescent="0.3">
      <c r="A783">
        <v>724</v>
      </c>
      <c r="B783" t="s">
        <v>30</v>
      </c>
      <c r="C783" t="s">
        <v>26</v>
      </c>
      <c r="D783" s="92">
        <v>42094</v>
      </c>
      <c r="E783" t="s">
        <v>27</v>
      </c>
      <c r="F783" s="93" t="s">
        <v>28</v>
      </c>
      <c r="G783" s="93" t="s">
        <v>28</v>
      </c>
      <c r="H783" s="93">
        <v>7.92028</v>
      </c>
      <c r="I783" s="93">
        <v>0.27529999999999999</v>
      </c>
      <c r="J783" s="93">
        <v>1077</v>
      </c>
      <c r="K783" s="93">
        <v>37.212200000000003</v>
      </c>
      <c r="L783" s="93">
        <v>16.5364</v>
      </c>
      <c r="M783" s="93">
        <v>3.096212</v>
      </c>
      <c r="N783" s="93">
        <v>95.809405999999996</v>
      </c>
      <c r="O783" s="93" t="s">
        <v>28</v>
      </c>
      <c r="P783" s="93" t="s">
        <v>28</v>
      </c>
      <c r="Q783" s="93" t="s">
        <v>28</v>
      </c>
      <c r="R783" s="93" t="s">
        <v>28</v>
      </c>
      <c r="S783" s="93" t="s">
        <v>28</v>
      </c>
      <c r="T783" s="93" t="s">
        <v>28</v>
      </c>
      <c r="U783" s="93" t="s">
        <v>28</v>
      </c>
      <c r="V783" s="93" t="s">
        <v>28</v>
      </c>
      <c r="W783" s="93" t="s">
        <v>28</v>
      </c>
      <c r="X783" s="93" t="s">
        <v>28</v>
      </c>
      <c r="Y783" s="93" t="s">
        <v>28</v>
      </c>
    </row>
    <row r="784" spans="1:25" x14ac:dyDescent="0.3">
      <c r="A784">
        <v>709</v>
      </c>
      <c r="B784" t="s">
        <v>25</v>
      </c>
      <c r="C784" t="s">
        <v>26</v>
      </c>
      <c r="D784" s="92">
        <v>42124</v>
      </c>
      <c r="E784" t="s">
        <v>27</v>
      </c>
      <c r="F784" s="93">
        <v>0.8</v>
      </c>
      <c r="G784" s="93">
        <v>6</v>
      </c>
      <c r="H784" s="93" t="s">
        <v>28</v>
      </c>
      <c r="I784" s="93" t="s">
        <v>28</v>
      </c>
      <c r="J784" s="93" t="s">
        <v>28</v>
      </c>
      <c r="K784" s="93" t="s">
        <v>28</v>
      </c>
      <c r="L784" s="93" t="s">
        <v>28</v>
      </c>
      <c r="M784" s="93" t="s">
        <v>28</v>
      </c>
      <c r="N784" s="93" t="s">
        <v>28</v>
      </c>
      <c r="O784" s="93">
        <v>15.7</v>
      </c>
      <c r="P784" s="93" t="s">
        <v>28</v>
      </c>
      <c r="Q784" s="93">
        <v>0.8</v>
      </c>
      <c r="R784" s="93">
        <v>4</v>
      </c>
      <c r="S784" s="93">
        <v>1</v>
      </c>
      <c r="T784" s="93">
        <v>3</v>
      </c>
      <c r="U784" s="93">
        <v>4</v>
      </c>
      <c r="V784" s="93">
        <v>120</v>
      </c>
      <c r="W784" s="93">
        <v>4</v>
      </c>
      <c r="X784" s="93">
        <v>10</v>
      </c>
      <c r="Y784" s="93">
        <v>50</v>
      </c>
    </row>
    <row r="785" spans="1:25" x14ac:dyDescent="0.3">
      <c r="A785">
        <v>709</v>
      </c>
      <c r="B785" t="s">
        <v>25</v>
      </c>
      <c r="C785" t="s">
        <v>26</v>
      </c>
      <c r="D785" s="92">
        <v>42124</v>
      </c>
      <c r="E785" t="s">
        <v>27</v>
      </c>
      <c r="F785" s="93" t="s">
        <v>28</v>
      </c>
      <c r="G785" s="93" t="s">
        <v>28</v>
      </c>
      <c r="H785" s="93">
        <v>7.9088599999999998</v>
      </c>
      <c r="I785" s="93">
        <v>0.1983</v>
      </c>
      <c r="J785" s="93">
        <v>162.81</v>
      </c>
      <c r="K785" s="93">
        <v>36.425899999999999</v>
      </c>
      <c r="L785" s="93">
        <v>15.5181</v>
      </c>
      <c r="M785" s="93">
        <v>1.2166710000000001</v>
      </c>
      <c r="N785" s="93">
        <v>92.951289000000003</v>
      </c>
      <c r="O785" s="93" t="s">
        <v>28</v>
      </c>
      <c r="P785" s="93" t="s">
        <v>28</v>
      </c>
      <c r="Q785" s="93" t="s">
        <v>28</v>
      </c>
      <c r="R785" s="93" t="s">
        <v>28</v>
      </c>
      <c r="S785" s="93" t="s">
        <v>28</v>
      </c>
      <c r="T785" s="93" t="s">
        <v>28</v>
      </c>
      <c r="U785" s="93" t="s">
        <v>28</v>
      </c>
      <c r="V785" s="93" t="s">
        <v>28</v>
      </c>
      <c r="W785" s="93" t="s">
        <v>28</v>
      </c>
      <c r="X785" s="93" t="s">
        <v>28</v>
      </c>
      <c r="Y785" s="93" t="s">
        <v>28</v>
      </c>
    </row>
    <row r="786" spans="1:25" x14ac:dyDescent="0.3">
      <c r="A786">
        <v>716</v>
      </c>
      <c r="B786" t="s">
        <v>29</v>
      </c>
      <c r="C786" t="s">
        <v>26</v>
      </c>
      <c r="D786" s="92">
        <v>42124</v>
      </c>
      <c r="E786" t="s">
        <v>27</v>
      </c>
      <c r="F786" s="93">
        <v>0.5</v>
      </c>
      <c r="G786" s="93">
        <v>5</v>
      </c>
      <c r="H786" s="93" t="s">
        <v>28</v>
      </c>
      <c r="I786" s="93" t="s">
        <v>28</v>
      </c>
      <c r="J786" s="93" t="s">
        <v>28</v>
      </c>
      <c r="K786" s="93" t="s">
        <v>28</v>
      </c>
      <c r="L786" s="93" t="s">
        <v>28</v>
      </c>
      <c r="M786" s="93" t="s">
        <v>28</v>
      </c>
      <c r="N786" s="93" t="s">
        <v>28</v>
      </c>
      <c r="O786" s="93">
        <v>14.9</v>
      </c>
      <c r="P786" s="93" t="s">
        <v>28</v>
      </c>
      <c r="Q786" s="93">
        <v>1</v>
      </c>
      <c r="R786" s="93">
        <v>3</v>
      </c>
      <c r="S786" s="93">
        <v>1</v>
      </c>
      <c r="T786" s="93">
        <v>1</v>
      </c>
      <c r="U786" s="93">
        <v>2</v>
      </c>
      <c r="V786" s="93">
        <v>150</v>
      </c>
      <c r="W786" s="93">
        <v>1</v>
      </c>
      <c r="X786" s="93">
        <v>10</v>
      </c>
      <c r="Y786" s="93">
        <v>70</v>
      </c>
    </row>
    <row r="787" spans="1:25" x14ac:dyDescent="0.3">
      <c r="A787">
        <v>716</v>
      </c>
      <c r="B787" t="s">
        <v>29</v>
      </c>
      <c r="C787" t="s">
        <v>26</v>
      </c>
      <c r="D787" s="92">
        <v>42124</v>
      </c>
      <c r="E787" t="s">
        <v>27</v>
      </c>
      <c r="F787" s="93" t="s">
        <v>28</v>
      </c>
      <c r="G787" s="93" t="s">
        <v>28</v>
      </c>
      <c r="H787" s="93">
        <v>8.0854800000000004</v>
      </c>
      <c r="I787" s="93">
        <v>0.2424</v>
      </c>
      <c r="J787" s="93">
        <v>114.06</v>
      </c>
      <c r="K787" s="93">
        <v>36.978999999999999</v>
      </c>
      <c r="L787" s="93">
        <v>14.852399999999999</v>
      </c>
      <c r="M787" s="93">
        <v>1.2375966</v>
      </c>
      <c r="N787" s="93">
        <v>94.165881799999994</v>
      </c>
      <c r="O787" s="93" t="s">
        <v>28</v>
      </c>
      <c r="P787" s="93" t="s">
        <v>28</v>
      </c>
      <c r="Q787" s="93" t="s">
        <v>28</v>
      </c>
      <c r="R787" s="93" t="s">
        <v>28</v>
      </c>
      <c r="S787" s="93" t="s">
        <v>28</v>
      </c>
      <c r="T787" s="93" t="s">
        <v>28</v>
      </c>
      <c r="U787" s="93" t="s">
        <v>28</v>
      </c>
      <c r="V787" s="93" t="s">
        <v>28</v>
      </c>
      <c r="W787" s="93" t="s">
        <v>28</v>
      </c>
      <c r="X787" s="93" t="s">
        <v>28</v>
      </c>
      <c r="Y787" s="93" t="s">
        <v>28</v>
      </c>
    </row>
    <row r="788" spans="1:25" x14ac:dyDescent="0.3">
      <c r="A788">
        <v>724</v>
      </c>
      <c r="B788" t="s">
        <v>30</v>
      </c>
      <c r="C788" t="s">
        <v>26</v>
      </c>
      <c r="D788" s="92">
        <v>42124</v>
      </c>
      <c r="E788" t="s">
        <v>27</v>
      </c>
      <c r="F788" s="93">
        <v>1.1000000000000001</v>
      </c>
      <c r="G788" s="93">
        <v>2.5</v>
      </c>
      <c r="H788" s="93" t="s">
        <v>28</v>
      </c>
      <c r="I788" s="93" t="s">
        <v>28</v>
      </c>
      <c r="J788" s="93" t="s">
        <v>28</v>
      </c>
      <c r="K788" s="93" t="s">
        <v>28</v>
      </c>
      <c r="L788" s="93" t="s">
        <v>28</v>
      </c>
      <c r="M788" s="93" t="s">
        <v>28</v>
      </c>
      <c r="N788" s="93" t="s">
        <v>28</v>
      </c>
      <c r="O788" s="93">
        <v>14.8</v>
      </c>
      <c r="P788" s="93" t="s">
        <v>28</v>
      </c>
      <c r="Q788" s="93">
        <v>2.9</v>
      </c>
      <c r="R788" s="93">
        <v>3</v>
      </c>
      <c r="S788" s="93">
        <v>1</v>
      </c>
      <c r="T788" s="93">
        <v>3</v>
      </c>
      <c r="U788" s="93">
        <v>4</v>
      </c>
      <c r="V788" s="93">
        <v>150</v>
      </c>
      <c r="W788" s="93">
        <v>3</v>
      </c>
      <c r="X788" s="93">
        <v>10</v>
      </c>
      <c r="Y788" s="93">
        <v>170</v>
      </c>
    </row>
    <row r="789" spans="1:25" x14ac:dyDescent="0.3">
      <c r="A789">
        <v>724</v>
      </c>
      <c r="B789" t="s">
        <v>30</v>
      </c>
      <c r="C789" t="s">
        <v>26</v>
      </c>
      <c r="D789" s="92">
        <v>42124</v>
      </c>
      <c r="E789" t="s">
        <v>27</v>
      </c>
      <c r="F789" s="93" t="s">
        <v>28</v>
      </c>
      <c r="G789" s="93" t="s">
        <v>28</v>
      </c>
      <c r="H789" s="93">
        <v>8.0739400000000003</v>
      </c>
      <c r="I789" s="93">
        <v>0.2374</v>
      </c>
      <c r="J789" s="93">
        <v>1131.8</v>
      </c>
      <c r="K789" s="93">
        <v>36.981299999999898</v>
      </c>
      <c r="L789" s="93">
        <v>14.7216</v>
      </c>
      <c r="M789" s="93">
        <v>2.2631011000000001</v>
      </c>
      <c r="N789" s="93">
        <v>94.966695999999999</v>
      </c>
      <c r="O789" s="93" t="s">
        <v>28</v>
      </c>
      <c r="P789" s="93" t="s">
        <v>28</v>
      </c>
      <c r="Q789" s="93" t="s">
        <v>28</v>
      </c>
      <c r="R789" s="93" t="s">
        <v>28</v>
      </c>
      <c r="S789" s="93" t="s">
        <v>28</v>
      </c>
      <c r="T789" s="93" t="s">
        <v>28</v>
      </c>
      <c r="U789" s="93" t="s">
        <v>28</v>
      </c>
      <c r="V789" s="93" t="s">
        <v>28</v>
      </c>
      <c r="W789" s="93" t="s">
        <v>28</v>
      </c>
      <c r="X789" s="93" t="s">
        <v>28</v>
      </c>
      <c r="Y789" s="93" t="s">
        <v>28</v>
      </c>
    </row>
    <row r="790" spans="1:25" x14ac:dyDescent="0.3">
      <c r="A790">
        <v>709</v>
      </c>
      <c r="B790" t="s">
        <v>25</v>
      </c>
      <c r="C790" t="s">
        <v>26</v>
      </c>
      <c r="D790" s="92">
        <v>42158</v>
      </c>
      <c r="E790" t="s">
        <v>27</v>
      </c>
      <c r="F790" s="93">
        <v>0.3</v>
      </c>
      <c r="G790" s="93">
        <v>2.5</v>
      </c>
      <c r="H790" s="93" t="s">
        <v>28</v>
      </c>
      <c r="I790" s="93" t="s">
        <v>28</v>
      </c>
      <c r="J790" s="93" t="s">
        <v>28</v>
      </c>
      <c r="K790" s="93" t="s">
        <v>28</v>
      </c>
      <c r="L790" s="93" t="s">
        <v>28</v>
      </c>
      <c r="M790" s="93" t="s">
        <v>28</v>
      </c>
      <c r="N790" s="93" t="s">
        <v>28</v>
      </c>
      <c r="O790" s="93">
        <v>12.4</v>
      </c>
      <c r="P790" s="93" t="s">
        <v>28</v>
      </c>
      <c r="Q790" s="93">
        <v>3.8</v>
      </c>
      <c r="R790" s="93">
        <v>4</v>
      </c>
      <c r="S790" s="93">
        <v>1</v>
      </c>
      <c r="T790" s="93">
        <v>2</v>
      </c>
      <c r="U790" s="93">
        <v>3</v>
      </c>
      <c r="V790" s="93">
        <v>120</v>
      </c>
      <c r="W790" s="93">
        <v>3</v>
      </c>
      <c r="X790" s="93">
        <v>10</v>
      </c>
      <c r="Y790" s="93">
        <v>30</v>
      </c>
    </row>
    <row r="791" spans="1:25" x14ac:dyDescent="0.3">
      <c r="A791">
        <v>709</v>
      </c>
      <c r="B791" t="s">
        <v>25</v>
      </c>
      <c r="C791" t="s">
        <v>26</v>
      </c>
      <c r="D791" s="92">
        <v>42158</v>
      </c>
      <c r="E791" t="s">
        <v>27</v>
      </c>
      <c r="F791" s="93" t="s">
        <v>28</v>
      </c>
      <c r="G791" s="93" t="s">
        <v>28</v>
      </c>
      <c r="H791" s="93">
        <v>8.5515500000000007</v>
      </c>
      <c r="I791" s="93">
        <v>0.14280000000000001</v>
      </c>
      <c r="J791" s="93">
        <v>2707.7</v>
      </c>
      <c r="K791" s="93" t="s">
        <v>28</v>
      </c>
      <c r="L791" s="93">
        <v>12.659800000000001</v>
      </c>
      <c r="M791" s="93">
        <v>2.8595986999999998</v>
      </c>
      <c r="N791" s="93" t="s">
        <v>28</v>
      </c>
      <c r="O791" s="93" t="s">
        <v>28</v>
      </c>
      <c r="P791" s="93" t="s">
        <v>28</v>
      </c>
      <c r="Q791" s="93" t="s">
        <v>28</v>
      </c>
      <c r="R791" s="93" t="s">
        <v>28</v>
      </c>
      <c r="S791" s="93" t="s">
        <v>28</v>
      </c>
      <c r="T791" s="93" t="s">
        <v>28</v>
      </c>
      <c r="U791" s="93" t="s">
        <v>28</v>
      </c>
      <c r="V791" s="93" t="s">
        <v>28</v>
      </c>
      <c r="W791" s="93" t="s">
        <v>28</v>
      </c>
      <c r="X791" s="93" t="s">
        <v>28</v>
      </c>
      <c r="Y791" s="93" t="s">
        <v>28</v>
      </c>
    </row>
    <row r="792" spans="1:25" x14ac:dyDescent="0.3">
      <c r="A792">
        <v>716</v>
      </c>
      <c r="B792" t="s">
        <v>29</v>
      </c>
      <c r="C792" t="s">
        <v>26</v>
      </c>
      <c r="D792" s="92">
        <v>42158</v>
      </c>
      <c r="E792" t="s">
        <v>27</v>
      </c>
      <c r="F792" s="93">
        <v>0.3</v>
      </c>
      <c r="G792" s="93">
        <v>5</v>
      </c>
      <c r="H792" s="93" t="s">
        <v>28</v>
      </c>
      <c r="I792" s="93" t="s">
        <v>28</v>
      </c>
      <c r="J792" s="93" t="s">
        <v>28</v>
      </c>
      <c r="K792" s="93" t="s">
        <v>28</v>
      </c>
      <c r="L792" s="93" t="s">
        <v>28</v>
      </c>
      <c r="M792" s="93" t="s">
        <v>28</v>
      </c>
      <c r="N792" s="93" t="s">
        <v>28</v>
      </c>
      <c r="O792" s="93">
        <v>11.9</v>
      </c>
      <c r="P792" s="93" t="s">
        <v>28</v>
      </c>
      <c r="Q792" s="93">
        <v>5.9</v>
      </c>
      <c r="R792" s="93">
        <v>2</v>
      </c>
      <c r="S792" s="93">
        <v>1</v>
      </c>
      <c r="T792" s="93">
        <v>2</v>
      </c>
      <c r="U792" s="93">
        <v>3</v>
      </c>
      <c r="V792" s="93">
        <v>130</v>
      </c>
      <c r="W792" s="93">
        <v>3</v>
      </c>
      <c r="X792" s="93">
        <v>10</v>
      </c>
      <c r="Y792" s="93">
        <v>70</v>
      </c>
    </row>
    <row r="793" spans="1:25" x14ac:dyDescent="0.3">
      <c r="A793">
        <v>716</v>
      </c>
      <c r="B793" t="s">
        <v>29</v>
      </c>
      <c r="C793" t="s">
        <v>26</v>
      </c>
      <c r="D793" s="92">
        <v>42158</v>
      </c>
      <c r="E793" t="s">
        <v>27</v>
      </c>
      <c r="F793" s="93" t="s">
        <v>28</v>
      </c>
      <c r="G793" s="93" t="s">
        <v>28</v>
      </c>
      <c r="H793" s="93">
        <v>8.8029799999999998</v>
      </c>
      <c r="I793" s="93">
        <v>0.1159</v>
      </c>
      <c r="J793" s="93">
        <v>1049.5999999999899</v>
      </c>
      <c r="K793" s="93">
        <v>36.049100000000003</v>
      </c>
      <c r="L793" s="93">
        <v>12.0322</v>
      </c>
      <c r="M793" s="93">
        <v>1.8592531000000001</v>
      </c>
      <c r="N793" s="93">
        <v>96.005330200000003</v>
      </c>
      <c r="O793" s="93" t="s">
        <v>28</v>
      </c>
      <c r="P793" s="93" t="s">
        <v>28</v>
      </c>
      <c r="Q793" s="93" t="s">
        <v>28</v>
      </c>
      <c r="R793" s="93" t="s">
        <v>28</v>
      </c>
      <c r="S793" s="93" t="s">
        <v>28</v>
      </c>
      <c r="T793" s="93" t="s">
        <v>28</v>
      </c>
      <c r="U793" s="93" t="s">
        <v>28</v>
      </c>
      <c r="V793" s="93" t="s">
        <v>28</v>
      </c>
      <c r="W793" s="93" t="s">
        <v>28</v>
      </c>
      <c r="X793" s="93" t="s">
        <v>28</v>
      </c>
      <c r="Y793" s="93" t="s">
        <v>28</v>
      </c>
    </row>
    <row r="794" spans="1:25" x14ac:dyDescent="0.3">
      <c r="A794">
        <v>724</v>
      </c>
      <c r="B794" t="s">
        <v>30</v>
      </c>
      <c r="C794" t="s">
        <v>26</v>
      </c>
      <c r="D794" s="92">
        <v>42158</v>
      </c>
      <c r="E794" t="s">
        <v>27</v>
      </c>
      <c r="F794" s="93">
        <v>0.3</v>
      </c>
      <c r="G794" s="93">
        <v>0.4</v>
      </c>
      <c r="H794" s="93" t="s">
        <v>28</v>
      </c>
      <c r="I794" s="93" t="s">
        <v>28</v>
      </c>
      <c r="J794" s="93" t="s">
        <v>28</v>
      </c>
      <c r="K794" s="93" t="s">
        <v>28</v>
      </c>
      <c r="L794" s="93" t="s">
        <v>28</v>
      </c>
      <c r="M794" s="93" t="s">
        <v>28</v>
      </c>
      <c r="N794" s="93" t="s">
        <v>28</v>
      </c>
      <c r="O794" s="93">
        <v>11.1</v>
      </c>
      <c r="P794" s="93" t="s">
        <v>28</v>
      </c>
      <c r="Q794" s="93">
        <v>20</v>
      </c>
      <c r="R794" s="93">
        <v>9</v>
      </c>
      <c r="S794" s="93">
        <v>2</v>
      </c>
      <c r="T794" s="93">
        <v>4</v>
      </c>
      <c r="U794" s="93">
        <v>6</v>
      </c>
      <c r="V794" s="93">
        <v>370</v>
      </c>
      <c r="W794" s="93">
        <v>3</v>
      </c>
      <c r="X794" s="93">
        <v>70</v>
      </c>
      <c r="Y794" s="93">
        <v>170</v>
      </c>
    </row>
    <row r="795" spans="1:25" x14ac:dyDescent="0.3">
      <c r="A795">
        <v>724</v>
      </c>
      <c r="B795" t="s">
        <v>30</v>
      </c>
      <c r="C795" t="s">
        <v>26</v>
      </c>
      <c r="D795" s="92">
        <v>42158</v>
      </c>
      <c r="E795" t="s">
        <v>27</v>
      </c>
      <c r="F795" s="93" t="s">
        <v>28</v>
      </c>
      <c r="G795" s="93" t="s">
        <v>28</v>
      </c>
      <c r="H795" s="93">
        <v>8.7320799999999998</v>
      </c>
      <c r="I795" s="93">
        <v>0.61180000000000001</v>
      </c>
      <c r="J795" s="93">
        <v>377.22</v>
      </c>
      <c r="K795" s="93" t="s">
        <v>28</v>
      </c>
      <c r="L795" s="93">
        <v>11.2654</v>
      </c>
      <c r="M795" s="93">
        <v>27.763368</v>
      </c>
      <c r="N795" s="93" t="s">
        <v>28</v>
      </c>
      <c r="O795" s="93" t="s">
        <v>28</v>
      </c>
      <c r="P795" s="93" t="s">
        <v>28</v>
      </c>
      <c r="Q795" s="93" t="s">
        <v>28</v>
      </c>
      <c r="R795" s="93" t="s">
        <v>28</v>
      </c>
      <c r="S795" s="93" t="s">
        <v>28</v>
      </c>
      <c r="T795" s="93" t="s">
        <v>28</v>
      </c>
      <c r="U795" s="93" t="s">
        <v>28</v>
      </c>
      <c r="V795" s="93" t="s">
        <v>28</v>
      </c>
      <c r="W795" s="93" t="s">
        <v>28</v>
      </c>
      <c r="X795" s="93" t="s">
        <v>28</v>
      </c>
      <c r="Y795" s="93" t="s">
        <v>28</v>
      </c>
    </row>
    <row r="796" spans="1:25" x14ac:dyDescent="0.3">
      <c r="A796">
        <v>709</v>
      </c>
      <c r="B796" t="s">
        <v>25</v>
      </c>
      <c r="C796" t="s">
        <v>26</v>
      </c>
      <c r="D796" s="92">
        <v>42184</v>
      </c>
      <c r="E796" t="s">
        <v>27</v>
      </c>
      <c r="F796" s="93">
        <v>0.5</v>
      </c>
      <c r="G796" s="93">
        <v>5</v>
      </c>
      <c r="H796" s="93" t="s">
        <v>28</v>
      </c>
      <c r="I796" s="93" t="s">
        <v>28</v>
      </c>
      <c r="J796" s="93" t="s">
        <v>28</v>
      </c>
      <c r="K796" s="93" t="s">
        <v>28</v>
      </c>
      <c r="L796" s="93" t="s">
        <v>28</v>
      </c>
      <c r="M796" s="93" t="s">
        <v>28</v>
      </c>
      <c r="N796" s="93" t="s">
        <v>28</v>
      </c>
      <c r="O796" s="93">
        <v>12.1</v>
      </c>
      <c r="P796" s="93" t="s">
        <v>28</v>
      </c>
      <c r="Q796" s="93">
        <v>23</v>
      </c>
      <c r="R796" s="93">
        <v>3</v>
      </c>
      <c r="S796" s="93">
        <v>2</v>
      </c>
      <c r="T796" s="93">
        <v>2</v>
      </c>
      <c r="U796" s="93">
        <v>4</v>
      </c>
      <c r="V796" s="93">
        <v>120</v>
      </c>
      <c r="W796" s="93">
        <v>6</v>
      </c>
      <c r="X796" s="93">
        <v>10</v>
      </c>
      <c r="Y796" s="93">
        <v>40</v>
      </c>
    </row>
    <row r="797" spans="1:25" x14ac:dyDescent="0.3">
      <c r="A797">
        <v>709</v>
      </c>
      <c r="B797" t="s">
        <v>25</v>
      </c>
      <c r="C797" t="s">
        <v>26</v>
      </c>
      <c r="D797" s="92">
        <v>42184</v>
      </c>
      <c r="E797" t="s">
        <v>27</v>
      </c>
      <c r="F797" s="93" t="s">
        <v>28</v>
      </c>
      <c r="G797" s="93" t="s">
        <v>28</v>
      </c>
      <c r="H797" s="93">
        <v>8.4060199999999998</v>
      </c>
      <c r="I797" s="93">
        <v>0.2626</v>
      </c>
      <c r="J797" s="93">
        <v>643.59</v>
      </c>
      <c r="K797" s="93" t="s">
        <v>28</v>
      </c>
      <c r="L797" s="93">
        <v>12.3543</v>
      </c>
      <c r="M797" s="93">
        <v>1.7303696</v>
      </c>
      <c r="N797" s="93" t="s">
        <v>28</v>
      </c>
      <c r="O797" s="93" t="s">
        <v>28</v>
      </c>
      <c r="P797" s="93" t="s">
        <v>28</v>
      </c>
      <c r="Q797" s="93" t="s">
        <v>28</v>
      </c>
      <c r="R797" s="93" t="s">
        <v>28</v>
      </c>
      <c r="S797" s="93" t="s">
        <v>28</v>
      </c>
      <c r="T797" s="93" t="s">
        <v>28</v>
      </c>
      <c r="U797" s="93" t="s">
        <v>28</v>
      </c>
      <c r="V797" s="93" t="s">
        <v>28</v>
      </c>
      <c r="W797" s="93" t="s">
        <v>28</v>
      </c>
      <c r="X797" s="93" t="s">
        <v>28</v>
      </c>
      <c r="Y797" s="93" t="s">
        <v>28</v>
      </c>
    </row>
    <row r="798" spans="1:25" x14ac:dyDescent="0.3">
      <c r="A798">
        <v>724</v>
      </c>
      <c r="B798" t="s">
        <v>30</v>
      </c>
      <c r="C798" t="s">
        <v>26</v>
      </c>
      <c r="D798" s="92">
        <v>42184</v>
      </c>
      <c r="E798" t="s">
        <v>27</v>
      </c>
      <c r="F798" s="93">
        <v>1.1000000000000001</v>
      </c>
      <c r="G798" s="93">
        <v>1</v>
      </c>
      <c r="H798" s="93" t="s">
        <v>28</v>
      </c>
      <c r="I798" s="93" t="s">
        <v>28</v>
      </c>
      <c r="J798" s="93" t="s">
        <v>28</v>
      </c>
      <c r="K798" s="93" t="s">
        <v>28</v>
      </c>
      <c r="L798" s="93" t="s">
        <v>28</v>
      </c>
      <c r="M798" s="93" t="s">
        <v>28</v>
      </c>
      <c r="N798" s="93" t="s">
        <v>28</v>
      </c>
      <c r="O798" s="93">
        <v>10.6</v>
      </c>
      <c r="P798" s="93" t="s">
        <v>28</v>
      </c>
      <c r="Q798" s="93">
        <v>55</v>
      </c>
      <c r="R798" s="93">
        <v>1</v>
      </c>
      <c r="S798" s="93">
        <v>2</v>
      </c>
      <c r="T798" s="93">
        <v>8</v>
      </c>
      <c r="U798" s="93">
        <v>10</v>
      </c>
      <c r="V798" s="93">
        <v>160</v>
      </c>
      <c r="W798" s="93">
        <v>2</v>
      </c>
      <c r="X798" s="93">
        <v>20</v>
      </c>
      <c r="Y798" s="93">
        <v>220</v>
      </c>
    </row>
    <row r="799" spans="1:25" x14ac:dyDescent="0.3">
      <c r="A799">
        <v>724</v>
      </c>
      <c r="B799" t="s">
        <v>30</v>
      </c>
      <c r="C799" t="s">
        <v>26</v>
      </c>
      <c r="D799" s="92">
        <v>42184</v>
      </c>
      <c r="E799" t="s">
        <v>27</v>
      </c>
      <c r="F799" s="93" t="s">
        <v>28</v>
      </c>
      <c r="G799" s="93" t="s">
        <v>28</v>
      </c>
      <c r="H799" s="93">
        <v>8.9606200000000005</v>
      </c>
      <c r="I799" s="93">
        <v>0.3488</v>
      </c>
      <c r="J799" s="93">
        <v>115.77</v>
      </c>
      <c r="K799" s="93">
        <v>35.794400000000003</v>
      </c>
      <c r="L799" s="93">
        <v>10.8474</v>
      </c>
      <c r="M799" s="93">
        <v>8.0682959000000007</v>
      </c>
      <c r="N799" s="93">
        <v>95.166248600000003</v>
      </c>
      <c r="O799" s="93" t="s">
        <v>28</v>
      </c>
      <c r="P799" s="93" t="s">
        <v>28</v>
      </c>
      <c r="Q799" s="93" t="s">
        <v>28</v>
      </c>
      <c r="R799" s="93" t="s">
        <v>28</v>
      </c>
      <c r="S799" s="93" t="s">
        <v>28</v>
      </c>
      <c r="T799" s="93" t="s">
        <v>28</v>
      </c>
      <c r="U799" s="93" t="s">
        <v>28</v>
      </c>
      <c r="V799" s="93" t="s">
        <v>28</v>
      </c>
      <c r="W799" s="93" t="s">
        <v>28</v>
      </c>
      <c r="X799" s="93" t="s">
        <v>28</v>
      </c>
      <c r="Y799" s="93" t="s">
        <v>28</v>
      </c>
    </row>
    <row r="800" spans="1:25" x14ac:dyDescent="0.3">
      <c r="A800">
        <v>709</v>
      </c>
      <c r="B800" t="s">
        <v>25</v>
      </c>
      <c r="C800" t="s">
        <v>26</v>
      </c>
      <c r="D800" s="92">
        <v>42223</v>
      </c>
      <c r="E800" t="s">
        <v>27</v>
      </c>
      <c r="F800" s="93">
        <v>0</v>
      </c>
      <c r="G800" s="93">
        <v>3.5</v>
      </c>
      <c r="H800" s="93" t="s">
        <v>28</v>
      </c>
      <c r="I800" s="93" t="s">
        <v>28</v>
      </c>
      <c r="J800" s="93" t="s">
        <v>28</v>
      </c>
      <c r="K800" s="93" t="s">
        <v>28</v>
      </c>
      <c r="L800" s="93" t="s">
        <v>28</v>
      </c>
      <c r="M800" s="93" t="s">
        <v>28</v>
      </c>
      <c r="N800" s="93" t="s">
        <v>28</v>
      </c>
      <c r="O800" s="93">
        <v>10.1</v>
      </c>
      <c r="P800" s="93" t="s">
        <v>28</v>
      </c>
      <c r="Q800" s="93">
        <v>3.2</v>
      </c>
      <c r="R800" s="93">
        <v>1</v>
      </c>
      <c r="S800" s="93">
        <v>1</v>
      </c>
      <c r="T800" s="93">
        <v>2</v>
      </c>
      <c r="U800" s="93">
        <v>3</v>
      </c>
      <c r="V800" s="93">
        <v>160</v>
      </c>
      <c r="W800" s="93">
        <v>4</v>
      </c>
      <c r="X800" s="93">
        <v>10</v>
      </c>
      <c r="Y800" s="93">
        <v>50</v>
      </c>
    </row>
    <row r="801" spans="1:25" x14ac:dyDescent="0.3">
      <c r="A801">
        <v>724</v>
      </c>
      <c r="B801" t="s">
        <v>30</v>
      </c>
      <c r="C801" t="s">
        <v>26</v>
      </c>
      <c r="D801" s="92">
        <v>42223</v>
      </c>
      <c r="E801" t="s">
        <v>27</v>
      </c>
      <c r="F801" s="93">
        <v>0.02</v>
      </c>
      <c r="G801" s="93">
        <v>0.5</v>
      </c>
      <c r="H801" s="93" t="s">
        <v>28</v>
      </c>
      <c r="I801" s="93" t="s">
        <v>28</v>
      </c>
      <c r="J801" s="93" t="s">
        <v>28</v>
      </c>
      <c r="K801" s="93" t="s">
        <v>28</v>
      </c>
      <c r="L801" s="93" t="s">
        <v>28</v>
      </c>
      <c r="M801" s="93" t="s">
        <v>28</v>
      </c>
      <c r="N801" s="93" t="s">
        <v>28</v>
      </c>
      <c r="O801" s="93">
        <v>9</v>
      </c>
      <c r="P801" s="93" t="s">
        <v>28</v>
      </c>
      <c r="Q801" s="93">
        <v>41</v>
      </c>
      <c r="R801" s="93">
        <v>14</v>
      </c>
      <c r="S801" s="93">
        <v>2</v>
      </c>
      <c r="T801" s="93">
        <v>38</v>
      </c>
      <c r="U801" s="93">
        <v>40</v>
      </c>
      <c r="V801" s="93">
        <v>370</v>
      </c>
      <c r="W801" s="93">
        <v>5</v>
      </c>
      <c r="X801" s="93">
        <v>50</v>
      </c>
      <c r="Y801" s="93">
        <v>340</v>
      </c>
    </row>
    <row r="802" spans="1:25" x14ac:dyDescent="0.3">
      <c r="A802">
        <v>709</v>
      </c>
      <c r="B802" t="s">
        <v>25</v>
      </c>
      <c r="C802" t="s">
        <v>26</v>
      </c>
      <c r="D802" s="92">
        <v>42248</v>
      </c>
      <c r="E802" t="s">
        <v>27</v>
      </c>
      <c r="F802" s="93">
        <v>0.5</v>
      </c>
      <c r="G802" s="93">
        <v>4.5</v>
      </c>
      <c r="H802" s="93" t="s">
        <v>28</v>
      </c>
      <c r="I802" s="93" t="s">
        <v>28</v>
      </c>
      <c r="J802" s="93" t="s">
        <v>28</v>
      </c>
      <c r="K802" s="93" t="s">
        <v>28</v>
      </c>
      <c r="L802" s="93" t="s">
        <v>28</v>
      </c>
      <c r="M802" s="93" t="s">
        <v>28</v>
      </c>
      <c r="N802" s="93" t="s">
        <v>28</v>
      </c>
      <c r="O802" s="93">
        <v>12</v>
      </c>
      <c r="P802" s="93" t="s">
        <v>28</v>
      </c>
      <c r="Q802" s="93">
        <v>2.2999999999999901</v>
      </c>
      <c r="R802" s="93">
        <v>2</v>
      </c>
      <c r="S802" s="93">
        <v>1</v>
      </c>
      <c r="T802" s="93">
        <v>0</v>
      </c>
      <c r="U802" s="93">
        <v>1</v>
      </c>
      <c r="V802" s="93">
        <v>180</v>
      </c>
      <c r="W802" s="93">
        <v>6</v>
      </c>
      <c r="X802" s="93">
        <v>10</v>
      </c>
      <c r="Y802" s="93">
        <v>40</v>
      </c>
    </row>
    <row r="803" spans="1:25" x14ac:dyDescent="0.3">
      <c r="A803">
        <v>724</v>
      </c>
      <c r="B803" t="s">
        <v>30</v>
      </c>
      <c r="C803" t="s">
        <v>26</v>
      </c>
      <c r="D803" s="92">
        <v>42248</v>
      </c>
      <c r="E803" t="s">
        <v>27</v>
      </c>
      <c r="F803" s="93">
        <v>1.1000000000000001</v>
      </c>
      <c r="G803" s="93">
        <v>1.5</v>
      </c>
      <c r="H803" s="93" t="s">
        <v>28</v>
      </c>
      <c r="I803" s="93" t="s">
        <v>28</v>
      </c>
      <c r="J803" s="93" t="s">
        <v>28</v>
      </c>
      <c r="K803" s="93" t="s">
        <v>28</v>
      </c>
      <c r="L803" s="93" t="s">
        <v>28</v>
      </c>
      <c r="M803" s="93" t="s">
        <v>28</v>
      </c>
      <c r="N803" s="93" t="s">
        <v>28</v>
      </c>
      <c r="O803" s="93">
        <v>11.7</v>
      </c>
      <c r="P803" s="93" t="s">
        <v>28</v>
      </c>
      <c r="Q803" s="93">
        <v>13</v>
      </c>
      <c r="R803" s="93">
        <v>2</v>
      </c>
      <c r="S803" s="93">
        <v>2</v>
      </c>
      <c r="T803" s="93">
        <v>1</v>
      </c>
      <c r="U803" s="93">
        <v>3</v>
      </c>
      <c r="V803" s="93">
        <v>240</v>
      </c>
      <c r="W803" s="93">
        <v>2</v>
      </c>
      <c r="X803" s="93">
        <v>20</v>
      </c>
      <c r="Y803" s="93">
        <v>210</v>
      </c>
    </row>
    <row r="804" spans="1:25" x14ac:dyDescent="0.3">
      <c r="A804">
        <v>709</v>
      </c>
      <c r="B804" t="s">
        <v>25</v>
      </c>
      <c r="C804" t="s">
        <v>26</v>
      </c>
      <c r="D804" s="92">
        <v>42307</v>
      </c>
      <c r="E804" t="s">
        <v>27</v>
      </c>
      <c r="F804" s="93">
        <v>0.5</v>
      </c>
      <c r="G804" s="93">
        <v>4</v>
      </c>
      <c r="H804" s="93" t="s">
        <v>28</v>
      </c>
      <c r="I804" s="93" t="s">
        <v>28</v>
      </c>
      <c r="J804" s="93" t="s">
        <v>28</v>
      </c>
      <c r="K804" s="93" t="s">
        <v>28</v>
      </c>
      <c r="L804" s="93" t="s">
        <v>28</v>
      </c>
      <c r="M804" s="93" t="s">
        <v>28</v>
      </c>
      <c r="N804" s="93" t="s">
        <v>28</v>
      </c>
      <c r="O804" s="93">
        <v>17.399999999999899</v>
      </c>
      <c r="P804" s="93" t="s">
        <v>28</v>
      </c>
      <c r="Q804" s="93">
        <v>1.4</v>
      </c>
      <c r="R804" s="93">
        <v>1</v>
      </c>
      <c r="S804" s="93">
        <v>0.5</v>
      </c>
      <c r="T804" s="93">
        <v>2.5</v>
      </c>
      <c r="U804" s="93">
        <v>3</v>
      </c>
      <c r="V804" s="93">
        <v>160</v>
      </c>
      <c r="W804" s="93">
        <v>11</v>
      </c>
      <c r="X804" s="93">
        <v>30</v>
      </c>
      <c r="Y804" s="93">
        <v>100</v>
      </c>
    </row>
    <row r="805" spans="1:25" x14ac:dyDescent="0.3">
      <c r="A805">
        <v>709</v>
      </c>
      <c r="B805" t="s">
        <v>25</v>
      </c>
      <c r="C805" t="s">
        <v>26</v>
      </c>
      <c r="D805" s="92">
        <v>42307</v>
      </c>
      <c r="E805" t="s">
        <v>27</v>
      </c>
      <c r="F805" s="93" t="s">
        <v>28</v>
      </c>
      <c r="G805" s="93" t="s">
        <v>28</v>
      </c>
      <c r="H805" s="93">
        <v>8.0058600000000002</v>
      </c>
      <c r="I805" s="93">
        <v>0.17180000000000001</v>
      </c>
      <c r="J805" s="93">
        <v>1337.3</v>
      </c>
      <c r="K805" s="93">
        <v>35.4268</v>
      </c>
      <c r="L805" s="93">
        <v>17.713699999999999</v>
      </c>
      <c r="M805" s="93">
        <v>1.7373940000000001</v>
      </c>
      <c r="N805" s="93">
        <v>97.877152199999998</v>
      </c>
      <c r="O805" s="93" t="s">
        <v>28</v>
      </c>
      <c r="P805" s="93" t="s">
        <v>28</v>
      </c>
      <c r="Q805" s="93" t="s">
        <v>28</v>
      </c>
      <c r="R805" s="93" t="s">
        <v>28</v>
      </c>
      <c r="S805" s="93" t="s">
        <v>28</v>
      </c>
      <c r="T805" s="93" t="s">
        <v>28</v>
      </c>
      <c r="U805" s="93" t="s">
        <v>28</v>
      </c>
      <c r="V805" s="93" t="s">
        <v>28</v>
      </c>
      <c r="W805" s="93" t="s">
        <v>28</v>
      </c>
      <c r="X805" s="93" t="s">
        <v>28</v>
      </c>
      <c r="Y805" s="93" t="s">
        <v>28</v>
      </c>
    </row>
    <row r="806" spans="1:25" x14ac:dyDescent="0.3">
      <c r="A806">
        <v>724</v>
      </c>
      <c r="B806" t="s">
        <v>30</v>
      </c>
      <c r="C806" t="s">
        <v>26</v>
      </c>
      <c r="D806" s="92">
        <v>42307</v>
      </c>
      <c r="E806" t="s">
        <v>27</v>
      </c>
      <c r="F806" s="93">
        <v>1.6</v>
      </c>
      <c r="G806" s="93">
        <v>0.8</v>
      </c>
      <c r="H806" s="93" t="s">
        <v>28</v>
      </c>
      <c r="I806" s="93" t="s">
        <v>28</v>
      </c>
      <c r="J806" s="93" t="s">
        <v>28</v>
      </c>
      <c r="K806" s="93" t="s">
        <v>28</v>
      </c>
      <c r="L806" s="93" t="s">
        <v>28</v>
      </c>
      <c r="M806" s="93" t="s">
        <v>28</v>
      </c>
      <c r="N806" s="93" t="s">
        <v>28</v>
      </c>
      <c r="O806" s="93">
        <v>19.2</v>
      </c>
      <c r="P806" s="93" t="s">
        <v>28</v>
      </c>
      <c r="Q806" s="93">
        <v>35</v>
      </c>
      <c r="R806" s="93">
        <v>7</v>
      </c>
      <c r="S806" s="93">
        <v>0.8</v>
      </c>
      <c r="T806" s="93">
        <v>1.2</v>
      </c>
      <c r="U806" s="93">
        <v>2</v>
      </c>
      <c r="V806" s="93">
        <v>220</v>
      </c>
      <c r="W806" s="93">
        <v>17.999999999999901</v>
      </c>
      <c r="X806" s="93">
        <v>20</v>
      </c>
      <c r="Y806" s="93">
        <v>330</v>
      </c>
    </row>
    <row r="807" spans="1:25" x14ac:dyDescent="0.3">
      <c r="A807">
        <v>724</v>
      </c>
      <c r="B807" t="s">
        <v>30</v>
      </c>
      <c r="C807" t="s">
        <v>26</v>
      </c>
      <c r="D807" s="92">
        <v>42307</v>
      </c>
      <c r="E807" t="s">
        <v>27</v>
      </c>
      <c r="F807" s="93" t="s">
        <v>28</v>
      </c>
      <c r="G807" s="93" t="s">
        <v>28</v>
      </c>
      <c r="H807" s="93">
        <v>7.5712400000000004</v>
      </c>
      <c r="I807" s="93">
        <v>0.48549999999999999</v>
      </c>
      <c r="J807" s="93">
        <v>1640.3</v>
      </c>
      <c r="K807" s="93">
        <v>35.107700000000001</v>
      </c>
      <c r="L807" s="93">
        <v>18.568899999999999</v>
      </c>
      <c r="M807" s="93">
        <v>12.036076</v>
      </c>
      <c r="N807" s="93">
        <v>93.465863799999994</v>
      </c>
      <c r="O807" s="93" t="s">
        <v>28</v>
      </c>
      <c r="P807" s="93" t="s">
        <v>28</v>
      </c>
      <c r="Q807" s="93" t="s">
        <v>28</v>
      </c>
      <c r="R807" s="93" t="s">
        <v>28</v>
      </c>
      <c r="S807" s="93" t="s">
        <v>28</v>
      </c>
      <c r="T807" s="93" t="s">
        <v>28</v>
      </c>
      <c r="U807" s="93" t="s">
        <v>28</v>
      </c>
      <c r="V807" s="93" t="s">
        <v>28</v>
      </c>
      <c r="W807" s="93" t="s">
        <v>28</v>
      </c>
      <c r="X807" s="93" t="s">
        <v>28</v>
      </c>
      <c r="Y807" s="93" t="s">
        <v>28</v>
      </c>
    </row>
    <row r="808" spans="1:25" x14ac:dyDescent="0.3">
      <c r="A808">
        <v>709</v>
      </c>
      <c r="B808" t="s">
        <v>25</v>
      </c>
      <c r="C808" t="s">
        <v>26</v>
      </c>
      <c r="D808" s="92">
        <v>42338</v>
      </c>
      <c r="E808" t="s">
        <v>27</v>
      </c>
      <c r="F808" s="93">
        <v>0.8</v>
      </c>
      <c r="G808" s="93">
        <v>2.5</v>
      </c>
      <c r="H808" s="93" t="s">
        <v>28</v>
      </c>
      <c r="I808" s="93" t="s">
        <v>28</v>
      </c>
      <c r="J808" s="93" t="s">
        <v>28</v>
      </c>
      <c r="K808" s="93" t="s">
        <v>28</v>
      </c>
      <c r="L808" s="93" t="s">
        <v>28</v>
      </c>
      <c r="M808" s="93" t="s">
        <v>28</v>
      </c>
      <c r="N808" s="93" t="s">
        <v>28</v>
      </c>
      <c r="O808" s="93" t="s">
        <v>28</v>
      </c>
      <c r="P808" s="93" t="s">
        <v>28</v>
      </c>
      <c r="Q808" s="93">
        <v>2.6</v>
      </c>
      <c r="R808" s="93">
        <v>1</v>
      </c>
      <c r="S808" s="93">
        <v>1</v>
      </c>
      <c r="T808" s="93">
        <v>2</v>
      </c>
      <c r="U808" s="93">
        <v>3</v>
      </c>
      <c r="V808" s="93">
        <v>240</v>
      </c>
      <c r="W808" s="93">
        <v>4</v>
      </c>
      <c r="X808" s="93">
        <v>10</v>
      </c>
      <c r="Y808" s="93">
        <v>80</v>
      </c>
    </row>
    <row r="809" spans="1:25" x14ac:dyDescent="0.3">
      <c r="A809">
        <v>709</v>
      </c>
      <c r="B809" t="s">
        <v>25</v>
      </c>
      <c r="C809" t="s">
        <v>26</v>
      </c>
      <c r="D809" s="92">
        <v>42338</v>
      </c>
      <c r="E809" t="s">
        <v>27</v>
      </c>
      <c r="F809" s="93" t="s">
        <v>28</v>
      </c>
      <c r="G809" s="93" t="s">
        <v>28</v>
      </c>
      <c r="H809" s="93">
        <v>7.4798499999999999</v>
      </c>
      <c r="I809" s="93">
        <v>0.25230000000000002</v>
      </c>
      <c r="J809" s="93">
        <v>2467.6999999999998</v>
      </c>
      <c r="K809" s="93">
        <v>35.872599999999998</v>
      </c>
      <c r="L809" s="93">
        <v>18.330100000000002</v>
      </c>
      <c r="M809" s="93">
        <v>2.0207071000000001</v>
      </c>
      <c r="N809" s="93">
        <v>92.959344799999997</v>
      </c>
      <c r="O809" s="93" t="s">
        <v>28</v>
      </c>
      <c r="P809" s="93" t="s">
        <v>28</v>
      </c>
      <c r="Q809" s="93" t="s">
        <v>28</v>
      </c>
      <c r="R809" s="93" t="s">
        <v>28</v>
      </c>
      <c r="S809" s="93" t="s">
        <v>28</v>
      </c>
      <c r="T809" s="93" t="s">
        <v>28</v>
      </c>
      <c r="U809" s="93" t="s">
        <v>28</v>
      </c>
      <c r="V809" s="93" t="s">
        <v>28</v>
      </c>
      <c r="W809" s="93" t="s">
        <v>28</v>
      </c>
      <c r="X809" s="93" t="s">
        <v>28</v>
      </c>
      <c r="Y809" s="93" t="s">
        <v>28</v>
      </c>
    </row>
    <row r="810" spans="1:25" x14ac:dyDescent="0.3">
      <c r="A810">
        <v>724</v>
      </c>
      <c r="B810" t="s">
        <v>30</v>
      </c>
      <c r="C810" t="s">
        <v>26</v>
      </c>
      <c r="D810" s="92">
        <v>42338</v>
      </c>
      <c r="E810" t="s">
        <v>27</v>
      </c>
      <c r="F810" s="93">
        <v>3.1</v>
      </c>
      <c r="G810" s="93">
        <v>0.3</v>
      </c>
      <c r="H810" s="93" t="s">
        <v>28</v>
      </c>
      <c r="I810" s="93" t="s">
        <v>28</v>
      </c>
      <c r="J810" s="93" t="s">
        <v>28</v>
      </c>
      <c r="K810" s="93" t="s">
        <v>28</v>
      </c>
      <c r="L810" s="93" t="s">
        <v>28</v>
      </c>
      <c r="M810" s="93" t="s">
        <v>28</v>
      </c>
      <c r="N810" s="93" t="s">
        <v>28</v>
      </c>
      <c r="O810" s="93" t="s">
        <v>28</v>
      </c>
      <c r="P810" s="93" t="s">
        <v>28</v>
      </c>
      <c r="Q810" s="93">
        <v>61</v>
      </c>
      <c r="R810" s="93">
        <v>6</v>
      </c>
      <c r="S810" s="93">
        <v>2</v>
      </c>
      <c r="T810" s="93">
        <v>9</v>
      </c>
      <c r="U810" s="93">
        <v>11</v>
      </c>
      <c r="V810" s="93">
        <v>400</v>
      </c>
      <c r="W810" s="93">
        <v>6</v>
      </c>
      <c r="X810" s="93">
        <v>50</v>
      </c>
      <c r="Y810" s="93">
        <v>420</v>
      </c>
    </row>
    <row r="811" spans="1:25" x14ac:dyDescent="0.3">
      <c r="A811">
        <v>724</v>
      </c>
      <c r="B811" t="s">
        <v>30</v>
      </c>
      <c r="C811" t="s">
        <v>26</v>
      </c>
      <c r="D811" s="92">
        <v>42338</v>
      </c>
      <c r="E811" t="s">
        <v>27</v>
      </c>
      <c r="F811" s="93" t="s">
        <v>28</v>
      </c>
      <c r="G811" s="93" t="s">
        <v>28</v>
      </c>
      <c r="H811" s="93">
        <v>7.3591300000000004</v>
      </c>
      <c r="I811" s="93">
        <v>0.84250000000000003</v>
      </c>
      <c r="J811" s="93">
        <v>1731.2</v>
      </c>
      <c r="K811" s="93" t="s">
        <v>28</v>
      </c>
      <c r="L811" s="93">
        <v>17.6111</v>
      </c>
      <c r="M811" s="93">
        <v>28.644997</v>
      </c>
      <c r="N811" s="93" t="s">
        <v>28</v>
      </c>
      <c r="O811" s="93" t="s">
        <v>28</v>
      </c>
      <c r="P811" s="93" t="s">
        <v>28</v>
      </c>
      <c r="Q811" s="93" t="s">
        <v>28</v>
      </c>
      <c r="R811" s="93" t="s">
        <v>28</v>
      </c>
      <c r="S811" s="93" t="s">
        <v>28</v>
      </c>
      <c r="T811" s="93" t="s">
        <v>28</v>
      </c>
      <c r="U811" s="93" t="s">
        <v>28</v>
      </c>
      <c r="V811" s="93" t="s">
        <v>28</v>
      </c>
      <c r="W811" s="93" t="s">
        <v>28</v>
      </c>
      <c r="X811" s="93" t="s">
        <v>28</v>
      </c>
      <c r="Y811" s="93" t="s">
        <v>28</v>
      </c>
    </row>
    <row r="812" spans="1:25" x14ac:dyDescent="0.3">
      <c r="A812">
        <v>709</v>
      </c>
      <c r="B812" t="s">
        <v>25</v>
      </c>
      <c r="C812" t="s">
        <v>26</v>
      </c>
      <c r="D812" s="92">
        <v>42359</v>
      </c>
      <c r="E812" t="s">
        <v>27</v>
      </c>
      <c r="F812" s="93">
        <v>0.8</v>
      </c>
      <c r="G812" s="93">
        <v>3.8</v>
      </c>
      <c r="H812" s="93" t="s">
        <v>28</v>
      </c>
      <c r="I812" s="93" t="s">
        <v>28</v>
      </c>
      <c r="J812" s="93" t="s">
        <v>28</v>
      </c>
      <c r="K812" s="93" t="s">
        <v>28</v>
      </c>
      <c r="L812" s="93" t="s">
        <v>28</v>
      </c>
      <c r="M812" s="93" t="s">
        <v>28</v>
      </c>
      <c r="N812" s="93" t="s">
        <v>28</v>
      </c>
      <c r="O812" s="93">
        <v>20.2</v>
      </c>
      <c r="P812" s="93" t="s">
        <v>28</v>
      </c>
      <c r="Q812" s="93">
        <v>2.2000000000000002</v>
      </c>
      <c r="R812" s="93">
        <v>1</v>
      </c>
      <c r="S812" s="93">
        <v>2</v>
      </c>
      <c r="T812" s="93">
        <v>3</v>
      </c>
      <c r="U812" s="93">
        <v>5</v>
      </c>
      <c r="V812" s="93">
        <v>160</v>
      </c>
      <c r="W812" s="93">
        <v>4</v>
      </c>
      <c r="X812" s="93">
        <v>10</v>
      </c>
      <c r="Y812" s="93">
        <v>30</v>
      </c>
    </row>
    <row r="813" spans="1:25" x14ac:dyDescent="0.3">
      <c r="A813">
        <v>709</v>
      </c>
      <c r="B813" t="s">
        <v>25</v>
      </c>
      <c r="C813" t="s">
        <v>26</v>
      </c>
      <c r="D813" s="92">
        <v>42359</v>
      </c>
      <c r="E813" t="s">
        <v>27</v>
      </c>
      <c r="F813" s="93" t="s">
        <v>28</v>
      </c>
      <c r="G813" s="93" t="s">
        <v>28</v>
      </c>
      <c r="H813" s="93">
        <v>7.5576299999999996</v>
      </c>
      <c r="I813" s="93">
        <v>0.28070000000000001</v>
      </c>
      <c r="J813" s="93">
        <v>726.01</v>
      </c>
      <c r="K813" s="93">
        <v>35.908099999999997</v>
      </c>
      <c r="L813" s="93">
        <v>20.162700000000001</v>
      </c>
      <c r="M813" s="93">
        <v>1.6401098999999999</v>
      </c>
      <c r="N813" s="93">
        <v>97.0753792</v>
      </c>
      <c r="O813" s="93" t="s">
        <v>28</v>
      </c>
      <c r="P813" s="93" t="s">
        <v>28</v>
      </c>
      <c r="Q813" s="93" t="s">
        <v>28</v>
      </c>
      <c r="R813" s="93" t="s">
        <v>28</v>
      </c>
      <c r="S813" s="93" t="s">
        <v>28</v>
      </c>
      <c r="T813" s="93" t="s">
        <v>28</v>
      </c>
      <c r="U813" s="93" t="s">
        <v>28</v>
      </c>
      <c r="V813" s="93" t="s">
        <v>28</v>
      </c>
      <c r="W813" s="93" t="s">
        <v>28</v>
      </c>
      <c r="X813" s="93" t="s">
        <v>28</v>
      </c>
      <c r="Y813" s="93" t="s">
        <v>28</v>
      </c>
    </row>
    <row r="814" spans="1:25" x14ac:dyDescent="0.3">
      <c r="A814">
        <v>724</v>
      </c>
      <c r="B814" t="s">
        <v>30</v>
      </c>
      <c r="C814" t="s">
        <v>26</v>
      </c>
      <c r="D814" s="92">
        <v>42359</v>
      </c>
      <c r="E814" t="s">
        <v>27</v>
      </c>
      <c r="F814" s="93">
        <v>1.6</v>
      </c>
      <c r="G814" s="93">
        <v>0.5</v>
      </c>
      <c r="H814" s="93" t="s">
        <v>28</v>
      </c>
      <c r="I814" s="93" t="s">
        <v>28</v>
      </c>
      <c r="J814" s="93" t="s">
        <v>28</v>
      </c>
      <c r="K814" s="93" t="s">
        <v>28</v>
      </c>
      <c r="L814" s="93" t="s">
        <v>28</v>
      </c>
      <c r="M814" s="93" t="s">
        <v>28</v>
      </c>
      <c r="N814" s="93" t="s">
        <v>28</v>
      </c>
      <c r="O814" s="93">
        <v>23.1</v>
      </c>
      <c r="P814" s="93" t="s">
        <v>28</v>
      </c>
      <c r="Q814" s="93">
        <v>19</v>
      </c>
      <c r="R814" s="93">
        <v>26</v>
      </c>
      <c r="S814" s="93">
        <v>1</v>
      </c>
      <c r="T814" s="93">
        <v>8</v>
      </c>
      <c r="U814" s="93">
        <v>9</v>
      </c>
      <c r="V814" s="93">
        <v>280</v>
      </c>
      <c r="W814" s="93">
        <v>2</v>
      </c>
      <c r="X814" s="93">
        <v>30</v>
      </c>
      <c r="Y814" s="93">
        <v>240</v>
      </c>
    </row>
    <row r="815" spans="1:25" x14ac:dyDescent="0.3">
      <c r="A815">
        <v>724</v>
      </c>
      <c r="B815" t="s">
        <v>30</v>
      </c>
      <c r="C815" t="s">
        <v>26</v>
      </c>
      <c r="D815" s="92">
        <v>42359</v>
      </c>
      <c r="E815" t="s">
        <v>27</v>
      </c>
      <c r="F815" s="93" t="s">
        <v>28</v>
      </c>
      <c r="G815" s="93" t="s">
        <v>28</v>
      </c>
      <c r="H815" s="93">
        <v>6.8415999999999997</v>
      </c>
      <c r="I815" s="93">
        <v>0.8044</v>
      </c>
      <c r="J815" s="93">
        <v>1724.1</v>
      </c>
      <c r="K815" s="93">
        <v>36.8596</v>
      </c>
      <c r="L815" s="93">
        <v>23.017199999999999</v>
      </c>
      <c r="M815" s="93">
        <v>16.416573</v>
      </c>
      <c r="N815" s="93">
        <v>92.794196200000002</v>
      </c>
      <c r="O815" s="93" t="s">
        <v>28</v>
      </c>
      <c r="P815" s="93" t="s">
        <v>28</v>
      </c>
      <c r="Q815" s="93" t="s">
        <v>28</v>
      </c>
      <c r="R815" s="93" t="s">
        <v>28</v>
      </c>
      <c r="S815" s="93" t="s">
        <v>28</v>
      </c>
      <c r="T815" s="93" t="s">
        <v>28</v>
      </c>
      <c r="U815" s="93" t="s">
        <v>28</v>
      </c>
      <c r="V815" s="93" t="s">
        <v>28</v>
      </c>
      <c r="W815" s="93" t="s">
        <v>28</v>
      </c>
      <c r="X815" s="93" t="s">
        <v>28</v>
      </c>
      <c r="Y815" s="93" t="s">
        <v>28</v>
      </c>
    </row>
    <row r="816" spans="1:25" x14ac:dyDescent="0.3">
      <c r="A816">
        <v>709</v>
      </c>
      <c r="B816" t="s">
        <v>25</v>
      </c>
      <c r="C816" t="s">
        <v>26</v>
      </c>
      <c r="D816" s="92">
        <v>42381</v>
      </c>
      <c r="E816" t="s">
        <v>27</v>
      </c>
      <c r="F816" s="93">
        <v>0.8</v>
      </c>
      <c r="G816" s="93">
        <v>4.5</v>
      </c>
      <c r="H816" s="93">
        <v>6.5142857000000003</v>
      </c>
      <c r="I816" s="93" t="s">
        <v>28</v>
      </c>
      <c r="J816" s="93" t="s">
        <v>28</v>
      </c>
      <c r="K816" s="93" t="s">
        <v>28</v>
      </c>
      <c r="L816" s="93" t="s">
        <v>28</v>
      </c>
      <c r="M816" s="93" t="s">
        <v>28</v>
      </c>
      <c r="N816" s="93">
        <v>92.537762000000001</v>
      </c>
      <c r="O816" s="93">
        <v>21.7</v>
      </c>
      <c r="P816" s="93" t="s">
        <v>28</v>
      </c>
      <c r="Q816" s="93">
        <v>2.2999999999999901</v>
      </c>
      <c r="R816" s="93">
        <v>4</v>
      </c>
      <c r="S816" s="93">
        <v>2</v>
      </c>
      <c r="T816" s="93">
        <v>4</v>
      </c>
      <c r="U816" s="93">
        <v>6</v>
      </c>
      <c r="V816" s="93">
        <v>230</v>
      </c>
      <c r="W816" s="93">
        <v>2</v>
      </c>
      <c r="X816" s="93">
        <v>10</v>
      </c>
      <c r="Y816" s="93">
        <v>20</v>
      </c>
    </row>
    <row r="817" spans="1:25" x14ac:dyDescent="0.3">
      <c r="A817">
        <v>709</v>
      </c>
      <c r="B817" t="s">
        <v>25</v>
      </c>
      <c r="C817" t="s">
        <v>26</v>
      </c>
      <c r="D817" s="92">
        <v>42381</v>
      </c>
      <c r="E817" t="s">
        <v>27</v>
      </c>
      <c r="F817" s="93" t="s">
        <v>28</v>
      </c>
      <c r="G817" s="93" t="s">
        <v>28</v>
      </c>
      <c r="H817" s="93">
        <v>7.3127300000000002</v>
      </c>
      <c r="I817" s="93">
        <v>0.37590000000000001</v>
      </c>
      <c r="J817" s="93">
        <v>696.05</v>
      </c>
      <c r="K817" s="93">
        <v>37.0122</v>
      </c>
      <c r="L817" s="93">
        <v>22.063800000000001</v>
      </c>
      <c r="M817" s="93">
        <v>1.9840998999999999</v>
      </c>
      <c r="N817" s="93" t="s">
        <v>28</v>
      </c>
      <c r="O817" s="93" t="s">
        <v>28</v>
      </c>
      <c r="P817" s="93" t="s">
        <v>28</v>
      </c>
      <c r="Q817" s="93" t="s">
        <v>28</v>
      </c>
      <c r="R817" s="93" t="s">
        <v>28</v>
      </c>
      <c r="S817" s="93" t="s">
        <v>28</v>
      </c>
      <c r="T817" s="93" t="s">
        <v>28</v>
      </c>
      <c r="U817" s="93" t="s">
        <v>28</v>
      </c>
      <c r="V817" s="93" t="s">
        <v>28</v>
      </c>
      <c r="W817" s="93" t="s">
        <v>28</v>
      </c>
      <c r="X817" s="93" t="s">
        <v>28</v>
      </c>
      <c r="Y817" s="93" t="s">
        <v>28</v>
      </c>
    </row>
    <row r="818" spans="1:25" x14ac:dyDescent="0.3">
      <c r="A818">
        <v>724</v>
      </c>
      <c r="B818" t="s">
        <v>30</v>
      </c>
      <c r="C818" t="s">
        <v>26</v>
      </c>
      <c r="D818" s="92">
        <v>42381</v>
      </c>
      <c r="E818" t="s">
        <v>27</v>
      </c>
      <c r="F818" s="93">
        <v>1.1000000000000001</v>
      </c>
      <c r="G818" s="93">
        <v>2</v>
      </c>
      <c r="H818" s="93">
        <v>6.8428570999999998</v>
      </c>
      <c r="I818" s="93" t="s">
        <v>28</v>
      </c>
      <c r="J818" s="93" t="s">
        <v>28</v>
      </c>
      <c r="K818" s="93" t="s">
        <v>28</v>
      </c>
      <c r="L818" s="93" t="s">
        <v>28</v>
      </c>
      <c r="M818" s="93" t="s">
        <v>28</v>
      </c>
      <c r="N818" s="93">
        <v>99.060894000000005</v>
      </c>
      <c r="O818" s="93">
        <v>23.1</v>
      </c>
      <c r="P818" s="93" t="s">
        <v>28</v>
      </c>
      <c r="Q818" s="93">
        <v>7.7</v>
      </c>
      <c r="R818" s="93">
        <v>13</v>
      </c>
      <c r="S818" s="93">
        <v>2</v>
      </c>
      <c r="T818" s="93">
        <v>7</v>
      </c>
      <c r="U818" s="93">
        <v>9</v>
      </c>
      <c r="V818" s="93">
        <v>250</v>
      </c>
      <c r="W818" s="93">
        <v>4</v>
      </c>
      <c r="X818" s="93">
        <v>10</v>
      </c>
      <c r="Y818" s="93">
        <v>370</v>
      </c>
    </row>
    <row r="819" spans="1:25" x14ac:dyDescent="0.3">
      <c r="A819">
        <v>724</v>
      </c>
      <c r="B819" t="s">
        <v>30</v>
      </c>
      <c r="C819" t="s">
        <v>26</v>
      </c>
      <c r="D819" s="92">
        <v>42381</v>
      </c>
      <c r="E819" t="s">
        <v>27</v>
      </c>
      <c r="F819" s="93" t="s">
        <v>28</v>
      </c>
      <c r="G819" s="93" t="s">
        <v>28</v>
      </c>
      <c r="H819" s="93">
        <v>6.87906</v>
      </c>
      <c r="I819" s="93">
        <v>0.41930000000000001</v>
      </c>
      <c r="J819" s="93">
        <v>1682.9</v>
      </c>
      <c r="K819" s="93">
        <v>37.844499999999897</v>
      </c>
      <c r="L819" s="93">
        <v>22.867699999999999</v>
      </c>
      <c r="M819" s="93">
        <v>4.4294307999999898</v>
      </c>
      <c r="N819" s="93" t="s">
        <v>28</v>
      </c>
      <c r="O819" s="93" t="s">
        <v>28</v>
      </c>
      <c r="P819" s="93" t="s">
        <v>28</v>
      </c>
      <c r="Q819" s="93" t="s">
        <v>28</v>
      </c>
      <c r="R819" s="93" t="s">
        <v>28</v>
      </c>
      <c r="S819" s="93" t="s">
        <v>28</v>
      </c>
      <c r="T819" s="93" t="s">
        <v>28</v>
      </c>
      <c r="U819" s="93" t="s">
        <v>28</v>
      </c>
      <c r="V819" s="93" t="s">
        <v>28</v>
      </c>
      <c r="W819" s="93" t="s">
        <v>28</v>
      </c>
      <c r="X819" s="93" t="s">
        <v>28</v>
      </c>
      <c r="Y819" s="93" t="s">
        <v>28</v>
      </c>
    </row>
    <row r="820" spans="1:25" x14ac:dyDescent="0.3">
      <c r="A820">
        <v>709</v>
      </c>
      <c r="B820" t="s">
        <v>25</v>
      </c>
      <c r="C820" t="s">
        <v>26</v>
      </c>
      <c r="D820" s="92">
        <v>42411</v>
      </c>
      <c r="E820" t="s">
        <v>27</v>
      </c>
      <c r="F820" s="93">
        <v>0.5</v>
      </c>
      <c r="G820" s="93">
        <v>4</v>
      </c>
      <c r="H820" s="93" t="s">
        <v>28</v>
      </c>
      <c r="I820" s="93" t="s">
        <v>28</v>
      </c>
      <c r="J820" s="93" t="s">
        <v>28</v>
      </c>
      <c r="K820" s="93" t="s">
        <v>28</v>
      </c>
      <c r="L820" s="93" t="s">
        <v>28</v>
      </c>
      <c r="M820" s="93" t="s">
        <v>28</v>
      </c>
      <c r="N820" s="93" t="s">
        <v>28</v>
      </c>
      <c r="O820" s="93">
        <v>22.5</v>
      </c>
      <c r="P820" s="93" t="s">
        <v>28</v>
      </c>
      <c r="Q820" s="93">
        <v>3</v>
      </c>
      <c r="R820" s="93" t="s">
        <v>28</v>
      </c>
      <c r="S820" s="93">
        <v>1</v>
      </c>
      <c r="T820" s="93">
        <v>1</v>
      </c>
      <c r="U820" s="93">
        <v>2</v>
      </c>
      <c r="V820" s="93">
        <v>180</v>
      </c>
      <c r="W820" s="93">
        <v>6</v>
      </c>
      <c r="X820" s="93">
        <v>10</v>
      </c>
      <c r="Y820" s="93">
        <v>50</v>
      </c>
    </row>
    <row r="821" spans="1:25" x14ac:dyDescent="0.3">
      <c r="A821">
        <v>709</v>
      </c>
      <c r="B821" t="s">
        <v>25</v>
      </c>
      <c r="C821" t="s">
        <v>26</v>
      </c>
      <c r="D821" s="92">
        <v>42411</v>
      </c>
      <c r="E821" t="s">
        <v>27</v>
      </c>
      <c r="F821" s="93" t="s">
        <v>28</v>
      </c>
      <c r="G821" s="93" t="s">
        <v>28</v>
      </c>
      <c r="H821" s="93">
        <v>7.1814999999999998</v>
      </c>
      <c r="I821" s="93">
        <v>0.62949999999999995</v>
      </c>
      <c r="J821" s="93">
        <v>1156.8</v>
      </c>
      <c r="K821" s="93" t="s">
        <v>28</v>
      </c>
      <c r="L821" s="93">
        <v>22.535699999999899</v>
      </c>
      <c r="M821" s="93">
        <v>0.99260590000000004</v>
      </c>
      <c r="N821" s="93" t="s">
        <v>28</v>
      </c>
      <c r="O821" s="93" t="s">
        <v>28</v>
      </c>
      <c r="P821" s="93" t="s">
        <v>28</v>
      </c>
      <c r="Q821" s="93" t="s">
        <v>28</v>
      </c>
      <c r="R821" s="93" t="s">
        <v>28</v>
      </c>
      <c r="S821" s="93" t="s">
        <v>28</v>
      </c>
      <c r="T821" s="93" t="s">
        <v>28</v>
      </c>
      <c r="U821" s="93" t="s">
        <v>28</v>
      </c>
      <c r="V821" s="93" t="s">
        <v>28</v>
      </c>
      <c r="W821" s="93" t="s">
        <v>28</v>
      </c>
      <c r="X821" s="93" t="s">
        <v>28</v>
      </c>
      <c r="Y821" s="93" t="s">
        <v>28</v>
      </c>
    </row>
    <row r="822" spans="1:25" x14ac:dyDescent="0.3">
      <c r="A822">
        <v>724</v>
      </c>
      <c r="B822" t="s">
        <v>30</v>
      </c>
      <c r="C822" t="s">
        <v>26</v>
      </c>
      <c r="D822" s="92">
        <v>42411</v>
      </c>
      <c r="E822" t="s">
        <v>27</v>
      </c>
      <c r="F822" s="93">
        <v>0.5</v>
      </c>
      <c r="G822" s="93">
        <v>2</v>
      </c>
      <c r="H822" s="93" t="s">
        <v>28</v>
      </c>
      <c r="I822" s="93" t="s">
        <v>28</v>
      </c>
      <c r="J822" s="93" t="s">
        <v>28</v>
      </c>
      <c r="K822" s="93" t="s">
        <v>28</v>
      </c>
      <c r="L822" s="93" t="s">
        <v>28</v>
      </c>
      <c r="M822" s="93" t="s">
        <v>28</v>
      </c>
      <c r="N822" s="93" t="s">
        <v>28</v>
      </c>
      <c r="O822" s="93">
        <v>23.4</v>
      </c>
      <c r="P822" s="93" t="s">
        <v>28</v>
      </c>
      <c r="Q822" s="93">
        <v>5.9</v>
      </c>
      <c r="R822" s="93" t="s">
        <v>28</v>
      </c>
      <c r="S822" s="93">
        <v>1</v>
      </c>
      <c r="T822" s="93">
        <v>1</v>
      </c>
      <c r="U822" s="93">
        <v>2</v>
      </c>
      <c r="V822" s="93">
        <v>220</v>
      </c>
      <c r="W822" s="93">
        <v>7</v>
      </c>
      <c r="X822" s="93">
        <v>10</v>
      </c>
      <c r="Y822" s="93">
        <v>390</v>
      </c>
    </row>
    <row r="823" spans="1:25" x14ac:dyDescent="0.3">
      <c r="A823">
        <v>724</v>
      </c>
      <c r="B823" t="s">
        <v>30</v>
      </c>
      <c r="C823" t="s">
        <v>26</v>
      </c>
      <c r="D823" s="92">
        <v>42411</v>
      </c>
      <c r="E823" t="s">
        <v>27</v>
      </c>
      <c r="F823" s="93" t="s">
        <v>28</v>
      </c>
      <c r="G823" s="93" t="s">
        <v>28</v>
      </c>
      <c r="H823" s="93">
        <v>6.7425100000000002</v>
      </c>
      <c r="I823" s="93">
        <v>0.85340000000000005</v>
      </c>
      <c r="J823" s="93">
        <v>803.05999999999904</v>
      </c>
      <c r="K823" s="93" t="s">
        <v>28</v>
      </c>
      <c r="L823" s="93">
        <v>23.444199999999999</v>
      </c>
      <c r="M823" s="93">
        <v>2.7482090000000001</v>
      </c>
      <c r="N823" s="93" t="s">
        <v>28</v>
      </c>
      <c r="O823" s="93" t="s">
        <v>28</v>
      </c>
      <c r="P823" s="93" t="s">
        <v>28</v>
      </c>
      <c r="Q823" s="93" t="s">
        <v>28</v>
      </c>
      <c r="R823" s="93" t="s">
        <v>28</v>
      </c>
      <c r="S823" s="93" t="s">
        <v>28</v>
      </c>
      <c r="T823" s="93" t="s">
        <v>28</v>
      </c>
      <c r="U823" s="93" t="s">
        <v>28</v>
      </c>
      <c r="V823" s="93" t="s">
        <v>28</v>
      </c>
      <c r="W823" s="93" t="s">
        <v>28</v>
      </c>
      <c r="X823" s="93" t="s">
        <v>28</v>
      </c>
      <c r="Y823" s="93" t="s">
        <v>28</v>
      </c>
    </row>
    <row r="824" spans="1:25" x14ac:dyDescent="0.3">
      <c r="A824">
        <v>709</v>
      </c>
      <c r="B824" t="s">
        <v>25</v>
      </c>
      <c r="C824" t="s">
        <v>26</v>
      </c>
      <c r="D824" s="92">
        <v>42440</v>
      </c>
      <c r="E824" t="s">
        <v>27</v>
      </c>
      <c r="F824" s="93">
        <v>0.5</v>
      </c>
      <c r="G824" s="93">
        <v>4.5999999999999899</v>
      </c>
      <c r="H824" s="93" t="s">
        <v>28</v>
      </c>
      <c r="I824" s="93" t="s">
        <v>28</v>
      </c>
      <c r="J824" s="93" t="s">
        <v>28</v>
      </c>
      <c r="K824" s="93" t="s">
        <v>28</v>
      </c>
      <c r="L824" s="93" t="s">
        <v>28</v>
      </c>
      <c r="M824" s="93" t="s">
        <v>28</v>
      </c>
      <c r="N824" s="93" t="s">
        <v>28</v>
      </c>
      <c r="O824" s="93">
        <v>21.899999999999899</v>
      </c>
      <c r="P824" s="93" t="s">
        <v>28</v>
      </c>
      <c r="Q824" s="93">
        <v>1.4</v>
      </c>
      <c r="R824" s="93">
        <v>7</v>
      </c>
      <c r="S824" s="93">
        <v>2</v>
      </c>
      <c r="T824" s="93">
        <v>3</v>
      </c>
      <c r="U824" s="93">
        <v>5</v>
      </c>
      <c r="V824" s="93">
        <v>180</v>
      </c>
      <c r="W824" s="93">
        <v>10</v>
      </c>
      <c r="X824" s="93">
        <v>10</v>
      </c>
      <c r="Y824" s="93">
        <v>80</v>
      </c>
    </row>
    <row r="825" spans="1:25" x14ac:dyDescent="0.3">
      <c r="A825">
        <v>709</v>
      </c>
      <c r="B825" t="s">
        <v>25</v>
      </c>
      <c r="C825" t="s">
        <v>26</v>
      </c>
      <c r="D825" s="92">
        <v>42440</v>
      </c>
      <c r="E825" t="s">
        <v>27</v>
      </c>
      <c r="F825" s="93" t="s">
        <v>28</v>
      </c>
      <c r="G825" s="93" t="s">
        <v>28</v>
      </c>
      <c r="H825" s="93">
        <v>6.9875999999999996</v>
      </c>
      <c r="I825" s="93">
        <v>0.31290000000000001</v>
      </c>
      <c r="J825" s="93">
        <v>932.44</v>
      </c>
      <c r="K825" s="93">
        <v>37.142400000000002</v>
      </c>
      <c r="L825" s="93">
        <v>21.982399999999899</v>
      </c>
      <c r="M825" s="93">
        <v>1.5012768999999999</v>
      </c>
      <c r="N825" s="93">
        <v>93.398306000000005</v>
      </c>
      <c r="O825" s="93" t="s">
        <v>28</v>
      </c>
      <c r="P825" s="93" t="s">
        <v>28</v>
      </c>
      <c r="Q825" s="93" t="s">
        <v>28</v>
      </c>
      <c r="R825" s="93" t="s">
        <v>28</v>
      </c>
      <c r="S825" s="93" t="s">
        <v>28</v>
      </c>
      <c r="T825" s="93" t="s">
        <v>28</v>
      </c>
      <c r="U825" s="93" t="s">
        <v>28</v>
      </c>
      <c r="V825" s="93" t="s">
        <v>28</v>
      </c>
      <c r="W825" s="93" t="s">
        <v>28</v>
      </c>
      <c r="X825" s="93" t="s">
        <v>28</v>
      </c>
      <c r="Y825" s="93" t="s">
        <v>28</v>
      </c>
    </row>
    <row r="826" spans="1:25" x14ac:dyDescent="0.3">
      <c r="A826">
        <v>724</v>
      </c>
      <c r="B826" t="s">
        <v>30</v>
      </c>
      <c r="C826" t="s">
        <v>26</v>
      </c>
      <c r="D826" s="92">
        <v>42440</v>
      </c>
      <c r="E826" t="s">
        <v>27</v>
      </c>
      <c r="F826" s="93">
        <v>1.3</v>
      </c>
      <c r="G826" s="93">
        <v>2.2000000000000002</v>
      </c>
      <c r="H826" s="93" t="s">
        <v>28</v>
      </c>
      <c r="I826" s="93" t="s">
        <v>28</v>
      </c>
      <c r="J826" s="93" t="s">
        <v>28</v>
      </c>
      <c r="K826" s="93" t="s">
        <v>28</v>
      </c>
      <c r="L826" s="93" t="s">
        <v>28</v>
      </c>
      <c r="M826" s="93" t="s">
        <v>28</v>
      </c>
      <c r="N826" s="93" t="s">
        <v>28</v>
      </c>
      <c r="O826" s="93">
        <v>22.899999999999899</v>
      </c>
      <c r="P826" s="93" t="s">
        <v>28</v>
      </c>
      <c r="Q826" s="93">
        <v>3</v>
      </c>
      <c r="R826" s="93">
        <v>14</v>
      </c>
      <c r="S826" s="93">
        <v>2</v>
      </c>
      <c r="T826" s="93">
        <v>1</v>
      </c>
      <c r="U826" s="93">
        <v>3</v>
      </c>
      <c r="V826" s="93">
        <v>210</v>
      </c>
      <c r="W826" s="93">
        <v>11</v>
      </c>
      <c r="X826" s="93">
        <v>10</v>
      </c>
      <c r="Y826" s="93">
        <v>420</v>
      </c>
    </row>
    <row r="827" spans="1:25" x14ac:dyDescent="0.3">
      <c r="A827">
        <v>724</v>
      </c>
      <c r="B827" t="s">
        <v>30</v>
      </c>
      <c r="C827" t="s">
        <v>26</v>
      </c>
      <c r="D827" s="92">
        <v>42440</v>
      </c>
      <c r="E827" t="s">
        <v>27</v>
      </c>
      <c r="F827" s="93" t="s">
        <v>28</v>
      </c>
      <c r="G827" s="93" t="s">
        <v>28</v>
      </c>
      <c r="H827" s="93">
        <v>6.6258999999999997</v>
      </c>
      <c r="I827" s="93">
        <v>0.51739999999999997</v>
      </c>
      <c r="J827" s="93">
        <v>1204.9000000000001</v>
      </c>
      <c r="K827" s="93">
        <v>38.868299999999998</v>
      </c>
      <c r="L827" s="93">
        <v>23.035699999999899</v>
      </c>
      <c r="M827" s="93">
        <v>3.1357561</v>
      </c>
      <c r="N827" s="93">
        <v>91.081760599999996</v>
      </c>
      <c r="O827" s="93" t="s">
        <v>28</v>
      </c>
      <c r="P827" s="93" t="s">
        <v>28</v>
      </c>
      <c r="Q827" s="93" t="s">
        <v>28</v>
      </c>
      <c r="R827" s="93" t="s">
        <v>28</v>
      </c>
      <c r="S827" s="93" t="s">
        <v>28</v>
      </c>
      <c r="T827" s="93" t="s">
        <v>28</v>
      </c>
      <c r="U827" s="93" t="s">
        <v>28</v>
      </c>
      <c r="V827" s="93" t="s">
        <v>28</v>
      </c>
      <c r="W827" s="93" t="s">
        <v>28</v>
      </c>
      <c r="X827" s="93" t="s">
        <v>28</v>
      </c>
      <c r="Y827" s="93" t="s">
        <v>28</v>
      </c>
    </row>
    <row r="828" spans="1:25" x14ac:dyDescent="0.3">
      <c r="A828">
        <v>709</v>
      </c>
      <c r="B828" t="s">
        <v>25</v>
      </c>
      <c r="C828" t="s">
        <v>26</v>
      </c>
      <c r="D828" s="92">
        <v>42474</v>
      </c>
      <c r="E828" t="s">
        <v>27</v>
      </c>
      <c r="F828" s="93">
        <v>0.8</v>
      </c>
      <c r="G828" s="93">
        <v>3.5</v>
      </c>
      <c r="H828" s="93" t="s">
        <v>28</v>
      </c>
      <c r="I828" s="93" t="s">
        <v>28</v>
      </c>
      <c r="J828" s="93" t="s">
        <v>28</v>
      </c>
      <c r="K828" s="93" t="s">
        <v>28</v>
      </c>
      <c r="L828" s="93" t="s">
        <v>28</v>
      </c>
      <c r="M828" s="93" t="s">
        <v>28</v>
      </c>
      <c r="N828" s="93" t="s">
        <v>28</v>
      </c>
      <c r="O828" s="93">
        <v>17.2</v>
      </c>
      <c r="P828" s="93" t="s">
        <v>28</v>
      </c>
      <c r="Q828" s="93">
        <v>3.3</v>
      </c>
      <c r="R828" s="93">
        <v>3</v>
      </c>
      <c r="S828" s="93">
        <v>2</v>
      </c>
      <c r="T828" s="93">
        <v>3</v>
      </c>
      <c r="U828" s="93">
        <v>5</v>
      </c>
      <c r="V828" s="93">
        <v>200</v>
      </c>
      <c r="W828" s="93">
        <v>9</v>
      </c>
      <c r="X828" s="93">
        <v>10</v>
      </c>
      <c r="Y828" s="93">
        <v>100</v>
      </c>
    </row>
    <row r="829" spans="1:25" x14ac:dyDescent="0.3">
      <c r="A829">
        <v>709</v>
      </c>
      <c r="B829" t="s">
        <v>25</v>
      </c>
      <c r="C829" t="s">
        <v>26</v>
      </c>
      <c r="D829" s="92">
        <v>42474</v>
      </c>
      <c r="E829" t="s">
        <v>27</v>
      </c>
      <c r="F829" s="93" t="s">
        <v>28</v>
      </c>
      <c r="G829" s="93" t="s">
        <v>28</v>
      </c>
      <c r="H829" s="93">
        <v>7.5898399999999997</v>
      </c>
      <c r="I829" s="93">
        <v>0.50270000000000004</v>
      </c>
      <c r="J829" s="93">
        <v>700.82</v>
      </c>
      <c r="K829" s="93">
        <v>36.838299999999897</v>
      </c>
      <c r="L829" s="93">
        <v>17.308599999999899</v>
      </c>
      <c r="M829" s="93">
        <v>1.9384271</v>
      </c>
      <c r="N829" s="93">
        <v>92.884379800000005</v>
      </c>
      <c r="O829" s="93" t="s">
        <v>28</v>
      </c>
      <c r="P829" s="93" t="s">
        <v>28</v>
      </c>
      <c r="Q829" s="93" t="s">
        <v>28</v>
      </c>
      <c r="R829" s="93" t="s">
        <v>28</v>
      </c>
      <c r="S829" s="93" t="s">
        <v>28</v>
      </c>
      <c r="T829" s="93" t="s">
        <v>28</v>
      </c>
      <c r="U829" s="93" t="s">
        <v>28</v>
      </c>
      <c r="V829" s="93" t="s">
        <v>28</v>
      </c>
      <c r="W829" s="93" t="s">
        <v>28</v>
      </c>
      <c r="X829" s="93" t="s">
        <v>28</v>
      </c>
      <c r="Y829" s="93" t="s">
        <v>28</v>
      </c>
    </row>
    <row r="830" spans="1:25" x14ac:dyDescent="0.3">
      <c r="A830">
        <v>716</v>
      </c>
      <c r="B830" t="s">
        <v>29</v>
      </c>
      <c r="C830" t="s">
        <v>26</v>
      </c>
      <c r="D830" s="92">
        <v>42474</v>
      </c>
      <c r="E830" t="s">
        <v>27</v>
      </c>
      <c r="F830" s="93">
        <v>0.8</v>
      </c>
      <c r="G830" s="93">
        <v>2.5</v>
      </c>
      <c r="H830" s="93" t="s">
        <v>28</v>
      </c>
      <c r="I830" s="93" t="s">
        <v>28</v>
      </c>
      <c r="J830" s="93" t="s">
        <v>28</v>
      </c>
      <c r="K830" s="93" t="s">
        <v>28</v>
      </c>
      <c r="L830" s="93" t="s">
        <v>28</v>
      </c>
      <c r="M830" s="93" t="s">
        <v>28</v>
      </c>
      <c r="N830" s="93" t="s">
        <v>28</v>
      </c>
      <c r="O830" s="93">
        <v>17</v>
      </c>
      <c r="P830" s="93" t="s">
        <v>28</v>
      </c>
      <c r="Q830" s="93">
        <v>5</v>
      </c>
      <c r="R830" s="93">
        <v>5</v>
      </c>
      <c r="S830" s="93">
        <v>2</v>
      </c>
      <c r="T830" s="93">
        <v>2</v>
      </c>
      <c r="U830" s="93">
        <v>4</v>
      </c>
      <c r="V830" s="93">
        <v>240</v>
      </c>
      <c r="W830" s="93">
        <v>7</v>
      </c>
      <c r="X830" s="93">
        <v>10</v>
      </c>
      <c r="Y830" s="93">
        <v>110</v>
      </c>
    </row>
    <row r="831" spans="1:25" x14ac:dyDescent="0.3">
      <c r="A831">
        <v>716</v>
      </c>
      <c r="B831" t="s">
        <v>29</v>
      </c>
      <c r="C831" t="s">
        <v>26</v>
      </c>
      <c r="D831" s="92">
        <v>42474</v>
      </c>
      <c r="E831" t="s">
        <v>27</v>
      </c>
      <c r="F831" s="93" t="s">
        <v>28</v>
      </c>
      <c r="G831" s="93" t="s">
        <v>28</v>
      </c>
      <c r="H831" s="93">
        <v>7.28064</v>
      </c>
      <c r="I831" s="93">
        <v>0.50590000000000002</v>
      </c>
      <c r="J831" s="93">
        <v>843.99</v>
      </c>
      <c r="K831" s="93">
        <v>37.7759</v>
      </c>
      <c r="L831" s="93">
        <v>17.057400000000001</v>
      </c>
      <c r="M831" s="93">
        <v>2.2170334999999999</v>
      </c>
      <c r="N831" s="93">
        <v>88.913669400000003</v>
      </c>
      <c r="O831" s="93" t="s">
        <v>28</v>
      </c>
      <c r="P831" s="93" t="s">
        <v>28</v>
      </c>
      <c r="Q831" s="93" t="s">
        <v>28</v>
      </c>
      <c r="R831" s="93" t="s">
        <v>28</v>
      </c>
      <c r="S831" s="93" t="s">
        <v>28</v>
      </c>
      <c r="T831" s="93" t="s">
        <v>28</v>
      </c>
      <c r="U831" s="93" t="s">
        <v>28</v>
      </c>
      <c r="V831" s="93" t="s">
        <v>28</v>
      </c>
      <c r="W831" s="93" t="s">
        <v>28</v>
      </c>
      <c r="X831" s="93" t="s">
        <v>28</v>
      </c>
      <c r="Y831" s="93" t="s">
        <v>28</v>
      </c>
    </row>
    <row r="832" spans="1:25" x14ac:dyDescent="0.3">
      <c r="A832">
        <v>724</v>
      </c>
      <c r="B832" t="s">
        <v>30</v>
      </c>
      <c r="C832" t="s">
        <v>26</v>
      </c>
      <c r="D832" s="92">
        <v>42474</v>
      </c>
      <c r="E832" t="s">
        <v>27</v>
      </c>
      <c r="F832" s="93">
        <v>1.6</v>
      </c>
      <c r="G832" s="93">
        <v>0.9</v>
      </c>
      <c r="H832" s="93" t="s">
        <v>28</v>
      </c>
      <c r="I832" s="93" t="s">
        <v>28</v>
      </c>
      <c r="J832" s="93" t="s">
        <v>28</v>
      </c>
      <c r="K832" s="93" t="s">
        <v>28</v>
      </c>
      <c r="L832" s="93" t="s">
        <v>28</v>
      </c>
      <c r="M832" s="93" t="s">
        <v>28</v>
      </c>
      <c r="N832" s="93" t="s">
        <v>28</v>
      </c>
      <c r="O832" s="93">
        <v>17</v>
      </c>
      <c r="P832" s="93" t="s">
        <v>28</v>
      </c>
      <c r="Q832" s="93">
        <v>16</v>
      </c>
      <c r="R832" s="93">
        <v>9</v>
      </c>
      <c r="S832" s="93">
        <v>2</v>
      </c>
      <c r="T832" s="93">
        <v>3</v>
      </c>
      <c r="U832" s="93">
        <v>5</v>
      </c>
      <c r="V832" s="93">
        <v>270</v>
      </c>
      <c r="W832" s="93">
        <v>8</v>
      </c>
      <c r="X832" s="93">
        <v>20</v>
      </c>
      <c r="Y832" s="93">
        <v>260</v>
      </c>
    </row>
    <row r="833" spans="1:25" x14ac:dyDescent="0.3">
      <c r="A833">
        <v>724</v>
      </c>
      <c r="B833" t="s">
        <v>30</v>
      </c>
      <c r="C833" t="s">
        <v>26</v>
      </c>
      <c r="D833" s="92">
        <v>42474</v>
      </c>
      <c r="E833" t="s">
        <v>27</v>
      </c>
      <c r="F833" s="93" t="s">
        <v>28</v>
      </c>
      <c r="G833" s="93" t="s">
        <v>28</v>
      </c>
      <c r="H833" s="93">
        <v>7.5681000000000003</v>
      </c>
      <c r="I833" s="93">
        <v>1.0054000000000001</v>
      </c>
      <c r="J833" s="93">
        <v>1472</v>
      </c>
      <c r="K833" s="93">
        <v>38.109099999999998</v>
      </c>
      <c r="L833" s="93">
        <v>16.988399999999899</v>
      </c>
      <c r="M833" s="93">
        <v>8.8573892999999906</v>
      </c>
      <c r="N833" s="93">
        <v>92.696013199999996</v>
      </c>
      <c r="O833" s="93" t="s">
        <v>28</v>
      </c>
      <c r="P833" s="93" t="s">
        <v>28</v>
      </c>
      <c r="Q833" s="93" t="s">
        <v>28</v>
      </c>
      <c r="R833" s="93" t="s">
        <v>28</v>
      </c>
      <c r="S833" s="93" t="s">
        <v>28</v>
      </c>
      <c r="T833" s="93" t="s">
        <v>28</v>
      </c>
      <c r="U833" s="93" t="s">
        <v>28</v>
      </c>
      <c r="V833" s="93" t="s">
        <v>28</v>
      </c>
      <c r="W833" s="93" t="s">
        <v>28</v>
      </c>
      <c r="X833" s="93" t="s">
        <v>28</v>
      </c>
      <c r="Y833" s="93" t="s">
        <v>28</v>
      </c>
    </row>
    <row r="834" spans="1:25" x14ac:dyDescent="0.3">
      <c r="A834">
        <v>709</v>
      </c>
      <c r="B834" t="s">
        <v>25</v>
      </c>
      <c r="C834" t="s">
        <v>26</v>
      </c>
      <c r="D834" s="92">
        <v>42496</v>
      </c>
      <c r="E834" t="s">
        <v>27</v>
      </c>
      <c r="F834" s="93">
        <v>0.5</v>
      </c>
      <c r="G834" s="93">
        <v>3</v>
      </c>
      <c r="H834" s="93" t="s">
        <v>28</v>
      </c>
      <c r="I834" s="93" t="s">
        <v>28</v>
      </c>
      <c r="J834" s="93" t="s">
        <v>28</v>
      </c>
      <c r="K834" s="93" t="s">
        <v>28</v>
      </c>
      <c r="L834" s="93" t="s">
        <v>28</v>
      </c>
      <c r="M834" s="93" t="s">
        <v>28</v>
      </c>
      <c r="N834" s="93" t="s">
        <v>28</v>
      </c>
      <c r="O834" s="93">
        <v>15.3</v>
      </c>
      <c r="P834" s="93" t="s">
        <v>28</v>
      </c>
      <c r="Q834" s="93">
        <v>1.9</v>
      </c>
      <c r="R834" s="93">
        <v>7</v>
      </c>
      <c r="S834" s="93">
        <v>5</v>
      </c>
      <c r="T834" s="93">
        <v>1</v>
      </c>
      <c r="U834" s="93">
        <v>6</v>
      </c>
      <c r="V834" s="93">
        <v>210</v>
      </c>
      <c r="W834" s="93">
        <v>5</v>
      </c>
      <c r="X834" s="93">
        <v>20</v>
      </c>
      <c r="Y834" s="93">
        <v>50</v>
      </c>
    </row>
    <row r="835" spans="1:25" x14ac:dyDescent="0.3">
      <c r="A835">
        <v>709</v>
      </c>
      <c r="B835" t="s">
        <v>25</v>
      </c>
      <c r="C835" t="s">
        <v>26</v>
      </c>
      <c r="D835" s="92">
        <v>42496</v>
      </c>
      <c r="E835" t="s">
        <v>27</v>
      </c>
      <c r="F835" s="93" t="s">
        <v>28</v>
      </c>
      <c r="G835" s="93" t="s">
        <v>28</v>
      </c>
      <c r="H835" s="93">
        <v>7.9763200000000003</v>
      </c>
      <c r="I835" s="93">
        <v>0.52829999999999999</v>
      </c>
      <c r="J835" s="93">
        <v>855.2</v>
      </c>
      <c r="K835" s="93">
        <v>35.959699999999998</v>
      </c>
      <c r="L835" s="93">
        <v>15.460100000000001</v>
      </c>
      <c r="M835" s="93">
        <v>2.2059711000000002</v>
      </c>
      <c r="N835" s="93">
        <v>93.560390200000001</v>
      </c>
      <c r="O835" s="93" t="s">
        <v>28</v>
      </c>
      <c r="P835" s="93" t="s">
        <v>28</v>
      </c>
      <c r="Q835" s="93" t="s">
        <v>28</v>
      </c>
      <c r="R835" s="93" t="s">
        <v>28</v>
      </c>
      <c r="S835" s="93" t="s">
        <v>28</v>
      </c>
      <c r="T835" s="93" t="s">
        <v>28</v>
      </c>
      <c r="U835" s="93" t="s">
        <v>28</v>
      </c>
      <c r="V835" s="93" t="s">
        <v>28</v>
      </c>
      <c r="W835" s="93" t="s">
        <v>28</v>
      </c>
      <c r="X835" s="93" t="s">
        <v>28</v>
      </c>
      <c r="Y835" s="93" t="s">
        <v>28</v>
      </c>
    </row>
    <row r="836" spans="1:25" x14ac:dyDescent="0.3">
      <c r="A836">
        <v>716</v>
      </c>
      <c r="B836" t="s">
        <v>29</v>
      </c>
      <c r="C836" t="s">
        <v>26</v>
      </c>
      <c r="D836" s="92">
        <v>42496</v>
      </c>
      <c r="E836" t="s">
        <v>27</v>
      </c>
      <c r="F836" s="93">
        <v>0.5</v>
      </c>
      <c r="G836" s="93">
        <v>5.5</v>
      </c>
      <c r="H836" s="93" t="s">
        <v>28</v>
      </c>
      <c r="I836" s="93" t="s">
        <v>28</v>
      </c>
      <c r="J836" s="93" t="s">
        <v>28</v>
      </c>
      <c r="K836" s="93" t="s">
        <v>28</v>
      </c>
      <c r="L836" s="93" t="s">
        <v>28</v>
      </c>
      <c r="M836" s="93" t="s">
        <v>28</v>
      </c>
      <c r="N836" s="93" t="s">
        <v>28</v>
      </c>
      <c r="O836" s="93">
        <v>15.6</v>
      </c>
      <c r="P836" s="93" t="s">
        <v>28</v>
      </c>
      <c r="Q836" s="93">
        <v>1.2</v>
      </c>
      <c r="R836" s="93">
        <v>6</v>
      </c>
      <c r="S836" s="93">
        <v>3</v>
      </c>
      <c r="T836" s="93">
        <v>3</v>
      </c>
      <c r="U836" s="93">
        <v>6</v>
      </c>
      <c r="V836" s="93">
        <v>200</v>
      </c>
      <c r="W836" s="93">
        <v>4</v>
      </c>
      <c r="X836" s="93">
        <v>10</v>
      </c>
      <c r="Y836" s="93">
        <v>70</v>
      </c>
    </row>
    <row r="837" spans="1:25" x14ac:dyDescent="0.3">
      <c r="A837">
        <v>716</v>
      </c>
      <c r="B837" t="s">
        <v>29</v>
      </c>
      <c r="C837" t="s">
        <v>26</v>
      </c>
      <c r="D837" s="92">
        <v>42496</v>
      </c>
      <c r="E837" t="s">
        <v>27</v>
      </c>
      <c r="F837" s="93" t="s">
        <v>28</v>
      </c>
      <c r="G837" s="93" t="s">
        <v>28</v>
      </c>
      <c r="H837" s="93">
        <v>8.0434599999999996</v>
      </c>
      <c r="I837" s="93">
        <v>0.37369999999999998</v>
      </c>
      <c r="J837" s="93">
        <v>1366.7</v>
      </c>
      <c r="K837" s="93">
        <v>36.277000000000001</v>
      </c>
      <c r="L837" s="93">
        <v>15.559799999999999</v>
      </c>
      <c r="M837" s="93">
        <v>0.75955130000000004</v>
      </c>
      <c r="N837" s="93">
        <v>94.7115048</v>
      </c>
      <c r="O837" s="93" t="s">
        <v>28</v>
      </c>
      <c r="P837" s="93" t="s">
        <v>28</v>
      </c>
      <c r="Q837" s="93" t="s">
        <v>28</v>
      </c>
      <c r="R837" s="93" t="s">
        <v>28</v>
      </c>
      <c r="S837" s="93" t="s">
        <v>28</v>
      </c>
      <c r="T837" s="93" t="s">
        <v>28</v>
      </c>
      <c r="U837" s="93" t="s">
        <v>28</v>
      </c>
      <c r="V837" s="93" t="s">
        <v>28</v>
      </c>
      <c r="W837" s="93" t="s">
        <v>28</v>
      </c>
      <c r="X837" s="93" t="s">
        <v>28</v>
      </c>
      <c r="Y837" s="93" t="s">
        <v>28</v>
      </c>
    </row>
    <row r="838" spans="1:25" x14ac:dyDescent="0.3">
      <c r="A838">
        <v>724</v>
      </c>
      <c r="B838" t="s">
        <v>30</v>
      </c>
      <c r="C838" t="s">
        <v>26</v>
      </c>
      <c r="D838" s="92">
        <v>42496</v>
      </c>
      <c r="E838" t="s">
        <v>27</v>
      </c>
      <c r="F838" s="93">
        <v>1.3</v>
      </c>
      <c r="G838" s="93">
        <v>0.25</v>
      </c>
      <c r="H838" s="93" t="s">
        <v>28</v>
      </c>
      <c r="I838" s="93" t="s">
        <v>28</v>
      </c>
      <c r="J838" s="93" t="s">
        <v>28</v>
      </c>
      <c r="K838" s="93" t="s">
        <v>28</v>
      </c>
      <c r="L838" s="93" t="s">
        <v>28</v>
      </c>
      <c r="M838" s="93" t="s">
        <v>28</v>
      </c>
      <c r="N838" s="93" t="s">
        <v>28</v>
      </c>
      <c r="O838" s="93">
        <v>14.1</v>
      </c>
      <c r="P838" s="93" t="s">
        <v>28</v>
      </c>
      <c r="Q838" s="93">
        <v>110</v>
      </c>
      <c r="R838" s="93">
        <v>13</v>
      </c>
      <c r="S838" s="93">
        <v>2</v>
      </c>
      <c r="T838" s="93">
        <v>9</v>
      </c>
      <c r="U838" s="93">
        <v>11</v>
      </c>
      <c r="V838" s="93">
        <v>430</v>
      </c>
      <c r="W838" s="93">
        <v>4</v>
      </c>
      <c r="X838" s="93">
        <v>70</v>
      </c>
      <c r="Y838" s="93">
        <v>290</v>
      </c>
    </row>
    <row r="839" spans="1:25" x14ac:dyDescent="0.3">
      <c r="A839">
        <v>724</v>
      </c>
      <c r="B839" t="s">
        <v>30</v>
      </c>
      <c r="C839" t="s">
        <v>26</v>
      </c>
      <c r="D839" s="92">
        <v>42496</v>
      </c>
      <c r="E839" t="s">
        <v>27</v>
      </c>
      <c r="F839" s="93" t="s">
        <v>28</v>
      </c>
      <c r="G839" s="93" t="s">
        <v>28</v>
      </c>
      <c r="H839" s="93">
        <v>8.0569500000000005</v>
      </c>
      <c r="I839" s="93">
        <v>1.0983000000000001</v>
      </c>
      <c r="J839" s="93">
        <v>1416.4</v>
      </c>
      <c r="K839" s="93" t="s">
        <v>28</v>
      </c>
      <c r="L839" s="93">
        <v>14.1356</v>
      </c>
      <c r="M839" s="93">
        <v>25.371604999999999</v>
      </c>
      <c r="N839" s="93" t="s">
        <v>28</v>
      </c>
      <c r="O839" s="93" t="s">
        <v>28</v>
      </c>
      <c r="P839" s="93" t="s">
        <v>28</v>
      </c>
      <c r="Q839" s="93" t="s">
        <v>28</v>
      </c>
      <c r="R839" s="93" t="s">
        <v>28</v>
      </c>
      <c r="S839" s="93" t="s">
        <v>28</v>
      </c>
      <c r="T839" s="93" t="s">
        <v>28</v>
      </c>
      <c r="U839" s="93" t="s">
        <v>28</v>
      </c>
      <c r="V839" s="93" t="s">
        <v>28</v>
      </c>
      <c r="W839" s="93" t="s">
        <v>28</v>
      </c>
      <c r="X839" s="93" t="s">
        <v>28</v>
      </c>
      <c r="Y839" s="93" t="s">
        <v>28</v>
      </c>
    </row>
    <row r="840" spans="1:25" x14ac:dyDescent="0.3">
      <c r="A840">
        <v>709</v>
      </c>
      <c r="B840" t="s">
        <v>25</v>
      </c>
      <c r="C840" t="s">
        <v>26</v>
      </c>
      <c r="D840" s="92">
        <v>42571</v>
      </c>
      <c r="E840" t="s">
        <v>27</v>
      </c>
      <c r="F840" s="93">
        <v>0.8</v>
      </c>
      <c r="G840" s="93">
        <v>5</v>
      </c>
      <c r="H840" s="93" t="s">
        <v>28</v>
      </c>
      <c r="I840" s="93" t="s">
        <v>28</v>
      </c>
      <c r="J840" s="93" t="s">
        <v>28</v>
      </c>
      <c r="K840" s="93" t="s">
        <v>28</v>
      </c>
      <c r="L840" s="93" t="s">
        <v>28</v>
      </c>
      <c r="M840" s="93" t="s">
        <v>28</v>
      </c>
      <c r="N840" s="93" t="s">
        <v>28</v>
      </c>
      <c r="O840" s="93">
        <v>12.4</v>
      </c>
      <c r="P840" s="93" t="s">
        <v>28</v>
      </c>
      <c r="Q840" s="93">
        <v>3.7</v>
      </c>
      <c r="R840" s="93">
        <v>3</v>
      </c>
      <c r="S840" s="93">
        <v>2</v>
      </c>
      <c r="T840" s="93">
        <v>21</v>
      </c>
      <c r="U840" s="93">
        <v>23</v>
      </c>
      <c r="V840" s="93">
        <v>180</v>
      </c>
      <c r="W840" s="93">
        <v>7</v>
      </c>
      <c r="X840" s="93">
        <v>10</v>
      </c>
      <c r="Y840" s="93">
        <v>60</v>
      </c>
    </row>
    <row r="841" spans="1:25" x14ac:dyDescent="0.3">
      <c r="A841">
        <v>724</v>
      </c>
      <c r="B841" t="s">
        <v>30</v>
      </c>
      <c r="C841" t="s">
        <v>26</v>
      </c>
      <c r="D841" s="92">
        <v>42571</v>
      </c>
      <c r="E841" t="s">
        <v>27</v>
      </c>
      <c r="F841" s="93">
        <v>2.7</v>
      </c>
      <c r="G841" s="93">
        <v>0.5</v>
      </c>
      <c r="H841" s="93" t="s">
        <v>28</v>
      </c>
      <c r="I841" s="93" t="s">
        <v>28</v>
      </c>
      <c r="J841" s="93" t="s">
        <v>28</v>
      </c>
      <c r="K841" s="93" t="s">
        <v>28</v>
      </c>
      <c r="L841" s="93" t="s">
        <v>28</v>
      </c>
      <c r="M841" s="93" t="s">
        <v>28</v>
      </c>
      <c r="N841" s="93" t="s">
        <v>28</v>
      </c>
      <c r="O841" s="93">
        <v>11.3</v>
      </c>
      <c r="P841" s="93" t="s">
        <v>28</v>
      </c>
      <c r="Q841" s="93">
        <v>59</v>
      </c>
      <c r="R841" s="93">
        <v>14</v>
      </c>
      <c r="S841" s="93">
        <v>2</v>
      </c>
      <c r="T841" s="93">
        <v>86</v>
      </c>
      <c r="U841" s="93">
        <v>88</v>
      </c>
      <c r="V841" s="93">
        <v>500</v>
      </c>
      <c r="W841" s="93">
        <v>4</v>
      </c>
      <c r="X841" s="93">
        <v>70</v>
      </c>
      <c r="Y841" s="93">
        <v>300</v>
      </c>
    </row>
    <row r="842" spans="1:25" x14ac:dyDescent="0.3">
      <c r="A842">
        <v>709</v>
      </c>
      <c r="B842" t="s">
        <v>25</v>
      </c>
      <c r="C842" t="s">
        <v>26</v>
      </c>
      <c r="D842" s="92">
        <v>42613</v>
      </c>
      <c r="E842" t="s">
        <v>27</v>
      </c>
      <c r="F842" s="93">
        <v>0.5</v>
      </c>
      <c r="G842" s="93">
        <v>4.5</v>
      </c>
      <c r="H842" s="93" t="s">
        <v>28</v>
      </c>
      <c r="I842" s="93" t="s">
        <v>28</v>
      </c>
      <c r="J842" s="93" t="s">
        <v>28</v>
      </c>
      <c r="K842" s="93" t="s">
        <v>28</v>
      </c>
      <c r="L842" s="93" t="s">
        <v>28</v>
      </c>
      <c r="M842" s="93" t="s">
        <v>28</v>
      </c>
      <c r="N842" s="93" t="s">
        <v>28</v>
      </c>
      <c r="O842" s="93">
        <v>12.1</v>
      </c>
      <c r="P842" s="93" t="s">
        <v>28</v>
      </c>
      <c r="Q842" s="93">
        <v>3.8</v>
      </c>
      <c r="R842" s="93">
        <v>1</v>
      </c>
      <c r="S842" s="93">
        <v>3</v>
      </c>
      <c r="T842" s="93">
        <v>3</v>
      </c>
      <c r="U842" s="93">
        <v>6</v>
      </c>
      <c r="V842" s="93">
        <v>140</v>
      </c>
      <c r="W842" s="93">
        <v>4</v>
      </c>
      <c r="X842" s="93">
        <v>10</v>
      </c>
      <c r="Y842" s="93">
        <v>30</v>
      </c>
    </row>
    <row r="843" spans="1:25" x14ac:dyDescent="0.3">
      <c r="A843">
        <v>709</v>
      </c>
      <c r="B843" t="s">
        <v>25</v>
      </c>
      <c r="C843" t="s">
        <v>26</v>
      </c>
      <c r="D843" s="92">
        <v>42613</v>
      </c>
      <c r="E843" t="s">
        <v>27</v>
      </c>
      <c r="F843" s="93" t="s">
        <v>28</v>
      </c>
      <c r="G843" s="93" t="s">
        <v>28</v>
      </c>
      <c r="H843" s="93">
        <v>8.9032599999999995</v>
      </c>
      <c r="I843" s="93">
        <v>0.3407</v>
      </c>
      <c r="J843" s="93">
        <v>463.77</v>
      </c>
      <c r="K843" s="93">
        <v>35.296100000000003</v>
      </c>
      <c r="L843" s="93">
        <v>12.2736</v>
      </c>
      <c r="M843" s="93">
        <v>1.2719037</v>
      </c>
      <c r="N843" s="93">
        <v>97.510429999999999</v>
      </c>
      <c r="O843" s="93" t="s">
        <v>28</v>
      </c>
      <c r="P843" s="93" t="s">
        <v>28</v>
      </c>
      <c r="Q843" s="93" t="s">
        <v>28</v>
      </c>
      <c r="R843" s="93" t="s">
        <v>28</v>
      </c>
      <c r="S843" s="93" t="s">
        <v>28</v>
      </c>
      <c r="T843" s="93" t="s">
        <v>28</v>
      </c>
      <c r="U843" s="93" t="s">
        <v>28</v>
      </c>
      <c r="V843" s="93" t="s">
        <v>28</v>
      </c>
      <c r="W843" s="93" t="s">
        <v>28</v>
      </c>
      <c r="X843" s="93" t="s">
        <v>28</v>
      </c>
      <c r="Y843" s="93" t="s">
        <v>28</v>
      </c>
    </row>
    <row r="844" spans="1:25" x14ac:dyDescent="0.3">
      <c r="A844">
        <v>724</v>
      </c>
      <c r="B844" t="s">
        <v>30</v>
      </c>
      <c r="C844" t="s">
        <v>26</v>
      </c>
      <c r="D844" s="92">
        <v>42613</v>
      </c>
      <c r="E844" t="s">
        <v>27</v>
      </c>
      <c r="F844" s="93">
        <v>0.5</v>
      </c>
      <c r="G844" s="93">
        <v>1</v>
      </c>
      <c r="H844" s="93" t="s">
        <v>28</v>
      </c>
      <c r="I844" s="93" t="s">
        <v>28</v>
      </c>
      <c r="J844" s="93" t="s">
        <v>28</v>
      </c>
      <c r="K844" s="93" t="s">
        <v>28</v>
      </c>
      <c r="L844" s="93" t="s">
        <v>28</v>
      </c>
      <c r="M844" s="93" t="s">
        <v>28</v>
      </c>
      <c r="N844" s="93" t="s">
        <v>28</v>
      </c>
      <c r="O844" s="93">
        <v>11.9</v>
      </c>
      <c r="P844" s="93" t="s">
        <v>28</v>
      </c>
      <c r="Q844" s="93">
        <v>25</v>
      </c>
      <c r="R844" s="93">
        <v>2</v>
      </c>
      <c r="S844" s="93">
        <v>4</v>
      </c>
      <c r="T844" s="93">
        <v>23</v>
      </c>
      <c r="U844" s="93">
        <v>27</v>
      </c>
      <c r="V844" s="93">
        <v>220</v>
      </c>
      <c r="W844" s="93">
        <v>3</v>
      </c>
      <c r="X844" s="93">
        <v>20</v>
      </c>
      <c r="Y844" s="93">
        <v>170</v>
      </c>
    </row>
    <row r="845" spans="1:25" x14ac:dyDescent="0.3">
      <c r="A845">
        <v>724</v>
      </c>
      <c r="B845" t="s">
        <v>30</v>
      </c>
      <c r="C845" t="s">
        <v>26</v>
      </c>
      <c r="D845" s="92">
        <v>42613</v>
      </c>
      <c r="E845" t="s">
        <v>27</v>
      </c>
      <c r="F845" s="93" t="s">
        <v>28</v>
      </c>
      <c r="G845" s="93" t="s">
        <v>28</v>
      </c>
      <c r="H845" s="93">
        <v>8.7962100000000003</v>
      </c>
      <c r="I845" s="93">
        <v>0.76849999999999996</v>
      </c>
      <c r="J845" s="93">
        <v>828.2</v>
      </c>
      <c r="K845" s="93">
        <v>33.941800000000001</v>
      </c>
      <c r="L845" s="93">
        <v>11.9634</v>
      </c>
      <c r="M845" s="93">
        <v>8.5628547000000008</v>
      </c>
      <c r="N845" s="93">
        <v>94.531353800000005</v>
      </c>
      <c r="O845" s="93" t="s">
        <v>28</v>
      </c>
      <c r="P845" s="93" t="s">
        <v>28</v>
      </c>
      <c r="Q845" s="93" t="s">
        <v>28</v>
      </c>
      <c r="R845" s="93" t="s">
        <v>28</v>
      </c>
      <c r="S845" s="93" t="s">
        <v>28</v>
      </c>
      <c r="T845" s="93" t="s">
        <v>28</v>
      </c>
      <c r="U845" s="93" t="s">
        <v>28</v>
      </c>
      <c r="V845" s="93" t="s">
        <v>28</v>
      </c>
      <c r="W845" s="93" t="s">
        <v>28</v>
      </c>
      <c r="X845" s="93" t="s">
        <v>28</v>
      </c>
      <c r="Y845" s="93" t="s">
        <v>28</v>
      </c>
    </row>
    <row r="846" spans="1:25" x14ac:dyDescent="0.3">
      <c r="A846">
        <v>709</v>
      </c>
      <c r="B846" t="s">
        <v>25</v>
      </c>
      <c r="C846" t="s">
        <v>26</v>
      </c>
      <c r="D846" s="92">
        <v>42649</v>
      </c>
      <c r="E846" t="s">
        <v>27</v>
      </c>
      <c r="F846" s="93">
        <v>0.8</v>
      </c>
      <c r="G846" s="93">
        <v>3.5</v>
      </c>
      <c r="H846" s="93" t="s">
        <v>28</v>
      </c>
      <c r="I846" s="93" t="s">
        <v>28</v>
      </c>
      <c r="J846" s="93" t="s">
        <v>28</v>
      </c>
      <c r="K846" s="93" t="s">
        <v>28</v>
      </c>
      <c r="L846" s="93" t="s">
        <v>28</v>
      </c>
      <c r="M846" s="93" t="s">
        <v>28</v>
      </c>
      <c r="N846" s="93" t="s">
        <v>28</v>
      </c>
      <c r="O846" s="93">
        <v>13.7</v>
      </c>
      <c r="P846" s="93" t="s">
        <v>28</v>
      </c>
      <c r="Q846" s="93">
        <v>4.4000000000000004</v>
      </c>
      <c r="R846" s="93">
        <v>0.5</v>
      </c>
      <c r="S846" s="93">
        <v>1</v>
      </c>
      <c r="T846" s="93">
        <v>4</v>
      </c>
      <c r="U846" s="93">
        <v>5</v>
      </c>
      <c r="V846" s="93">
        <v>140</v>
      </c>
      <c r="W846" s="93">
        <v>4</v>
      </c>
      <c r="X846" s="93">
        <v>10</v>
      </c>
      <c r="Y846" s="93">
        <v>30</v>
      </c>
    </row>
    <row r="847" spans="1:25" x14ac:dyDescent="0.3">
      <c r="A847">
        <v>709</v>
      </c>
      <c r="B847" t="s">
        <v>25</v>
      </c>
      <c r="C847" t="s">
        <v>26</v>
      </c>
      <c r="D847" s="92">
        <v>42649</v>
      </c>
      <c r="E847" t="s">
        <v>27</v>
      </c>
      <c r="F847" s="93" t="s">
        <v>28</v>
      </c>
      <c r="G847" s="93" t="s">
        <v>28</v>
      </c>
      <c r="H847" s="93">
        <v>8.35487</v>
      </c>
      <c r="I847" s="93">
        <v>0.2084</v>
      </c>
      <c r="J847" s="93">
        <v>1454</v>
      </c>
      <c r="K847" s="93" t="s">
        <v>28</v>
      </c>
      <c r="L847" s="93">
        <v>13.8432</v>
      </c>
      <c r="M847" s="93">
        <v>3.4851510999999999</v>
      </c>
      <c r="N847" s="93" t="s">
        <v>28</v>
      </c>
      <c r="O847" s="93" t="s">
        <v>28</v>
      </c>
      <c r="P847" s="93" t="s">
        <v>28</v>
      </c>
      <c r="Q847" s="93" t="s">
        <v>28</v>
      </c>
      <c r="R847" s="93" t="s">
        <v>28</v>
      </c>
      <c r="S847" s="93" t="s">
        <v>28</v>
      </c>
      <c r="T847" s="93" t="s">
        <v>28</v>
      </c>
      <c r="U847" s="93" t="s">
        <v>28</v>
      </c>
      <c r="V847" s="93" t="s">
        <v>28</v>
      </c>
      <c r="W847" s="93" t="s">
        <v>28</v>
      </c>
      <c r="X847" s="93" t="s">
        <v>28</v>
      </c>
      <c r="Y847" s="93" t="s">
        <v>28</v>
      </c>
    </row>
    <row r="848" spans="1:25" x14ac:dyDescent="0.3">
      <c r="A848">
        <v>724</v>
      </c>
      <c r="B848" t="s">
        <v>30</v>
      </c>
      <c r="C848" t="s">
        <v>26</v>
      </c>
      <c r="D848" s="92">
        <v>42649</v>
      </c>
      <c r="E848" t="s">
        <v>27</v>
      </c>
      <c r="F848" s="93">
        <v>0.1</v>
      </c>
      <c r="G848" s="93">
        <v>0.15</v>
      </c>
      <c r="H848" s="93" t="s">
        <v>28</v>
      </c>
      <c r="I848" s="93" t="s">
        <v>28</v>
      </c>
      <c r="J848" s="93" t="s">
        <v>28</v>
      </c>
      <c r="K848" s="93" t="s">
        <v>28</v>
      </c>
      <c r="L848" s="93" t="s">
        <v>28</v>
      </c>
      <c r="M848" s="93" t="s">
        <v>28</v>
      </c>
      <c r="N848" s="93" t="s">
        <v>28</v>
      </c>
      <c r="O848" s="93">
        <v>12.8</v>
      </c>
      <c r="P848" s="93" t="s">
        <v>28</v>
      </c>
      <c r="Q848" s="93">
        <v>55</v>
      </c>
      <c r="R848" s="93">
        <v>13</v>
      </c>
      <c r="S848" s="93">
        <v>2</v>
      </c>
      <c r="T848" s="93">
        <v>23</v>
      </c>
      <c r="U848" s="93">
        <v>25</v>
      </c>
      <c r="V848" s="93">
        <v>600</v>
      </c>
      <c r="W848" s="93">
        <v>3</v>
      </c>
      <c r="X848" s="93">
        <v>120</v>
      </c>
      <c r="Y848" s="93">
        <v>330</v>
      </c>
    </row>
    <row r="849" spans="1:25" x14ac:dyDescent="0.3">
      <c r="A849">
        <v>724</v>
      </c>
      <c r="B849" t="s">
        <v>30</v>
      </c>
      <c r="C849" t="s">
        <v>26</v>
      </c>
      <c r="D849" s="92">
        <v>42649</v>
      </c>
      <c r="E849" t="s">
        <v>27</v>
      </c>
      <c r="F849" s="93" t="s">
        <v>28</v>
      </c>
      <c r="G849" s="93" t="s">
        <v>28</v>
      </c>
      <c r="H849" s="93" t="s">
        <v>28</v>
      </c>
      <c r="I849" s="93">
        <v>1.6009</v>
      </c>
      <c r="J849" s="93">
        <v>1.3703000000000001</v>
      </c>
      <c r="K849" s="93">
        <v>33.624699999999898</v>
      </c>
      <c r="L849" s="93">
        <v>12.8355</v>
      </c>
      <c r="M849" s="93" t="s">
        <v>28</v>
      </c>
      <c r="N849" s="93" t="s">
        <v>28</v>
      </c>
      <c r="O849" s="93" t="s">
        <v>28</v>
      </c>
      <c r="P849" s="93" t="s">
        <v>28</v>
      </c>
      <c r="Q849" s="93" t="s">
        <v>28</v>
      </c>
      <c r="R849" s="93" t="s">
        <v>28</v>
      </c>
      <c r="S849" s="93" t="s">
        <v>28</v>
      </c>
      <c r="T849" s="93" t="s">
        <v>28</v>
      </c>
      <c r="U849" s="93" t="s">
        <v>28</v>
      </c>
      <c r="V849" s="93" t="s">
        <v>28</v>
      </c>
      <c r="W849" s="93" t="s">
        <v>28</v>
      </c>
      <c r="X849" s="93" t="s">
        <v>28</v>
      </c>
      <c r="Y849" s="93" t="s">
        <v>28</v>
      </c>
    </row>
    <row r="850" spans="1:25" x14ac:dyDescent="0.3">
      <c r="A850">
        <v>709</v>
      </c>
      <c r="B850" t="s">
        <v>25</v>
      </c>
      <c r="C850" t="s">
        <v>26</v>
      </c>
      <c r="D850" s="92">
        <v>42671</v>
      </c>
      <c r="E850" t="s">
        <v>27</v>
      </c>
      <c r="F850" s="93">
        <v>0.8</v>
      </c>
      <c r="G850" s="93">
        <v>5</v>
      </c>
      <c r="H850" s="93" t="s">
        <v>28</v>
      </c>
      <c r="I850" s="93" t="s">
        <v>28</v>
      </c>
      <c r="J850" s="93" t="s">
        <v>28</v>
      </c>
      <c r="K850" s="93" t="s">
        <v>28</v>
      </c>
      <c r="L850" s="93" t="s">
        <v>28</v>
      </c>
      <c r="M850" s="93" t="s">
        <v>28</v>
      </c>
      <c r="N850" s="93" t="s">
        <v>28</v>
      </c>
      <c r="O850" s="93">
        <v>16.2</v>
      </c>
      <c r="P850" s="93" t="s">
        <v>28</v>
      </c>
      <c r="Q850" s="93">
        <v>1.8</v>
      </c>
      <c r="R850" s="93">
        <v>2</v>
      </c>
      <c r="S850" s="93">
        <v>0.4</v>
      </c>
      <c r="T850" s="93">
        <v>3.6</v>
      </c>
      <c r="U850" s="93">
        <v>4</v>
      </c>
      <c r="V850" s="93">
        <v>120</v>
      </c>
      <c r="W850" s="93">
        <v>3</v>
      </c>
      <c r="X850" s="93">
        <v>10</v>
      </c>
      <c r="Y850" s="93">
        <v>50</v>
      </c>
    </row>
    <row r="851" spans="1:25" x14ac:dyDescent="0.3">
      <c r="A851">
        <v>709</v>
      </c>
      <c r="B851" t="s">
        <v>25</v>
      </c>
      <c r="C851" t="s">
        <v>26</v>
      </c>
      <c r="D851" s="92">
        <v>42671</v>
      </c>
      <c r="E851" t="s">
        <v>27</v>
      </c>
      <c r="F851" s="93" t="s">
        <v>28</v>
      </c>
      <c r="G851" s="93" t="s">
        <v>28</v>
      </c>
      <c r="H851" s="93" t="s">
        <v>28</v>
      </c>
      <c r="I851" s="93">
        <v>3.59999999999999E-2</v>
      </c>
      <c r="J851" s="93">
        <v>2562.6</v>
      </c>
      <c r="K851" s="93">
        <v>35.119300000000003</v>
      </c>
      <c r="L851" s="93">
        <v>15.549200000000001</v>
      </c>
      <c r="M851" s="93">
        <v>2.23210959999999</v>
      </c>
      <c r="N851" s="93" t="s">
        <v>28</v>
      </c>
      <c r="O851" s="93" t="s">
        <v>28</v>
      </c>
      <c r="P851" s="93" t="s">
        <v>28</v>
      </c>
      <c r="Q851" s="93" t="s">
        <v>28</v>
      </c>
      <c r="R851" s="93" t="s">
        <v>28</v>
      </c>
      <c r="S851" s="93" t="s">
        <v>28</v>
      </c>
      <c r="T851" s="93" t="s">
        <v>28</v>
      </c>
      <c r="U851" s="93" t="s">
        <v>28</v>
      </c>
      <c r="V851" s="93" t="s">
        <v>28</v>
      </c>
      <c r="W851" s="93" t="s">
        <v>28</v>
      </c>
      <c r="X851" s="93" t="s">
        <v>28</v>
      </c>
      <c r="Y851" s="93" t="s">
        <v>28</v>
      </c>
    </row>
    <row r="852" spans="1:25" x14ac:dyDescent="0.3">
      <c r="A852">
        <v>724</v>
      </c>
      <c r="B852" t="s">
        <v>30</v>
      </c>
      <c r="C852" t="s">
        <v>26</v>
      </c>
      <c r="D852" s="92">
        <v>42671</v>
      </c>
      <c r="E852" t="s">
        <v>27</v>
      </c>
      <c r="F852" s="93">
        <v>2.1</v>
      </c>
      <c r="G852" s="93">
        <v>1.2</v>
      </c>
      <c r="H852" s="93" t="s">
        <v>28</v>
      </c>
      <c r="I852" s="93" t="s">
        <v>28</v>
      </c>
      <c r="J852" s="93" t="s">
        <v>28</v>
      </c>
      <c r="K852" s="93" t="s">
        <v>28</v>
      </c>
      <c r="L852" s="93" t="s">
        <v>28</v>
      </c>
      <c r="M852" s="93" t="s">
        <v>28</v>
      </c>
      <c r="N852" s="93" t="s">
        <v>28</v>
      </c>
      <c r="O852" s="93">
        <v>16.2</v>
      </c>
      <c r="P852" s="93" t="s">
        <v>28</v>
      </c>
      <c r="Q852" s="93">
        <v>39</v>
      </c>
      <c r="R852" s="93">
        <v>7</v>
      </c>
      <c r="S852" s="93">
        <v>3</v>
      </c>
      <c r="T852" s="93">
        <v>27</v>
      </c>
      <c r="U852" s="93">
        <v>30</v>
      </c>
      <c r="V852" s="93">
        <v>270</v>
      </c>
      <c r="W852" s="93">
        <v>4</v>
      </c>
      <c r="X852" s="93">
        <v>20</v>
      </c>
      <c r="Y852" s="93">
        <v>260</v>
      </c>
    </row>
    <row r="853" spans="1:25" x14ac:dyDescent="0.3">
      <c r="A853">
        <v>724</v>
      </c>
      <c r="B853" t="s">
        <v>30</v>
      </c>
      <c r="C853" t="s">
        <v>26</v>
      </c>
      <c r="D853" s="92">
        <v>42671</v>
      </c>
      <c r="E853" t="s">
        <v>27</v>
      </c>
      <c r="F853" s="93" t="s">
        <v>28</v>
      </c>
      <c r="G853" s="93" t="s">
        <v>28</v>
      </c>
      <c r="H853" s="93" t="s">
        <v>28</v>
      </c>
      <c r="I853" s="93">
        <v>0.81659999999999999</v>
      </c>
      <c r="J853" s="93">
        <v>2230.1</v>
      </c>
      <c r="K853" s="93">
        <v>33.752099999999999</v>
      </c>
      <c r="L853" s="93">
        <v>15.149900000000001</v>
      </c>
      <c r="M853" s="93">
        <v>11.502584000000001</v>
      </c>
      <c r="N853" s="93" t="s">
        <v>28</v>
      </c>
      <c r="O853" s="93" t="s">
        <v>28</v>
      </c>
      <c r="P853" s="93" t="s">
        <v>28</v>
      </c>
      <c r="Q853" s="93" t="s">
        <v>28</v>
      </c>
      <c r="R853" s="93" t="s">
        <v>28</v>
      </c>
      <c r="S853" s="93" t="s">
        <v>28</v>
      </c>
      <c r="T853" s="93" t="s">
        <v>28</v>
      </c>
      <c r="U853" s="93" t="s">
        <v>28</v>
      </c>
      <c r="V853" s="93" t="s">
        <v>28</v>
      </c>
      <c r="W853" s="93" t="s">
        <v>28</v>
      </c>
      <c r="X853" s="93" t="s">
        <v>28</v>
      </c>
      <c r="Y853" s="93" t="s">
        <v>28</v>
      </c>
    </row>
    <row r="854" spans="1:25" x14ac:dyDescent="0.3">
      <c r="A854">
        <v>709</v>
      </c>
      <c r="B854" t="s">
        <v>25</v>
      </c>
      <c r="C854" t="s">
        <v>26</v>
      </c>
      <c r="D854" s="92">
        <v>42705</v>
      </c>
      <c r="E854" t="s">
        <v>27</v>
      </c>
      <c r="F854" s="93">
        <v>0.5</v>
      </c>
      <c r="G854" s="93">
        <v>4</v>
      </c>
      <c r="H854" s="93" t="s">
        <v>28</v>
      </c>
      <c r="I854" s="93" t="s">
        <v>28</v>
      </c>
      <c r="J854" s="93" t="s">
        <v>28</v>
      </c>
      <c r="K854" s="93" t="s">
        <v>28</v>
      </c>
      <c r="L854" s="93" t="s">
        <v>28</v>
      </c>
      <c r="M854" s="93" t="s">
        <v>28</v>
      </c>
      <c r="N854" s="93" t="s">
        <v>28</v>
      </c>
      <c r="O854" s="93" t="s">
        <v>28</v>
      </c>
      <c r="P854" s="93" t="s">
        <v>28</v>
      </c>
      <c r="Q854" s="93">
        <v>2.4</v>
      </c>
      <c r="R854" s="93">
        <v>2</v>
      </c>
      <c r="S854" s="93">
        <v>1</v>
      </c>
      <c r="T854" s="93">
        <v>0</v>
      </c>
      <c r="U854" s="93">
        <v>1</v>
      </c>
      <c r="V854" s="93">
        <v>150</v>
      </c>
      <c r="W854" s="93">
        <v>1</v>
      </c>
      <c r="X854" s="93">
        <v>10</v>
      </c>
      <c r="Y854" s="93">
        <v>40</v>
      </c>
    </row>
    <row r="855" spans="1:25" x14ac:dyDescent="0.3">
      <c r="A855">
        <v>709</v>
      </c>
      <c r="B855" t="s">
        <v>25</v>
      </c>
      <c r="C855" t="s">
        <v>26</v>
      </c>
      <c r="D855" s="92">
        <v>42705</v>
      </c>
      <c r="E855" t="s">
        <v>27</v>
      </c>
      <c r="F855" s="93" t="s">
        <v>28</v>
      </c>
      <c r="G855" s="93" t="s">
        <v>28</v>
      </c>
      <c r="H855" s="93">
        <v>7.1783000000000001</v>
      </c>
      <c r="I855" s="93">
        <v>0.1053</v>
      </c>
      <c r="J855" s="93">
        <v>2859.8</v>
      </c>
      <c r="K855" s="93" t="s">
        <v>28</v>
      </c>
      <c r="L855" s="93">
        <v>17.723099999999999</v>
      </c>
      <c r="M855" s="93">
        <v>2.9090148</v>
      </c>
      <c r="N855" s="93" t="s">
        <v>28</v>
      </c>
      <c r="O855" s="93" t="s">
        <v>28</v>
      </c>
      <c r="P855" s="93" t="s">
        <v>28</v>
      </c>
      <c r="Q855" s="93" t="s">
        <v>28</v>
      </c>
      <c r="R855" s="93" t="s">
        <v>28</v>
      </c>
      <c r="S855" s="93" t="s">
        <v>28</v>
      </c>
      <c r="T855" s="93" t="s">
        <v>28</v>
      </c>
      <c r="U855" s="93" t="s">
        <v>28</v>
      </c>
      <c r="V855" s="93" t="s">
        <v>28</v>
      </c>
      <c r="W855" s="93" t="s">
        <v>28</v>
      </c>
      <c r="X855" s="93" t="s">
        <v>28</v>
      </c>
      <c r="Y855" s="93" t="s">
        <v>28</v>
      </c>
    </row>
    <row r="856" spans="1:25" x14ac:dyDescent="0.3">
      <c r="A856">
        <v>724</v>
      </c>
      <c r="B856" t="s">
        <v>30</v>
      </c>
      <c r="C856" t="s">
        <v>26</v>
      </c>
      <c r="D856" s="92">
        <v>42705</v>
      </c>
      <c r="E856" t="s">
        <v>27</v>
      </c>
      <c r="F856" s="93">
        <v>2.1</v>
      </c>
      <c r="G856" s="93">
        <v>0.3</v>
      </c>
      <c r="H856" s="93" t="s">
        <v>28</v>
      </c>
      <c r="I856" s="93" t="s">
        <v>28</v>
      </c>
      <c r="J856" s="93" t="s">
        <v>28</v>
      </c>
      <c r="K856" s="93" t="s">
        <v>28</v>
      </c>
      <c r="L856" s="93" t="s">
        <v>28</v>
      </c>
      <c r="M856" s="93" t="s">
        <v>28</v>
      </c>
      <c r="N856" s="93" t="s">
        <v>28</v>
      </c>
      <c r="O856" s="93">
        <v>18.899999999999899</v>
      </c>
      <c r="P856" s="93" t="s">
        <v>28</v>
      </c>
      <c r="Q856" s="93">
        <v>49</v>
      </c>
      <c r="R856" s="93">
        <v>5</v>
      </c>
      <c r="S856" s="93">
        <v>1</v>
      </c>
      <c r="T856" s="93">
        <v>2</v>
      </c>
      <c r="U856" s="93">
        <v>3</v>
      </c>
      <c r="V856" s="93">
        <v>310</v>
      </c>
      <c r="W856" s="93">
        <v>3</v>
      </c>
      <c r="X856" s="93">
        <v>40</v>
      </c>
      <c r="Y856" s="93">
        <v>150</v>
      </c>
    </row>
    <row r="857" spans="1:25" x14ac:dyDescent="0.3">
      <c r="A857">
        <v>724</v>
      </c>
      <c r="B857" t="s">
        <v>30</v>
      </c>
      <c r="C857" t="s">
        <v>26</v>
      </c>
      <c r="D857" s="92">
        <v>42705</v>
      </c>
      <c r="E857" t="s">
        <v>27</v>
      </c>
      <c r="F857" s="93" t="s">
        <v>28</v>
      </c>
      <c r="G857" s="93" t="s">
        <v>28</v>
      </c>
      <c r="H857" s="93">
        <v>6.8512000000000004</v>
      </c>
      <c r="I857" s="93">
        <v>1.6152</v>
      </c>
      <c r="J857" s="93">
        <v>2229.6999999999898</v>
      </c>
      <c r="K857" s="93" t="s">
        <v>28</v>
      </c>
      <c r="L857" s="93">
        <v>18.466000000000001</v>
      </c>
      <c r="M857" s="93" t="s">
        <v>28</v>
      </c>
      <c r="N857" s="93" t="s">
        <v>28</v>
      </c>
      <c r="O857" s="93" t="s">
        <v>28</v>
      </c>
      <c r="P857" s="93" t="s">
        <v>28</v>
      </c>
      <c r="Q857" s="93" t="s">
        <v>28</v>
      </c>
      <c r="R857" s="93" t="s">
        <v>28</v>
      </c>
      <c r="S857" s="93" t="s">
        <v>28</v>
      </c>
      <c r="T857" s="93" t="s">
        <v>28</v>
      </c>
      <c r="U857" s="93" t="s">
        <v>28</v>
      </c>
      <c r="V857" s="93" t="s">
        <v>28</v>
      </c>
      <c r="W857" s="93" t="s">
        <v>28</v>
      </c>
      <c r="X857" s="93" t="s">
        <v>28</v>
      </c>
      <c r="Y857" s="93" t="s">
        <v>28</v>
      </c>
    </row>
    <row r="858" spans="1:25" x14ac:dyDescent="0.3">
      <c r="A858">
        <v>709</v>
      </c>
      <c r="B858" t="s">
        <v>25</v>
      </c>
      <c r="C858" t="s">
        <v>26</v>
      </c>
      <c r="D858" s="92">
        <v>42725</v>
      </c>
      <c r="E858" t="s">
        <v>27</v>
      </c>
      <c r="F858" s="93">
        <v>0.5</v>
      </c>
      <c r="G858" s="93">
        <v>2.2999999999999901</v>
      </c>
      <c r="H858" s="93" t="s">
        <v>28</v>
      </c>
      <c r="I858" s="93" t="s">
        <v>28</v>
      </c>
      <c r="J858" s="93" t="s">
        <v>28</v>
      </c>
      <c r="K858" s="93" t="s">
        <v>28</v>
      </c>
      <c r="L858" s="93" t="s">
        <v>28</v>
      </c>
      <c r="M858" s="93" t="s">
        <v>28</v>
      </c>
      <c r="N858" s="93" t="s">
        <v>28</v>
      </c>
      <c r="O858" s="93">
        <v>18.7</v>
      </c>
      <c r="P858" s="93" t="s">
        <v>28</v>
      </c>
      <c r="Q858" s="93">
        <v>4.8</v>
      </c>
      <c r="R858" s="93">
        <v>2</v>
      </c>
      <c r="S858" s="93">
        <v>1</v>
      </c>
      <c r="T858" s="93">
        <v>1</v>
      </c>
      <c r="U858" s="93">
        <v>2</v>
      </c>
      <c r="V858" s="93">
        <v>160</v>
      </c>
      <c r="W858" s="93">
        <v>3</v>
      </c>
      <c r="X858" s="93">
        <v>10</v>
      </c>
      <c r="Y858" s="93">
        <v>70</v>
      </c>
    </row>
    <row r="859" spans="1:25" x14ac:dyDescent="0.3">
      <c r="A859">
        <v>724</v>
      </c>
      <c r="B859" t="s">
        <v>30</v>
      </c>
      <c r="C859" t="s">
        <v>26</v>
      </c>
      <c r="D859" s="92">
        <v>42725</v>
      </c>
      <c r="E859" t="s">
        <v>27</v>
      </c>
      <c r="F859" s="93">
        <v>0.5</v>
      </c>
      <c r="G859" s="93">
        <v>0.5</v>
      </c>
      <c r="H859" s="93" t="s">
        <v>28</v>
      </c>
      <c r="I859" s="93" t="s">
        <v>28</v>
      </c>
      <c r="J859" s="93" t="s">
        <v>28</v>
      </c>
      <c r="K859" s="93" t="s">
        <v>28</v>
      </c>
      <c r="L859" s="93" t="s">
        <v>28</v>
      </c>
      <c r="M859" s="93" t="s">
        <v>28</v>
      </c>
      <c r="N859" s="93" t="s">
        <v>28</v>
      </c>
      <c r="O859" s="93">
        <v>18.5</v>
      </c>
      <c r="P859" s="93" t="s">
        <v>28</v>
      </c>
      <c r="Q859" s="93">
        <v>40</v>
      </c>
      <c r="R859" s="93">
        <v>5</v>
      </c>
      <c r="S859" s="93">
        <v>1</v>
      </c>
      <c r="T859" s="93">
        <v>2</v>
      </c>
      <c r="U859" s="93">
        <v>3</v>
      </c>
      <c r="V859" s="93">
        <v>290</v>
      </c>
      <c r="W859" s="93">
        <v>3</v>
      </c>
      <c r="X859" s="93">
        <v>50</v>
      </c>
      <c r="Y859" s="93">
        <v>150</v>
      </c>
    </row>
    <row r="860" spans="1:25" x14ac:dyDescent="0.3">
      <c r="A860">
        <v>724</v>
      </c>
      <c r="B860" t="s">
        <v>30</v>
      </c>
      <c r="C860" t="s">
        <v>26</v>
      </c>
      <c r="D860" s="92">
        <v>42725</v>
      </c>
      <c r="E860" t="s">
        <v>27</v>
      </c>
      <c r="F860" s="93" t="s">
        <v>28</v>
      </c>
      <c r="G860" s="93" t="s">
        <v>28</v>
      </c>
      <c r="H860" s="93">
        <v>7.0959000000000003</v>
      </c>
      <c r="I860" s="93">
        <v>1.8328</v>
      </c>
      <c r="J860" s="93">
        <v>451.67</v>
      </c>
      <c r="K860" s="93">
        <v>35.903399999999998</v>
      </c>
      <c r="L860" s="93">
        <v>18.6328</v>
      </c>
      <c r="M860" s="93" t="s">
        <v>28</v>
      </c>
      <c r="N860" s="93">
        <v>88.673959999999994</v>
      </c>
      <c r="O860" s="93" t="s">
        <v>28</v>
      </c>
      <c r="P860" s="93" t="s">
        <v>28</v>
      </c>
      <c r="Q860" s="93" t="s">
        <v>28</v>
      </c>
      <c r="R860" s="93" t="s">
        <v>28</v>
      </c>
      <c r="S860" s="93" t="s">
        <v>28</v>
      </c>
      <c r="T860" s="93" t="s">
        <v>28</v>
      </c>
      <c r="U860" s="93" t="s">
        <v>28</v>
      </c>
      <c r="V860" s="93" t="s">
        <v>28</v>
      </c>
      <c r="W860" s="93" t="s">
        <v>28</v>
      </c>
      <c r="X860" s="93" t="s">
        <v>28</v>
      </c>
      <c r="Y860" s="93" t="s">
        <v>28</v>
      </c>
    </row>
    <row r="861" spans="1:25" x14ac:dyDescent="0.3">
      <c r="A861">
        <v>709</v>
      </c>
      <c r="B861" t="s">
        <v>25</v>
      </c>
      <c r="C861" t="s">
        <v>26</v>
      </c>
      <c r="D861" s="92">
        <v>42733</v>
      </c>
      <c r="E861" t="s">
        <v>27</v>
      </c>
      <c r="F861" s="93" t="s">
        <v>28</v>
      </c>
      <c r="G861" s="93" t="s">
        <v>28</v>
      </c>
      <c r="H861" s="93">
        <v>5.4714</v>
      </c>
      <c r="I861" s="93">
        <v>0.32229999999999998</v>
      </c>
      <c r="J861" s="93">
        <v>3573.8</v>
      </c>
      <c r="K861" s="93" t="s">
        <v>28</v>
      </c>
      <c r="L861" s="93">
        <v>21.266200000000001</v>
      </c>
      <c r="M861" s="93">
        <v>4.1178736000000002</v>
      </c>
      <c r="N861" s="93" t="s">
        <v>28</v>
      </c>
      <c r="O861" s="93" t="s">
        <v>28</v>
      </c>
      <c r="P861" s="93" t="s">
        <v>28</v>
      </c>
      <c r="Q861" s="93" t="s">
        <v>28</v>
      </c>
      <c r="R861" s="93" t="s">
        <v>28</v>
      </c>
      <c r="S861" s="93" t="s">
        <v>28</v>
      </c>
      <c r="T861" s="93" t="s">
        <v>28</v>
      </c>
      <c r="U861" s="93" t="s">
        <v>28</v>
      </c>
      <c r="V861" s="93" t="s">
        <v>28</v>
      </c>
      <c r="W861" s="93" t="s">
        <v>28</v>
      </c>
      <c r="X861" s="93" t="s">
        <v>28</v>
      </c>
      <c r="Y861" s="93" t="s">
        <v>28</v>
      </c>
    </row>
    <row r="862" spans="1:25" x14ac:dyDescent="0.3">
      <c r="A862">
        <v>724</v>
      </c>
      <c r="B862" t="s">
        <v>30</v>
      </c>
      <c r="C862" t="s">
        <v>26</v>
      </c>
      <c r="D862" s="92">
        <v>42733</v>
      </c>
      <c r="E862" t="s">
        <v>27</v>
      </c>
      <c r="F862" s="93" t="s">
        <v>28</v>
      </c>
      <c r="G862" s="93" t="s">
        <v>28</v>
      </c>
      <c r="H862" s="93" t="s">
        <v>28</v>
      </c>
      <c r="I862" s="93">
        <v>0.42859999999999998</v>
      </c>
      <c r="J862" s="93">
        <v>7073.9</v>
      </c>
      <c r="K862" s="93" t="s">
        <v>28</v>
      </c>
      <c r="L862" s="93">
        <v>21.504799999999999</v>
      </c>
      <c r="M862" s="93">
        <v>5.5825206999999999</v>
      </c>
      <c r="N862" s="93" t="s">
        <v>28</v>
      </c>
      <c r="O862" s="93" t="s">
        <v>28</v>
      </c>
      <c r="P862" s="93" t="s">
        <v>28</v>
      </c>
      <c r="Q862" s="93" t="s">
        <v>28</v>
      </c>
      <c r="R862" s="93" t="s">
        <v>28</v>
      </c>
      <c r="S862" s="93" t="s">
        <v>28</v>
      </c>
      <c r="T862" s="93" t="s">
        <v>28</v>
      </c>
      <c r="U862" s="93" t="s">
        <v>28</v>
      </c>
      <c r="V862" s="93" t="s">
        <v>28</v>
      </c>
      <c r="W862" s="93" t="s">
        <v>28</v>
      </c>
      <c r="X862" s="93" t="s">
        <v>28</v>
      </c>
      <c r="Y862" s="93" t="s">
        <v>28</v>
      </c>
    </row>
    <row r="863" spans="1:25" x14ac:dyDescent="0.3">
      <c r="A863">
        <v>709</v>
      </c>
      <c r="B863" t="s">
        <v>25</v>
      </c>
      <c r="C863" t="s">
        <v>26</v>
      </c>
      <c r="D863" s="92">
        <v>42734</v>
      </c>
      <c r="E863" t="s">
        <v>27</v>
      </c>
      <c r="F863" s="93" t="s">
        <v>28</v>
      </c>
      <c r="G863" s="93" t="s">
        <v>28</v>
      </c>
      <c r="H863" s="93">
        <v>6.8529999999999998</v>
      </c>
      <c r="I863" s="93">
        <v>0.88139999999999996</v>
      </c>
      <c r="J863" s="93">
        <v>817.54</v>
      </c>
      <c r="K863" s="93" t="s">
        <v>28</v>
      </c>
      <c r="L863" s="93">
        <v>21.439399999999999</v>
      </c>
      <c r="M863" s="93">
        <v>2.2613672</v>
      </c>
      <c r="N863" s="93" t="s">
        <v>28</v>
      </c>
      <c r="O863" s="93" t="s">
        <v>28</v>
      </c>
      <c r="P863" s="93" t="s">
        <v>28</v>
      </c>
      <c r="Q863" s="93" t="s">
        <v>28</v>
      </c>
      <c r="R863" s="93" t="s">
        <v>28</v>
      </c>
      <c r="S863" s="93" t="s">
        <v>28</v>
      </c>
      <c r="T863" s="93" t="s">
        <v>28</v>
      </c>
      <c r="U863" s="93" t="s">
        <v>28</v>
      </c>
      <c r="V863" s="93" t="s">
        <v>28</v>
      </c>
      <c r="W863" s="93" t="s">
        <v>28</v>
      </c>
      <c r="X863" s="93" t="s">
        <v>28</v>
      </c>
      <c r="Y863" s="93" t="s">
        <v>28</v>
      </c>
    </row>
    <row r="864" spans="1:25" x14ac:dyDescent="0.3">
      <c r="A864">
        <v>709</v>
      </c>
      <c r="B864" t="s">
        <v>25</v>
      </c>
      <c r="C864" t="s">
        <v>26</v>
      </c>
      <c r="D864" s="92">
        <v>42769</v>
      </c>
      <c r="E864" t="s">
        <v>27</v>
      </c>
      <c r="F864" s="93">
        <v>1.1000000000000001</v>
      </c>
      <c r="G864" s="93">
        <v>2.5</v>
      </c>
      <c r="H864" s="93" t="s">
        <v>28</v>
      </c>
      <c r="I864" s="93" t="s">
        <v>28</v>
      </c>
      <c r="J864" s="93" t="s">
        <v>28</v>
      </c>
      <c r="K864" s="93" t="s">
        <v>28</v>
      </c>
      <c r="L864" s="93" t="s">
        <v>28</v>
      </c>
      <c r="M864" s="93" t="s">
        <v>28</v>
      </c>
      <c r="N864" s="93" t="s">
        <v>28</v>
      </c>
      <c r="O864" s="93">
        <v>21.1</v>
      </c>
      <c r="P864" s="93" t="s">
        <v>28</v>
      </c>
      <c r="Q864" s="93">
        <v>4</v>
      </c>
      <c r="R864" s="93">
        <v>4</v>
      </c>
      <c r="S864" s="93">
        <v>1</v>
      </c>
      <c r="T864" s="93">
        <v>2</v>
      </c>
      <c r="U864" s="93">
        <v>3</v>
      </c>
      <c r="V864" s="93">
        <v>200</v>
      </c>
      <c r="W864" s="93">
        <v>3</v>
      </c>
      <c r="X864" s="93">
        <v>10</v>
      </c>
      <c r="Y864" s="93">
        <v>30</v>
      </c>
    </row>
    <row r="865" spans="1:25" x14ac:dyDescent="0.3">
      <c r="A865">
        <v>724</v>
      </c>
      <c r="B865" t="s">
        <v>30</v>
      </c>
      <c r="C865" t="s">
        <v>26</v>
      </c>
      <c r="D865" s="92">
        <v>42769</v>
      </c>
      <c r="E865" t="s">
        <v>27</v>
      </c>
      <c r="F865" s="93">
        <v>1.1000000000000001</v>
      </c>
      <c r="G865" s="93">
        <v>1</v>
      </c>
      <c r="H865" s="93" t="s">
        <v>28</v>
      </c>
      <c r="I865" s="93" t="s">
        <v>28</v>
      </c>
      <c r="J865" s="93" t="s">
        <v>28</v>
      </c>
      <c r="K865" s="93" t="s">
        <v>28</v>
      </c>
      <c r="L865" s="93" t="s">
        <v>28</v>
      </c>
      <c r="M865" s="93" t="s">
        <v>28</v>
      </c>
      <c r="N865" s="93" t="s">
        <v>28</v>
      </c>
      <c r="O865" s="93">
        <v>21.5</v>
      </c>
      <c r="P865" s="93" t="s">
        <v>28</v>
      </c>
      <c r="Q865" s="93">
        <v>7.2</v>
      </c>
      <c r="R865" s="93">
        <v>17</v>
      </c>
      <c r="S865" s="93">
        <v>2</v>
      </c>
      <c r="T865" s="93">
        <v>0</v>
      </c>
      <c r="U865" s="93">
        <v>2</v>
      </c>
      <c r="V865" s="93">
        <v>230</v>
      </c>
      <c r="W865" s="93">
        <v>3</v>
      </c>
      <c r="X865" s="93">
        <v>10</v>
      </c>
      <c r="Y865" s="93">
        <v>440</v>
      </c>
    </row>
    <row r="866" spans="1:25" x14ac:dyDescent="0.3">
      <c r="A866">
        <v>709</v>
      </c>
      <c r="B866" t="s">
        <v>25</v>
      </c>
      <c r="C866" t="s">
        <v>26</v>
      </c>
      <c r="D866" s="92">
        <v>42794</v>
      </c>
      <c r="E866" t="s">
        <v>27</v>
      </c>
      <c r="F866" s="93">
        <v>0.5</v>
      </c>
      <c r="G866" s="93">
        <v>6</v>
      </c>
      <c r="H866" s="93" t="s">
        <v>28</v>
      </c>
      <c r="I866" s="93" t="s">
        <v>28</v>
      </c>
      <c r="J866" s="93" t="s">
        <v>28</v>
      </c>
      <c r="K866" s="93" t="s">
        <v>28</v>
      </c>
      <c r="L866" s="93" t="s">
        <v>28</v>
      </c>
      <c r="M866" s="93" t="s">
        <v>28</v>
      </c>
      <c r="N866" s="93" t="s">
        <v>28</v>
      </c>
      <c r="O866" s="93">
        <v>21.1</v>
      </c>
      <c r="P866" s="93" t="s">
        <v>28</v>
      </c>
      <c r="Q866" s="93">
        <v>3.4</v>
      </c>
      <c r="R866" s="93">
        <v>9</v>
      </c>
      <c r="S866" s="93">
        <v>1</v>
      </c>
      <c r="T866" s="93">
        <v>1</v>
      </c>
      <c r="U866" s="93">
        <v>2</v>
      </c>
      <c r="V866" s="93">
        <v>200</v>
      </c>
      <c r="W866" s="93">
        <v>3</v>
      </c>
      <c r="X866" s="93">
        <v>10</v>
      </c>
      <c r="Y866" s="93">
        <v>350</v>
      </c>
    </row>
    <row r="867" spans="1:25" x14ac:dyDescent="0.3">
      <c r="A867">
        <v>709</v>
      </c>
      <c r="B867" t="s">
        <v>25</v>
      </c>
      <c r="C867" t="s">
        <v>26</v>
      </c>
      <c r="D867" s="92">
        <v>42794</v>
      </c>
      <c r="E867" t="s">
        <v>27</v>
      </c>
      <c r="F867" s="93" t="s">
        <v>28</v>
      </c>
      <c r="G867" s="93" t="s">
        <v>28</v>
      </c>
      <c r="H867" s="93" t="s">
        <v>28</v>
      </c>
      <c r="I867" s="93">
        <v>9.5699999999999993E-2</v>
      </c>
      <c r="J867" s="93">
        <v>1530.8</v>
      </c>
      <c r="K867" s="93">
        <v>36.274299999999897</v>
      </c>
      <c r="L867" s="93">
        <v>19.9816</v>
      </c>
      <c r="M867" s="93">
        <v>2.4052826999999999</v>
      </c>
      <c r="N867" s="93" t="s">
        <v>28</v>
      </c>
      <c r="O867" s="93" t="s">
        <v>28</v>
      </c>
      <c r="P867" s="93" t="s">
        <v>28</v>
      </c>
      <c r="Q867" s="93" t="s">
        <v>28</v>
      </c>
      <c r="R867" s="93" t="s">
        <v>28</v>
      </c>
      <c r="S867" s="93" t="s">
        <v>28</v>
      </c>
      <c r="T867" s="93" t="s">
        <v>28</v>
      </c>
      <c r="U867" s="93" t="s">
        <v>28</v>
      </c>
      <c r="V867" s="93" t="s">
        <v>28</v>
      </c>
      <c r="W867" s="93" t="s">
        <v>28</v>
      </c>
      <c r="X867" s="93" t="s">
        <v>28</v>
      </c>
      <c r="Y867" s="93" t="s">
        <v>28</v>
      </c>
    </row>
    <row r="868" spans="1:25" x14ac:dyDescent="0.3">
      <c r="A868">
        <v>724</v>
      </c>
      <c r="B868" t="s">
        <v>30</v>
      </c>
      <c r="C868" t="s">
        <v>26</v>
      </c>
      <c r="D868" s="92">
        <v>42794</v>
      </c>
      <c r="E868" t="s">
        <v>27</v>
      </c>
      <c r="F868" s="93">
        <v>1.1000000000000001</v>
      </c>
      <c r="G868" s="93">
        <v>1.7</v>
      </c>
      <c r="H868" s="93" t="s">
        <v>28</v>
      </c>
      <c r="I868" s="93" t="s">
        <v>28</v>
      </c>
      <c r="J868" s="93" t="s">
        <v>28</v>
      </c>
      <c r="K868" s="93" t="s">
        <v>28</v>
      </c>
      <c r="L868" s="93" t="s">
        <v>28</v>
      </c>
      <c r="M868" s="93" t="s">
        <v>28</v>
      </c>
      <c r="N868" s="93" t="s">
        <v>28</v>
      </c>
      <c r="O868" s="93">
        <v>21</v>
      </c>
      <c r="P868" s="93" t="s">
        <v>28</v>
      </c>
      <c r="Q868" s="93">
        <v>6.5</v>
      </c>
      <c r="R868" s="93">
        <v>19</v>
      </c>
      <c r="S868" s="93">
        <v>1</v>
      </c>
      <c r="T868" s="93">
        <v>0</v>
      </c>
      <c r="U868" s="93">
        <v>1</v>
      </c>
      <c r="V868" s="93">
        <v>260</v>
      </c>
      <c r="W868" s="93">
        <v>3</v>
      </c>
      <c r="X868" s="93">
        <v>10</v>
      </c>
      <c r="Y868" s="93">
        <v>360</v>
      </c>
    </row>
    <row r="869" spans="1:25" x14ac:dyDescent="0.3">
      <c r="A869">
        <v>724</v>
      </c>
      <c r="B869" t="s">
        <v>30</v>
      </c>
      <c r="C869" t="s">
        <v>26</v>
      </c>
      <c r="D869" s="92">
        <v>42794</v>
      </c>
      <c r="E869" t="s">
        <v>27</v>
      </c>
      <c r="F869" s="93" t="s">
        <v>28</v>
      </c>
      <c r="G869" s="93" t="s">
        <v>28</v>
      </c>
      <c r="H869" s="93" t="s">
        <v>28</v>
      </c>
      <c r="I869" s="93">
        <v>0.43109999999999998</v>
      </c>
      <c r="J869" s="93">
        <v>1661.4</v>
      </c>
      <c r="K869" s="93">
        <v>37.439700000000002</v>
      </c>
      <c r="L869" s="93">
        <v>20.592500000000001</v>
      </c>
      <c r="M869" s="93">
        <v>4.8016120000000004</v>
      </c>
      <c r="N869" s="93" t="s">
        <v>28</v>
      </c>
      <c r="O869" s="93" t="s">
        <v>28</v>
      </c>
      <c r="P869" s="93" t="s">
        <v>28</v>
      </c>
      <c r="Q869" s="93" t="s">
        <v>28</v>
      </c>
      <c r="R869" s="93" t="s">
        <v>28</v>
      </c>
      <c r="S869" s="93" t="s">
        <v>28</v>
      </c>
      <c r="T869" s="93" t="s">
        <v>28</v>
      </c>
      <c r="U869" s="93" t="s">
        <v>28</v>
      </c>
      <c r="V869" s="93" t="s">
        <v>28</v>
      </c>
      <c r="W869" s="93" t="s">
        <v>28</v>
      </c>
      <c r="X869" s="93" t="s">
        <v>28</v>
      </c>
      <c r="Y869" s="93" t="s">
        <v>28</v>
      </c>
    </row>
    <row r="870" spans="1:25" x14ac:dyDescent="0.3">
      <c r="A870">
        <v>709</v>
      </c>
      <c r="B870" t="s">
        <v>25</v>
      </c>
      <c r="C870" t="s">
        <v>26</v>
      </c>
      <c r="D870" s="92">
        <v>42829</v>
      </c>
      <c r="E870" t="s">
        <v>27</v>
      </c>
      <c r="F870" s="93">
        <v>0.5</v>
      </c>
      <c r="G870" s="93">
        <v>2.5</v>
      </c>
      <c r="H870" s="93" t="s">
        <v>28</v>
      </c>
      <c r="I870" s="93" t="s">
        <v>28</v>
      </c>
      <c r="J870" s="93" t="s">
        <v>28</v>
      </c>
      <c r="K870" s="93" t="s">
        <v>28</v>
      </c>
      <c r="L870" s="93" t="s">
        <v>28</v>
      </c>
      <c r="M870" s="93" t="s">
        <v>28</v>
      </c>
      <c r="N870" s="93" t="s">
        <v>28</v>
      </c>
      <c r="O870" s="93">
        <v>18.8</v>
      </c>
      <c r="P870" s="93" t="s">
        <v>28</v>
      </c>
      <c r="Q870" s="93">
        <v>1.6</v>
      </c>
      <c r="R870" s="93">
        <v>5</v>
      </c>
      <c r="S870" s="93">
        <v>3</v>
      </c>
      <c r="T870" s="93">
        <v>5</v>
      </c>
      <c r="U870" s="93">
        <v>8</v>
      </c>
      <c r="V870" s="93">
        <v>200</v>
      </c>
      <c r="W870" s="93">
        <v>3</v>
      </c>
      <c r="X870" s="93">
        <v>100</v>
      </c>
      <c r="Y870" s="93">
        <v>70</v>
      </c>
    </row>
    <row r="871" spans="1:25" x14ac:dyDescent="0.3">
      <c r="A871">
        <v>709</v>
      </c>
      <c r="B871" t="s">
        <v>25</v>
      </c>
      <c r="C871" t="s">
        <v>26</v>
      </c>
      <c r="D871" s="92">
        <v>42829</v>
      </c>
      <c r="E871" t="s">
        <v>27</v>
      </c>
      <c r="F871" s="93" t="s">
        <v>28</v>
      </c>
      <c r="G871" s="93" t="s">
        <v>28</v>
      </c>
      <c r="H871" s="93" t="s">
        <v>28</v>
      </c>
      <c r="I871" s="93">
        <v>0.38790000000000002</v>
      </c>
      <c r="J871" s="93">
        <v>1555.9</v>
      </c>
      <c r="K871" s="93">
        <v>36.882199999999898</v>
      </c>
      <c r="L871" s="93">
        <v>19.217500000000001</v>
      </c>
      <c r="M871" s="93">
        <v>2.1150411999999901</v>
      </c>
      <c r="N871" s="93" t="s">
        <v>28</v>
      </c>
      <c r="O871" s="93" t="s">
        <v>28</v>
      </c>
      <c r="P871" s="93" t="s">
        <v>28</v>
      </c>
      <c r="Q871" s="93" t="s">
        <v>28</v>
      </c>
      <c r="R871" s="93" t="s">
        <v>28</v>
      </c>
      <c r="S871" s="93" t="s">
        <v>28</v>
      </c>
      <c r="T871" s="93" t="s">
        <v>28</v>
      </c>
      <c r="U871" s="93" t="s">
        <v>28</v>
      </c>
      <c r="V871" s="93" t="s">
        <v>28</v>
      </c>
      <c r="W871" s="93" t="s">
        <v>28</v>
      </c>
      <c r="X871" s="93" t="s">
        <v>28</v>
      </c>
      <c r="Y871" s="93" t="s">
        <v>28</v>
      </c>
    </row>
    <row r="872" spans="1:25" x14ac:dyDescent="0.3">
      <c r="A872">
        <v>724</v>
      </c>
      <c r="B872" t="s">
        <v>30</v>
      </c>
      <c r="C872" t="s">
        <v>26</v>
      </c>
      <c r="D872" s="92">
        <v>42829</v>
      </c>
      <c r="E872" t="s">
        <v>27</v>
      </c>
      <c r="F872" s="93">
        <v>1</v>
      </c>
      <c r="G872" s="93">
        <v>0.5</v>
      </c>
      <c r="H872" s="93" t="s">
        <v>28</v>
      </c>
      <c r="I872" s="93" t="s">
        <v>28</v>
      </c>
      <c r="J872" s="93" t="s">
        <v>28</v>
      </c>
      <c r="K872" s="93" t="s">
        <v>28</v>
      </c>
      <c r="L872" s="93" t="s">
        <v>28</v>
      </c>
      <c r="M872" s="93" t="s">
        <v>28</v>
      </c>
      <c r="N872" s="93" t="s">
        <v>28</v>
      </c>
      <c r="O872" s="93">
        <v>16.8</v>
      </c>
      <c r="P872" s="93" t="s">
        <v>28</v>
      </c>
      <c r="Q872" s="93">
        <v>30</v>
      </c>
      <c r="R872" s="93">
        <v>20</v>
      </c>
      <c r="S872" s="93">
        <v>4</v>
      </c>
      <c r="T872" s="93">
        <v>5</v>
      </c>
      <c r="U872" s="93">
        <v>9</v>
      </c>
      <c r="V872" s="93">
        <v>420</v>
      </c>
      <c r="W872" s="93">
        <v>4</v>
      </c>
      <c r="X872" s="93">
        <v>30</v>
      </c>
      <c r="Y872" s="93">
        <v>300</v>
      </c>
    </row>
    <row r="873" spans="1:25" x14ac:dyDescent="0.3">
      <c r="A873">
        <v>724</v>
      </c>
      <c r="B873" t="s">
        <v>30</v>
      </c>
      <c r="C873" t="s">
        <v>26</v>
      </c>
      <c r="D873" s="92">
        <v>42829</v>
      </c>
      <c r="E873" t="s">
        <v>27</v>
      </c>
      <c r="F873" s="93" t="s">
        <v>28</v>
      </c>
      <c r="G873" s="93" t="s">
        <v>28</v>
      </c>
      <c r="H873" s="93" t="s">
        <v>28</v>
      </c>
      <c r="I873" s="93">
        <v>0.79569999999999996</v>
      </c>
      <c r="J873" s="93">
        <v>1382.6</v>
      </c>
      <c r="K873" s="93">
        <v>37.915300000000002</v>
      </c>
      <c r="L873" s="93">
        <v>16.9222</v>
      </c>
      <c r="M873" s="93">
        <v>17.750022999999999</v>
      </c>
      <c r="N873" s="93" t="s">
        <v>28</v>
      </c>
      <c r="O873" s="93" t="s">
        <v>28</v>
      </c>
      <c r="P873" s="93" t="s">
        <v>28</v>
      </c>
      <c r="Q873" s="93" t="s">
        <v>28</v>
      </c>
      <c r="R873" s="93" t="s">
        <v>28</v>
      </c>
      <c r="S873" s="93" t="s">
        <v>28</v>
      </c>
      <c r="T873" s="93" t="s">
        <v>28</v>
      </c>
      <c r="U873" s="93" t="s">
        <v>28</v>
      </c>
      <c r="V873" s="93" t="s">
        <v>28</v>
      </c>
      <c r="W873" s="93" t="s">
        <v>28</v>
      </c>
      <c r="X873" s="93" t="s">
        <v>28</v>
      </c>
      <c r="Y873" s="93" t="s">
        <v>28</v>
      </c>
    </row>
    <row r="874" spans="1:25" x14ac:dyDescent="0.3">
      <c r="A874">
        <v>709</v>
      </c>
      <c r="B874" t="s">
        <v>25</v>
      </c>
      <c r="C874" t="s">
        <v>26</v>
      </c>
      <c r="D874" s="92">
        <v>42858</v>
      </c>
      <c r="E874" t="s">
        <v>27</v>
      </c>
      <c r="F874" s="93" t="s">
        <v>28</v>
      </c>
      <c r="G874" s="93" t="s">
        <v>28</v>
      </c>
      <c r="H874" s="93">
        <v>6.5826000000000002</v>
      </c>
      <c r="I874" s="93">
        <v>0.61360000000000003</v>
      </c>
      <c r="J874" s="93">
        <v>235.33</v>
      </c>
      <c r="K874" s="93">
        <v>36.338200000000001</v>
      </c>
      <c r="L874" s="93">
        <v>15.855700000000001</v>
      </c>
      <c r="M874" s="93">
        <v>2.9924290999999998</v>
      </c>
      <c r="N874" s="93" t="s">
        <v>28</v>
      </c>
      <c r="O874" s="93" t="s">
        <v>28</v>
      </c>
      <c r="P874" s="93" t="s">
        <v>28</v>
      </c>
      <c r="Q874" s="93" t="s">
        <v>28</v>
      </c>
      <c r="R874" s="93" t="s">
        <v>28</v>
      </c>
      <c r="S874" s="93" t="s">
        <v>28</v>
      </c>
      <c r="T874" s="93" t="s">
        <v>28</v>
      </c>
      <c r="U874" s="93" t="s">
        <v>28</v>
      </c>
      <c r="V874" s="93" t="s">
        <v>28</v>
      </c>
      <c r="W874" s="93" t="s">
        <v>28</v>
      </c>
      <c r="X874" s="93" t="s">
        <v>28</v>
      </c>
      <c r="Y874" s="93" t="s">
        <v>28</v>
      </c>
    </row>
    <row r="875" spans="1:25" x14ac:dyDescent="0.3">
      <c r="A875">
        <v>724</v>
      </c>
      <c r="B875" t="s">
        <v>30</v>
      </c>
      <c r="C875" t="s">
        <v>26</v>
      </c>
      <c r="D875" s="92">
        <v>42858</v>
      </c>
      <c r="E875" t="s">
        <v>27</v>
      </c>
      <c r="F875" s="93">
        <v>1.8</v>
      </c>
      <c r="G875" s="93">
        <v>0.5</v>
      </c>
      <c r="H875" s="93" t="s">
        <v>28</v>
      </c>
      <c r="I875" s="93" t="s">
        <v>28</v>
      </c>
      <c r="J875" s="93" t="s">
        <v>28</v>
      </c>
      <c r="K875" s="93" t="s">
        <v>28</v>
      </c>
      <c r="L875" s="93" t="s">
        <v>28</v>
      </c>
      <c r="M875" s="93" t="s">
        <v>28</v>
      </c>
      <c r="N875" s="93" t="s">
        <v>28</v>
      </c>
      <c r="O875" s="93">
        <v>14.3</v>
      </c>
      <c r="P875" s="93" t="s">
        <v>28</v>
      </c>
      <c r="Q875" s="93">
        <v>34</v>
      </c>
      <c r="R875" s="93">
        <v>7</v>
      </c>
      <c r="S875" s="93">
        <v>2</v>
      </c>
      <c r="T875" s="93">
        <v>12</v>
      </c>
      <c r="U875" s="93">
        <v>14</v>
      </c>
      <c r="V875" s="93">
        <v>270</v>
      </c>
      <c r="W875" s="93">
        <v>10</v>
      </c>
      <c r="X875" s="93">
        <v>30</v>
      </c>
      <c r="Y875" s="93">
        <v>250</v>
      </c>
    </row>
    <row r="876" spans="1:25" x14ac:dyDescent="0.3">
      <c r="A876">
        <v>724</v>
      </c>
      <c r="B876" t="s">
        <v>30</v>
      </c>
      <c r="C876" t="s">
        <v>26</v>
      </c>
      <c r="D876" s="92">
        <v>42858</v>
      </c>
      <c r="E876" t="s">
        <v>27</v>
      </c>
      <c r="F876" s="93" t="s">
        <v>28</v>
      </c>
      <c r="G876" s="93" t="s">
        <v>28</v>
      </c>
      <c r="H876" s="93">
        <v>6.6158000000000001</v>
      </c>
      <c r="I876" s="93">
        <v>0.78959999999999997</v>
      </c>
      <c r="J876" s="93">
        <v>1285.9000000000001</v>
      </c>
      <c r="K876" s="93">
        <v>36.511099999999999</v>
      </c>
      <c r="L876" s="93">
        <v>14.3264</v>
      </c>
      <c r="M876" s="93">
        <v>16.918780000000002</v>
      </c>
      <c r="N876" s="93" t="s">
        <v>28</v>
      </c>
      <c r="O876" s="93" t="s">
        <v>28</v>
      </c>
      <c r="P876" s="93" t="s">
        <v>28</v>
      </c>
      <c r="Q876" s="93" t="s">
        <v>28</v>
      </c>
      <c r="R876" s="93" t="s">
        <v>28</v>
      </c>
      <c r="S876" s="93" t="s">
        <v>28</v>
      </c>
      <c r="T876" s="93" t="s">
        <v>28</v>
      </c>
      <c r="U876" s="93" t="s">
        <v>28</v>
      </c>
      <c r="V876" s="93" t="s">
        <v>28</v>
      </c>
      <c r="W876" s="93" t="s">
        <v>28</v>
      </c>
      <c r="X876" s="93" t="s">
        <v>28</v>
      </c>
      <c r="Y876" s="93" t="s">
        <v>28</v>
      </c>
    </row>
    <row r="877" spans="1:25" x14ac:dyDescent="0.3">
      <c r="A877">
        <v>709</v>
      </c>
      <c r="B877" t="s">
        <v>25</v>
      </c>
      <c r="C877" t="s">
        <v>26</v>
      </c>
      <c r="D877" s="92">
        <v>42860</v>
      </c>
      <c r="E877" t="s">
        <v>27</v>
      </c>
      <c r="F877" s="93">
        <v>1.1000000000000001</v>
      </c>
      <c r="G877" s="93">
        <v>2.5</v>
      </c>
      <c r="H877" s="93" t="s">
        <v>28</v>
      </c>
      <c r="I877" s="93" t="s">
        <v>28</v>
      </c>
      <c r="J877" s="93" t="s">
        <v>28</v>
      </c>
      <c r="K877" s="93" t="s">
        <v>28</v>
      </c>
      <c r="L877" s="93" t="s">
        <v>28</v>
      </c>
      <c r="M877" s="93" t="s">
        <v>28</v>
      </c>
      <c r="N877" s="93" t="s">
        <v>28</v>
      </c>
      <c r="O877" s="93">
        <v>15.5</v>
      </c>
      <c r="P877" s="93" t="s">
        <v>28</v>
      </c>
      <c r="Q877" s="93">
        <v>4.4000000000000004</v>
      </c>
      <c r="R877" s="93">
        <v>5</v>
      </c>
      <c r="S877" s="93">
        <v>1</v>
      </c>
      <c r="T877" s="93">
        <v>6</v>
      </c>
      <c r="U877" s="93">
        <v>7</v>
      </c>
      <c r="V877" s="93">
        <v>160</v>
      </c>
      <c r="W877" s="93">
        <v>10</v>
      </c>
      <c r="X877" s="93">
        <v>10</v>
      </c>
      <c r="Y877" s="93">
        <v>40</v>
      </c>
    </row>
    <row r="878" spans="1:25" x14ac:dyDescent="0.3">
      <c r="A878">
        <v>709</v>
      </c>
      <c r="B878" t="s">
        <v>25</v>
      </c>
      <c r="C878" t="s">
        <v>26</v>
      </c>
      <c r="D878" s="92">
        <v>42888</v>
      </c>
      <c r="E878" t="s">
        <v>27</v>
      </c>
      <c r="F878" s="93">
        <v>0.8</v>
      </c>
      <c r="G878" s="93">
        <v>3.5</v>
      </c>
      <c r="H878" s="93" t="s">
        <v>28</v>
      </c>
      <c r="I878" s="93" t="s">
        <v>28</v>
      </c>
      <c r="J878" s="93" t="s">
        <v>28</v>
      </c>
      <c r="K878" s="93" t="s">
        <v>28</v>
      </c>
      <c r="L878" s="93" t="s">
        <v>28</v>
      </c>
      <c r="M878" s="93" t="s">
        <v>28</v>
      </c>
      <c r="N878" s="93" t="s">
        <v>28</v>
      </c>
      <c r="O878" s="93">
        <v>13.1</v>
      </c>
      <c r="P878" s="93" t="s">
        <v>28</v>
      </c>
      <c r="Q878" s="93">
        <v>2.4</v>
      </c>
      <c r="R878" s="93">
        <v>2</v>
      </c>
      <c r="S878" s="93">
        <v>3</v>
      </c>
      <c r="T878" s="93">
        <v>3</v>
      </c>
      <c r="U878" s="93">
        <v>6</v>
      </c>
      <c r="V878" s="93">
        <v>140</v>
      </c>
      <c r="W878" s="93">
        <v>10</v>
      </c>
      <c r="X878" s="93">
        <v>30</v>
      </c>
      <c r="Y878" s="93">
        <v>70</v>
      </c>
    </row>
    <row r="879" spans="1:25" x14ac:dyDescent="0.3">
      <c r="A879">
        <v>709</v>
      </c>
      <c r="B879" t="s">
        <v>25</v>
      </c>
      <c r="C879" t="s">
        <v>26</v>
      </c>
      <c r="D879" s="92">
        <v>42888</v>
      </c>
      <c r="E879" t="s">
        <v>27</v>
      </c>
      <c r="F879" s="93" t="s">
        <v>28</v>
      </c>
      <c r="G879" s="93" t="s">
        <v>28</v>
      </c>
      <c r="H879" s="93" t="s">
        <v>28</v>
      </c>
      <c r="I879" s="93">
        <v>0.70740000000000003</v>
      </c>
      <c r="J879" s="93">
        <v>238.09</v>
      </c>
      <c r="K879" s="93">
        <v>35.985700000000001</v>
      </c>
      <c r="L879" s="93">
        <v>13.213900000000001</v>
      </c>
      <c r="M879" s="93">
        <v>2.7414722</v>
      </c>
      <c r="N879" s="93" t="s">
        <v>28</v>
      </c>
      <c r="O879" s="93" t="s">
        <v>28</v>
      </c>
      <c r="P879" s="93" t="s">
        <v>28</v>
      </c>
      <c r="Q879" s="93" t="s">
        <v>28</v>
      </c>
      <c r="R879" s="93" t="s">
        <v>28</v>
      </c>
      <c r="S879" s="93" t="s">
        <v>28</v>
      </c>
      <c r="T879" s="93" t="s">
        <v>28</v>
      </c>
      <c r="U879" s="93" t="s">
        <v>28</v>
      </c>
      <c r="V879" s="93" t="s">
        <v>28</v>
      </c>
      <c r="W879" s="93" t="s">
        <v>28</v>
      </c>
      <c r="X879" s="93" t="s">
        <v>28</v>
      </c>
      <c r="Y879" s="93" t="s">
        <v>28</v>
      </c>
    </row>
    <row r="880" spans="1:25" x14ac:dyDescent="0.3">
      <c r="A880">
        <v>724</v>
      </c>
      <c r="B880" t="s">
        <v>30</v>
      </c>
      <c r="C880" t="s">
        <v>26</v>
      </c>
      <c r="D880" s="92">
        <v>42888</v>
      </c>
      <c r="E880" t="s">
        <v>27</v>
      </c>
      <c r="F880" s="93">
        <v>1.8</v>
      </c>
      <c r="G880" s="93">
        <v>0.4</v>
      </c>
      <c r="H880" s="93" t="s">
        <v>28</v>
      </c>
      <c r="I880" s="93" t="s">
        <v>28</v>
      </c>
      <c r="J880" s="93" t="s">
        <v>28</v>
      </c>
      <c r="K880" s="93" t="s">
        <v>28</v>
      </c>
      <c r="L880" s="93" t="s">
        <v>28</v>
      </c>
      <c r="M880" s="93" t="s">
        <v>28</v>
      </c>
      <c r="N880" s="93" t="s">
        <v>28</v>
      </c>
      <c r="O880" s="93">
        <v>11.6</v>
      </c>
      <c r="P880" s="93" t="s">
        <v>28</v>
      </c>
      <c r="Q880" s="93">
        <v>45</v>
      </c>
      <c r="R880" s="93">
        <v>6</v>
      </c>
      <c r="S880" s="93">
        <v>3</v>
      </c>
      <c r="T880" s="93">
        <v>6</v>
      </c>
      <c r="U880" s="93">
        <v>9</v>
      </c>
      <c r="V880" s="93">
        <v>280</v>
      </c>
      <c r="W880" s="93">
        <v>10</v>
      </c>
      <c r="X880" s="93">
        <v>30</v>
      </c>
      <c r="Y880" s="93">
        <v>170</v>
      </c>
    </row>
    <row r="881" spans="1:25" x14ac:dyDescent="0.3">
      <c r="A881">
        <v>724</v>
      </c>
      <c r="B881" t="s">
        <v>30</v>
      </c>
      <c r="C881" t="s">
        <v>26</v>
      </c>
      <c r="D881" s="92">
        <v>42888</v>
      </c>
      <c r="E881" t="s">
        <v>27</v>
      </c>
      <c r="F881" s="93" t="s">
        <v>28</v>
      </c>
      <c r="G881" s="93" t="s">
        <v>28</v>
      </c>
      <c r="H881" s="93" t="s">
        <v>28</v>
      </c>
      <c r="I881" s="93">
        <v>0.80810000000000004</v>
      </c>
      <c r="J881" s="93">
        <v>149.32</v>
      </c>
      <c r="K881" s="93">
        <v>36.033200000000001</v>
      </c>
      <c r="L881" s="93">
        <v>11.6823</v>
      </c>
      <c r="M881" s="93">
        <v>23.756036000000002</v>
      </c>
      <c r="N881" s="93" t="s">
        <v>28</v>
      </c>
      <c r="O881" s="93" t="s">
        <v>28</v>
      </c>
      <c r="P881" s="93" t="s">
        <v>28</v>
      </c>
      <c r="Q881" s="93" t="s">
        <v>28</v>
      </c>
      <c r="R881" s="93" t="s">
        <v>28</v>
      </c>
      <c r="S881" s="93" t="s">
        <v>28</v>
      </c>
      <c r="T881" s="93" t="s">
        <v>28</v>
      </c>
      <c r="U881" s="93" t="s">
        <v>28</v>
      </c>
      <c r="V881" s="93" t="s">
        <v>28</v>
      </c>
      <c r="W881" s="93" t="s">
        <v>28</v>
      </c>
      <c r="X881" s="93" t="s">
        <v>28</v>
      </c>
      <c r="Y881" s="93" t="s">
        <v>28</v>
      </c>
    </row>
    <row r="882" spans="1:25" x14ac:dyDescent="0.3">
      <c r="A882">
        <v>709</v>
      </c>
      <c r="B882" t="s">
        <v>25</v>
      </c>
      <c r="C882" t="s">
        <v>26</v>
      </c>
      <c r="D882" s="92">
        <v>42922</v>
      </c>
      <c r="E882" t="s">
        <v>27</v>
      </c>
      <c r="F882" s="93">
        <v>0.8</v>
      </c>
      <c r="G882" s="93">
        <v>3.5</v>
      </c>
      <c r="H882" s="93" t="s">
        <v>28</v>
      </c>
      <c r="I882" s="93" t="s">
        <v>28</v>
      </c>
      <c r="J882" s="93" t="s">
        <v>28</v>
      </c>
      <c r="K882" s="93" t="s">
        <v>28</v>
      </c>
      <c r="L882" s="93" t="s">
        <v>28</v>
      </c>
      <c r="M882" s="93" t="s">
        <v>28</v>
      </c>
      <c r="N882" s="93" t="s">
        <v>28</v>
      </c>
      <c r="O882" s="93">
        <v>11.6</v>
      </c>
      <c r="P882" s="93" t="s">
        <v>28</v>
      </c>
      <c r="Q882" s="93">
        <v>3.3</v>
      </c>
      <c r="R882" s="93">
        <v>4</v>
      </c>
      <c r="S882" s="93">
        <v>3</v>
      </c>
      <c r="T882" s="93">
        <v>10</v>
      </c>
      <c r="U882" s="93">
        <v>13</v>
      </c>
      <c r="V882" s="93">
        <v>140</v>
      </c>
      <c r="W882" s="93">
        <v>6</v>
      </c>
      <c r="X882" s="93">
        <v>10</v>
      </c>
      <c r="Y882" s="93">
        <v>40</v>
      </c>
    </row>
    <row r="883" spans="1:25" x14ac:dyDescent="0.3">
      <c r="A883">
        <v>709</v>
      </c>
      <c r="B883" t="s">
        <v>25</v>
      </c>
      <c r="C883" t="s">
        <v>26</v>
      </c>
      <c r="D883" s="92">
        <v>42922</v>
      </c>
      <c r="E883" t="s">
        <v>27</v>
      </c>
      <c r="F883" s="93" t="s">
        <v>28</v>
      </c>
      <c r="G883" s="93" t="s">
        <v>28</v>
      </c>
      <c r="H883" s="93" t="s">
        <v>28</v>
      </c>
      <c r="I883" s="93">
        <v>0.221</v>
      </c>
      <c r="J883" s="93">
        <v>4614.3999999999996</v>
      </c>
      <c r="K883" s="93" t="s">
        <v>28</v>
      </c>
      <c r="L883" s="93">
        <v>11.677899999999999</v>
      </c>
      <c r="M883" s="93">
        <v>3.1022253000000002</v>
      </c>
      <c r="N883" s="93" t="s">
        <v>28</v>
      </c>
      <c r="O883" s="93" t="s">
        <v>28</v>
      </c>
      <c r="P883" s="93" t="s">
        <v>28</v>
      </c>
      <c r="Q883" s="93" t="s">
        <v>28</v>
      </c>
      <c r="R883" s="93" t="s">
        <v>28</v>
      </c>
      <c r="S883" s="93" t="s">
        <v>28</v>
      </c>
      <c r="T883" s="93" t="s">
        <v>28</v>
      </c>
      <c r="U883" s="93" t="s">
        <v>28</v>
      </c>
      <c r="V883" s="93" t="s">
        <v>28</v>
      </c>
      <c r="W883" s="93" t="s">
        <v>28</v>
      </c>
      <c r="X883" s="93" t="s">
        <v>28</v>
      </c>
      <c r="Y883" s="93" t="s">
        <v>28</v>
      </c>
    </row>
    <row r="884" spans="1:25" x14ac:dyDescent="0.3">
      <c r="A884">
        <v>724</v>
      </c>
      <c r="B884" t="s">
        <v>30</v>
      </c>
      <c r="C884" t="s">
        <v>26</v>
      </c>
      <c r="D884" s="92">
        <v>42922</v>
      </c>
      <c r="E884" t="s">
        <v>27</v>
      </c>
      <c r="F884" s="93">
        <v>0.5</v>
      </c>
      <c r="G884" s="93">
        <v>1.5</v>
      </c>
      <c r="H884" s="93" t="s">
        <v>28</v>
      </c>
      <c r="I884" s="93" t="s">
        <v>28</v>
      </c>
      <c r="J884" s="93" t="s">
        <v>28</v>
      </c>
      <c r="K884" s="93" t="s">
        <v>28</v>
      </c>
      <c r="L884" s="93" t="s">
        <v>28</v>
      </c>
      <c r="M884" s="93" t="s">
        <v>28</v>
      </c>
      <c r="N884" s="93" t="s">
        <v>28</v>
      </c>
      <c r="O884" s="93">
        <v>9.6999999999999904</v>
      </c>
      <c r="P884" s="93" t="s">
        <v>28</v>
      </c>
      <c r="Q884" s="93">
        <v>9</v>
      </c>
      <c r="R884" s="93">
        <v>3</v>
      </c>
      <c r="S884" s="93">
        <v>2</v>
      </c>
      <c r="T884" s="93">
        <v>4</v>
      </c>
      <c r="U884" s="93">
        <v>6</v>
      </c>
      <c r="V884" s="93">
        <v>180</v>
      </c>
      <c r="W884" s="93">
        <v>2</v>
      </c>
      <c r="X884" s="93">
        <v>10</v>
      </c>
      <c r="Y884" s="93">
        <v>160</v>
      </c>
    </row>
    <row r="885" spans="1:25" x14ac:dyDescent="0.3">
      <c r="A885">
        <v>724</v>
      </c>
      <c r="B885" t="s">
        <v>30</v>
      </c>
      <c r="C885" t="s">
        <v>26</v>
      </c>
      <c r="D885" s="92">
        <v>42922</v>
      </c>
      <c r="E885" t="s">
        <v>27</v>
      </c>
      <c r="F885" s="93" t="s">
        <v>28</v>
      </c>
      <c r="G885" s="93" t="s">
        <v>28</v>
      </c>
      <c r="H885" s="93" t="s">
        <v>28</v>
      </c>
      <c r="I885" s="93">
        <v>0.46400000000000002</v>
      </c>
      <c r="J885" s="93">
        <v>2827.8</v>
      </c>
      <c r="K885" s="93">
        <v>35.708399999999997</v>
      </c>
      <c r="L885" s="93">
        <v>9.7776999999999994</v>
      </c>
      <c r="M885" s="93">
        <v>5.6684704999999997</v>
      </c>
      <c r="N885" s="93" t="s">
        <v>28</v>
      </c>
      <c r="O885" s="93" t="s">
        <v>28</v>
      </c>
      <c r="P885" s="93" t="s">
        <v>28</v>
      </c>
      <c r="Q885" s="93" t="s">
        <v>28</v>
      </c>
      <c r="R885" s="93" t="s">
        <v>28</v>
      </c>
      <c r="S885" s="93" t="s">
        <v>28</v>
      </c>
      <c r="T885" s="93" t="s">
        <v>28</v>
      </c>
      <c r="U885" s="93" t="s">
        <v>28</v>
      </c>
      <c r="V885" s="93" t="s">
        <v>28</v>
      </c>
      <c r="W885" s="93" t="s">
        <v>28</v>
      </c>
      <c r="X885" s="93" t="s">
        <v>28</v>
      </c>
      <c r="Y885" s="93" t="s">
        <v>28</v>
      </c>
    </row>
    <row r="886" spans="1:25" x14ac:dyDescent="0.3">
      <c r="A886">
        <v>709</v>
      </c>
      <c r="B886" t="s">
        <v>25</v>
      </c>
      <c r="C886" t="s">
        <v>26</v>
      </c>
      <c r="D886" s="92">
        <v>42990</v>
      </c>
      <c r="E886" t="s">
        <v>27</v>
      </c>
      <c r="F886" s="93">
        <v>0.3</v>
      </c>
      <c r="G886" s="93">
        <v>3</v>
      </c>
      <c r="H886" s="93" t="s">
        <v>28</v>
      </c>
      <c r="I886" s="93" t="s">
        <v>28</v>
      </c>
      <c r="J886" s="93" t="s">
        <v>28</v>
      </c>
      <c r="K886" s="93" t="s">
        <v>28</v>
      </c>
      <c r="L886" s="93" t="s">
        <v>28</v>
      </c>
      <c r="M886" s="93" t="s">
        <v>28</v>
      </c>
      <c r="N886" s="93" t="s">
        <v>28</v>
      </c>
      <c r="O886" s="93">
        <v>13</v>
      </c>
      <c r="P886" s="93" t="s">
        <v>28</v>
      </c>
      <c r="Q886" s="93">
        <v>7.1</v>
      </c>
      <c r="R886" s="93">
        <v>6</v>
      </c>
      <c r="S886" s="93">
        <v>1</v>
      </c>
      <c r="T886" s="93">
        <v>2</v>
      </c>
      <c r="U886" s="93">
        <v>3</v>
      </c>
      <c r="V886" s="93">
        <v>150</v>
      </c>
      <c r="W886" s="93">
        <v>3</v>
      </c>
      <c r="X886" s="93">
        <v>10</v>
      </c>
      <c r="Y886" s="93">
        <v>120</v>
      </c>
    </row>
    <row r="887" spans="1:25" x14ac:dyDescent="0.3">
      <c r="A887">
        <v>724</v>
      </c>
      <c r="B887" t="s">
        <v>30</v>
      </c>
      <c r="C887" t="s">
        <v>26</v>
      </c>
      <c r="D887" s="92">
        <v>42990</v>
      </c>
      <c r="E887" t="s">
        <v>27</v>
      </c>
      <c r="F887" s="93">
        <v>0.8</v>
      </c>
      <c r="G887" s="93">
        <v>0.5</v>
      </c>
      <c r="H887" s="93" t="s">
        <v>28</v>
      </c>
      <c r="I887" s="93" t="s">
        <v>28</v>
      </c>
      <c r="J887" s="93" t="s">
        <v>28</v>
      </c>
      <c r="K887" s="93" t="s">
        <v>28</v>
      </c>
      <c r="L887" s="93" t="s">
        <v>28</v>
      </c>
      <c r="M887" s="93" t="s">
        <v>28</v>
      </c>
      <c r="N887" s="93" t="s">
        <v>28</v>
      </c>
      <c r="O887" s="93">
        <v>11</v>
      </c>
      <c r="P887" s="93" t="s">
        <v>28</v>
      </c>
      <c r="Q887" s="93">
        <v>58</v>
      </c>
      <c r="R887" s="93">
        <v>15</v>
      </c>
      <c r="S887" s="93">
        <v>5</v>
      </c>
      <c r="T887" s="93">
        <v>25</v>
      </c>
      <c r="U887" s="93">
        <v>30</v>
      </c>
      <c r="V887" s="93">
        <v>340</v>
      </c>
      <c r="W887" s="93">
        <v>3</v>
      </c>
      <c r="X887" s="93">
        <v>40</v>
      </c>
      <c r="Y887" s="93">
        <v>350</v>
      </c>
    </row>
    <row r="888" spans="1:25" x14ac:dyDescent="0.3">
      <c r="A888">
        <v>724</v>
      </c>
      <c r="B888" t="s">
        <v>30</v>
      </c>
      <c r="C888" t="s">
        <v>26</v>
      </c>
      <c r="D888" s="92">
        <v>42990</v>
      </c>
      <c r="E888" t="s">
        <v>27</v>
      </c>
      <c r="F888" s="93" t="s">
        <v>28</v>
      </c>
      <c r="G888" s="93" t="s">
        <v>28</v>
      </c>
      <c r="H888" s="93">
        <v>8.2779220000000002</v>
      </c>
      <c r="I888" s="93">
        <v>0.95020000000000004</v>
      </c>
      <c r="J888" s="93">
        <v>101.22</v>
      </c>
      <c r="K888" s="93">
        <v>33.892200000000003</v>
      </c>
      <c r="L888" s="93">
        <v>10.7742</v>
      </c>
      <c r="M888" s="93">
        <v>24.752300000000002</v>
      </c>
      <c r="N888" s="93">
        <v>92.583420000000004</v>
      </c>
      <c r="O888" s="93" t="s">
        <v>28</v>
      </c>
      <c r="P888" s="93" t="s">
        <v>28</v>
      </c>
      <c r="Q888" s="93" t="s">
        <v>28</v>
      </c>
      <c r="R888" s="93" t="s">
        <v>28</v>
      </c>
      <c r="S888" s="93" t="s">
        <v>28</v>
      </c>
      <c r="T888" s="93" t="s">
        <v>28</v>
      </c>
      <c r="U888" s="93" t="s">
        <v>28</v>
      </c>
      <c r="V888" s="93" t="s">
        <v>28</v>
      </c>
      <c r="W888" s="93" t="s">
        <v>28</v>
      </c>
      <c r="X888" s="93" t="s">
        <v>28</v>
      </c>
      <c r="Y888" s="93" t="s">
        <v>28</v>
      </c>
    </row>
    <row r="889" spans="1:25" x14ac:dyDescent="0.3">
      <c r="A889">
        <v>709</v>
      </c>
      <c r="B889" t="s">
        <v>25</v>
      </c>
      <c r="C889" t="s">
        <v>26</v>
      </c>
      <c r="D889" s="92">
        <v>43049</v>
      </c>
      <c r="E889" t="s">
        <v>27</v>
      </c>
      <c r="F889" s="93">
        <v>0.5</v>
      </c>
      <c r="G889" s="93">
        <v>5</v>
      </c>
      <c r="H889" s="93" t="s">
        <v>28</v>
      </c>
      <c r="I889" s="93" t="s">
        <v>28</v>
      </c>
      <c r="J889" s="93" t="s">
        <v>28</v>
      </c>
      <c r="K889" s="93" t="s">
        <v>28</v>
      </c>
      <c r="L889" s="93" t="s">
        <v>28</v>
      </c>
      <c r="M889" s="93" t="s">
        <v>28</v>
      </c>
      <c r="N889" s="93" t="s">
        <v>28</v>
      </c>
      <c r="O889" s="93">
        <v>16.899999999999899</v>
      </c>
      <c r="P889" s="93" t="s">
        <v>28</v>
      </c>
      <c r="Q889" s="93">
        <v>7</v>
      </c>
      <c r="R889" s="93">
        <v>1</v>
      </c>
      <c r="S889" s="93">
        <v>0.3</v>
      </c>
      <c r="T889" s="93">
        <v>6.7</v>
      </c>
      <c r="U889" s="93">
        <v>7</v>
      </c>
      <c r="V889" s="93">
        <v>170</v>
      </c>
      <c r="W889" s="93">
        <v>3</v>
      </c>
      <c r="X889" s="93">
        <v>10</v>
      </c>
      <c r="Y889" s="93">
        <v>90</v>
      </c>
    </row>
    <row r="890" spans="1:25" x14ac:dyDescent="0.3">
      <c r="A890">
        <v>709</v>
      </c>
      <c r="B890" t="s">
        <v>25</v>
      </c>
      <c r="C890" t="s">
        <v>26</v>
      </c>
      <c r="D890" s="92">
        <v>43049</v>
      </c>
      <c r="E890" t="s">
        <v>27</v>
      </c>
      <c r="F890" s="93" t="s">
        <v>28</v>
      </c>
      <c r="G890" s="93" t="s">
        <v>28</v>
      </c>
      <c r="H890" s="93">
        <v>6.6646939999999999</v>
      </c>
      <c r="I890" s="93">
        <v>0.23830000000000001</v>
      </c>
      <c r="J890" s="93">
        <v>2295.8000000000002</v>
      </c>
      <c r="K890" s="93">
        <v>35.383299999999998</v>
      </c>
      <c r="L890" s="93">
        <v>16.614999999999899</v>
      </c>
      <c r="M890" s="93">
        <v>2.4868000000000001</v>
      </c>
      <c r="N890" s="93">
        <v>84.7363</v>
      </c>
      <c r="O890" s="93" t="s">
        <v>28</v>
      </c>
      <c r="P890" s="93" t="s">
        <v>28</v>
      </c>
      <c r="Q890" s="93" t="s">
        <v>28</v>
      </c>
      <c r="R890" s="93" t="s">
        <v>28</v>
      </c>
      <c r="S890" s="93" t="s">
        <v>28</v>
      </c>
      <c r="T890" s="93" t="s">
        <v>28</v>
      </c>
      <c r="U890" s="93" t="s">
        <v>28</v>
      </c>
      <c r="V890" s="93" t="s">
        <v>28</v>
      </c>
      <c r="W890" s="93" t="s">
        <v>28</v>
      </c>
      <c r="X890" s="93" t="s">
        <v>28</v>
      </c>
      <c r="Y890" s="93" t="s">
        <v>28</v>
      </c>
    </row>
    <row r="891" spans="1:25" x14ac:dyDescent="0.3">
      <c r="A891">
        <v>724</v>
      </c>
      <c r="B891" t="s">
        <v>30</v>
      </c>
      <c r="C891" t="s">
        <v>26</v>
      </c>
      <c r="D891" s="92">
        <v>43049</v>
      </c>
      <c r="E891" t="s">
        <v>27</v>
      </c>
      <c r="F891" s="93">
        <v>1.5</v>
      </c>
      <c r="G891" s="93">
        <v>1</v>
      </c>
      <c r="H891" s="93" t="s">
        <v>28</v>
      </c>
      <c r="I891" s="93" t="s">
        <v>28</v>
      </c>
      <c r="J891" s="93" t="s">
        <v>28</v>
      </c>
      <c r="K891" s="93" t="s">
        <v>28</v>
      </c>
      <c r="L891" s="93" t="s">
        <v>28</v>
      </c>
      <c r="M891" s="93" t="s">
        <v>28</v>
      </c>
      <c r="N891" s="93" t="s">
        <v>28</v>
      </c>
      <c r="O891" s="93">
        <v>16.600000000000001</v>
      </c>
      <c r="P891" s="93" t="s">
        <v>28</v>
      </c>
      <c r="Q891" s="93">
        <v>35</v>
      </c>
      <c r="R891" s="93">
        <v>2</v>
      </c>
      <c r="S891" s="93">
        <v>1</v>
      </c>
      <c r="T891" s="93">
        <v>4</v>
      </c>
      <c r="U891" s="93">
        <v>5</v>
      </c>
      <c r="V891" s="93">
        <v>200</v>
      </c>
      <c r="W891" s="93">
        <v>5</v>
      </c>
      <c r="X891" s="93">
        <v>20</v>
      </c>
      <c r="Y891" s="93">
        <v>120</v>
      </c>
    </row>
    <row r="892" spans="1:25" x14ac:dyDescent="0.3">
      <c r="A892">
        <v>724</v>
      </c>
      <c r="B892" t="s">
        <v>30</v>
      </c>
      <c r="C892" t="s">
        <v>26</v>
      </c>
      <c r="D892" s="92">
        <v>43049</v>
      </c>
      <c r="E892" t="s">
        <v>27</v>
      </c>
      <c r="F892" s="93" t="s">
        <v>28</v>
      </c>
      <c r="G892" s="93" t="s">
        <v>28</v>
      </c>
      <c r="H892" s="93">
        <v>6.6602759999999996</v>
      </c>
      <c r="I892" s="93">
        <v>0.79669999999999996</v>
      </c>
      <c r="J892" s="93">
        <v>812.46</v>
      </c>
      <c r="K892" s="93">
        <v>35.070700000000002</v>
      </c>
      <c r="L892" s="93">
        <v>16.621400000000001</v>
      </c>
      <c r="M892" s="93">
        <v>12.9453</v>
      </c>
      <c r="N892" s="93">
        <v>84.787059999999997</v>
      </c>
      <c r="O892" s="93" t="s">
        <v>28</v>
      </c>
      <c r="P892" s="93" t="s">
        <v>28</v>
      </c>
      <c r="Q892" s="93" t="s">
        <v>28</v>
      </c>
      <c r="R892" s="93" t="s">
        <v>28</v>
      </c>
      <c r="S892" s="93" t="s">
        <v>28</v>
      </c>
      <c r="T892" s="93" t="s">
        <v>28</v>
      </c>
      <c r="U892" s="93" t="s">
        <v>28</v>
      </c>
      <c r="V892" s="93" t="s">
        <v>28</v>
      </c>
      <c r="W892" s="93" t="s">
        <v>28</v>
      </c>
      <c r="X892" s="93" t="s">
        <v>28</v>
      </c>
      <c r="Y892" s="93" t="s">
        <v>28</v>
      </c>
    </row>
    <row r="893" spans="1:25" x14ac:dyDescent="0.3">
      <c r="A893">
        <v>709</v>
      </c>
      <c r="B893" t="s">
        <v>25</v>
      </c>
      <c r="C893" t="s">
        <v>26</v>
      </c>
      <c r="D893" s="92">
        <v>43111</v>
      </c>
      <c r="E893" t="s">
        <v>27</v>
      </c>
      <c r="F893" s="93">
        <v>0.8</v>
      </c>
      <c r="G893" s="93">
        <v>2.5</v>
      </c>
      <c r="H893" s="93" t="s">
        <v>28</v>
      </c>
      <c r="I893" s="93" t="s">
        <v>28</v>
      </c>
      <c r="J893" s="93" t="s">
        <v>28</v>
      </c>
      <c r="K893" s="93" t="s">
        <v>28</v>
      </c>
      <c r="L893" s="93" t="s">
        <v>28</v>
      </c>
      <c r="M893" s="93" t="s">
        <v>28</v>
      </c>
      <c r="N893" s="93" t="s">
        <v>28</v>
      </c>
      <c r="O893" s="93">
        <v>22.3</v>
      </c>
      <c r="P893" s="93" t="s">
        <v>28</v>
      </c>
      <c r="Q893" s="93">
        <v>5.2</v>
      </c>
      <c r="R893" s="93">
        <v>3</v>
      </c>
      <c r="S893" s="93">
        <v>2</v>
      </c>
      <c r="T893" s="93">
        <v>3</v>
      </c>
      <c r="U893" s="93">
        <v>5</v>
      </c>
      <c r="V893" s="93">
        <v>200</v>
      </c>
      <c r="W893" s="93">
        <v>2</v>
      </c>
      <c r="X893" s="93">
        <v>10</v>
      </c>
      <c r="Y893" s="93">
        <v>60</v>
      </c>
    </row>
    <row r="894" spans="1:25" x14ac:dyDescent="0.3">
      <c r="A894">
        <v>709</v>
      </c>
      <c r="B894" t="s">
        <v>25</v>
      </c>
      <c r="C894" t="s">
        <v>26</v>
      </c>
      <c r="D894" s="92">
        <v>43111</v>
      </c>
      <c r="E894" t="s">
        <v>27</v>
      </c>
      <c r="F894" s="93" t="s">
        <v>28</v>
      </c>
      <c r="G894" s="93" t="s">
        <v>28</v>
      </c>
      <c r="H894" s="93">
        <v>5.0914159999999997</v>
      </c>
      <c r="I894" s="93">
        <v>0.64600000000000002</v>
      </c>
      <c r="J894" s="93">
        <v>263.02</v>
      </c>
      <c r="K894" s="93">
        <v>35.900100000000002</v>
      </c>
      <c r="L894" s="93">
        <v>22.090499999999899</v>
      </c>
      <c r="M894" s="93">
        <v>1.9066000000000001</v>
      </c>
      <c r="N894" s="93">
        <v>71.952299999999994</v>
      </c>
      <c r="O894" s="93" t="s">
        <v>28</v>
      </c>
      <c r="P894" s="93" t="s">
        <v>28</v>
      </c>
      <c r="Q894" s="93" t="s">
        <v>28</v>
      </c>
      <c r="R894" s="93" t="s">
        <v>28</v>
      </c>
      <c r="S894" s="93" t="s">
        <v>28</v>
      </c>
      <c r="T894" s="93" t="s">
        <v>28</v>
      </c>
      <c r="U894" s="93" t="s">
        <v>28</v>
      </c>
      <c r="V894" s="93" t="s">
        <v>28</v>
      </c>
      <c r="W894" s="93" t="s">
        <v>28</v>
      </c>
      <c r="X894" s="93" t="s">
        <v>28</v>
      </c>
      <c r="Y894" s="93" t="s">
        <v>28</v>
      </c>
    </row>
    <row r="895" spans="1:25" x14ac:dyDescent="0.3">
      <c r="A895">
        <v>724</v>
      </c>
      <c r="B895" t="s">
        <v>30</v>
      </c>
      <c r="C895" t="s">
        <v>26</v>
      </c>
      <c r="D895" s="92">
        <v>43111</v>
      </c>
      <c r="E895" t="s">
        <v>27</v>
      </c>
      <c r="F895" s="93">
        <v>1.3</v>
      </c>
      <c r="G895" s="93">
        <v>1.5</v>
      </c>
      <c r="H895" s="93" t="s">
        <v>28</v>
      </c>
      <c r="I895" s="93" t="s">
        <v>28</v>
      </c>
      <c r="J895" s="93" t="s">
        <v>28</v>
      </c>
      <c r="K895" s="93" t="s">
        <v>28</v>
      </c>
      <c r="L895" s="93" t="s">
        <v>28</v>
      </c>
      <c r="M895" s="93" t="s">
        <v>28</v>
      </c>
      <c r="N895" s="93" t="s">
        <v>28</v>
      </c>
      <c r="O895" s="93">
        <v>22.3</v>
      </c>
      <c r="P895" s="93" t="s">
        <v>28</v>
      </c>
      <c r="Q895" s="93">
        <v>16</v>
      </c>
      <c r="R895" s="93">
        <v>4</v>
      </c>
      <c r="S895" s="93">
        <v>3</v>
      </c>
      <c r="T895" s="93">
        <v>1</v>
      </c>
      <c r="U895" s="93">
        <v>4</v>
      </c>
      <c r="V895" s="93">
        <v>220</v>
      </c>
      <c r="W895" s="93">
        <v>2</v>
      </c>
      <c r="X895" s="93">
        <v>10</v>
      </c>
      <c r="Y895" s="93">
        <v>120</v>
      </c>
    </row>
    <row r="896" spans="1:25" x14ac:dyDescent="0.3">
      <c r="A896">
        <v>724</v>
      </c>
      <c r="B896" t="s">
        <v>30</v>
      </c>
      <c r="C896" t="s">
        <v>26</v>
      </c>
      <c r="D896" s="92">
        <v>43111</v>
      </c>
      <c r="E896" t="s">
        <v>27</v>
      </c>
      <c r="F896" s="93" t="s">
        <v>28</v>
      </c>
      <c r="G896" s="93" t="s">
        <v>28</v>
      </c>
      <c r="H896" s="93">
        <v>3.8630239999999998</v>
      </c>
      <c r="I896" s="93">
        <v>0.75370000000000004</v>
      </c>
      <c r="J896" s="93">
        <v>315.48</v>
      </c>
      <c r="K896" s="93" t="s">
        <v>28</v>
      </c>
      <c r="L896" s="93">
        <v>22.146799999999999</v>
      </c>
      <c r="M896" s="93">
        <v>5.7602000000000002</v>
      </c>
      <c r="N896" s="93" t="s">
        <v>28</v>
      </c>
      <c r="O896" s="93" t="s">
        <v>28</v>
      </c>
      <c r="P896" s="93" t="s">
        <v>28</v>
      </c>
      <c r="Q896" s="93" t="s">
        <v>28</v>
      </c>
      <c r="R896" s="93" t="s">
        <v>28</v>
      </c>
      <c r="S896" s="93" t="s">
        <v>28</v>
      </c>
      <c r="T896" s="93" t="s">
        <v>28</v>
      </c>
      <c r="U896" s="93" t="s">
        <v>28</v>
      </c>
      <c r="V896" s="93" t="s">
        <v>28</v>
      </c>
      <c r="W896" s="93" t="s">
        <v>28</v>
      </c>
      <c r="X896" s="93" t="s">
        <v>28</v>
      </c>
      <c r="Y896" s="93" t="s">
        <v>28</v>
      </c>
    </row>
    <row r="897" spans="1:25" x14ac:dyDescent="0.3">
      <c r="A897">
        <v>709</v>
      </c>
      <c r="B897" t="s">
        <v>25</v>
      </c>
      <c r="C897" t="s">
        <v>26</v>
      </c>
      <c r="D897" s="92">
        <v>43153</v>
      </c>
      <c r="E897" t="s">
        <v>27</v>
      </c>
      <c r="F897" s="93">
        <v>0.8</v>
      </c>
      <c r="G897" s="93">
        <v>3</v>
      </c>
      <c r="H897" s="93" t="s">
        <v>28</v>
      </c>
      <c r="I897" s="93" t="s">
        <v>28</v>
      </c>
      <c r="J897" s="93" t="s">
        <v>28</v>
      </c>
      <c r="K897" s="93" t="s">
        <v>28</v>
      </c>
      <c r="L897" s="93" t="s">
        <v>28</v>
      </c>
      <c r="M897" s="93" t="s">
        <v>28</v>
      </c>
      <c r="N897" s="93" t="s">
        <v>28</v>
      </c>
      <c r="O897" s="93">
        <v>21.5</v>
      </c>
      <c r="P897" s="93" t="s">
        <v>28</v>
      </c>
      <c r="Q897" s="93">
        <v>1.7</v>
      </c>
      <c r="R897" s="93">
        <v>7</v>
      </c>
      <c r="S897" s="93">
        <v>2</v>
      </c>
      <c r="T897" s="93">
        <v>5</v>
      </c>
      <c r="U897" s="93">
        <v>7</v>
      </c>
      <c r="V897" s="93">
        <v>190</v>
      </c>
      <c r="W897" s="93">
        <v>2</v>
      </c>
      <c r="X897" s="93">
        <v>10</v>
      </c>
      <c r="Y897" s="93">
        <v>60</v>
      </c>
    </row>
    <row r="898" spans="1:25" x14ac:dyDescent="0.3">
      <c r="A898">
        <v>709</v>
      </c>
      <c r="B898" t="s">
        <v>25</v>
      </c>
      <c r="C898" t="s">
        <v>26</v>
      </c>
      <c r="D898" s="92">
        <v>43153</v>
      </c>
      <c r="E898" t="s">
        <v>27</v>
      </c>
      <c r="F898" s="93" t="s">
        <v>28</v>
      </c>
      <c r="G898" s="93" t="s">
        <v>28</v>
      </c>
      <c r="H898" s="93">
        <v>5.8537559999999997</v>
      </c>
      <c r="I898" s="93">
        <v>0.4486</v>
      </c>
      <c r="J898" s="93">
        <v>720.6</v>
      </c>
      <c r="K898" s="93" t="s">
        <v>28</v>
      </c>
      <c r="L898" s="93">
        <v>21.323399999999999</v>
      </c>
      <c r="M898" s="93">
        <v>1.1676</v>
      </c>
      <c r="N898" s="93" t="s">
        <v>28</v>
      </c>
      <c r="O898" s="93" t="s">
        <v>28</v>
      </c>
      <c r="P898" s="93" t="s">
        <v>28</v>
      </c>
      <c r="Q898" s="93" t="s">
        <v>28</v>
      </c>
      <c r="R898" s="93" t="s">
        <v>28</v>
      </c>
      <c r="S898" s="93" t="s">
        <v>28</v>
      </c>
      <c r="T898" s="93" t="s">
        <v>28</v>
      </c>
      <c r="U898" s="93" t="s">
        <v>28</v>
      </c>
      <c r="V898" s="93" t="s">
        <v>28</v>
      </c>
      <c r="W898" s="93" t="s">
        <v>28</v>
      </c>
      <c r="X898" s="93" t="s">
        <v>28</v>
      </c>
      <c r="Y898" s="93" t="s">
        <v>28</v>
      </c>
    </row>
    <row r="899" spans="1:25" x14ac:dyDescent="0.3">
      <c r="A899">
        <v>724</v>
      </c>
      <c r="B899" t="s">
        <v>30</v>
      </c>
      <c r="C899" t="s">
        <v>26</v>
      </c>
      <c r="D899" s="92">
        <v>43153</v>
      </c>
      <c r="E899" t="s">
        <v>27</v>
      </c>
      <c r="F899" s="93">
        <v>1.3</v>
      </c>
      <c r="G899" s="93">
        <v>0.3</v>
      </c>
      <c r="H899" s="93" t="s">
        <v>28</v>
      </c>
      <c r="I899" s="93" t="s">
        <v>28</v>
      </c>
      <c r="J899" s="93" t="s">
        <v>28</v>
      </c>
      <c r="K899" s="93" t="s">
        <v>28</v>
      </c>
      <c r="L899" s="93" t="s">
        <v>28</v>
      </c>
      <c r="M899" s="93" t="s">
        <v>28</v>
      </c>
      <c r="N899" s="93" t="s">
        <v>28</v>
      </c>
      <c r="O899" s="93">
        <v>20.399999999999899</v>
      </c>
      <c r="P899" s="93" t="s">
        <v>28</v>
      </c>
      <c r="Q899" s="93">
        <v>37</v>
      </c>
      <c r="R899" s="93">
        <v>12</v>
      </c>
      <c r="S899" s="93">
        <v>4</v>
      </c>
      <c r="T899" s="93">
        <v>8</v>
      </c>
      <c r="U899" s="93">
        <v>12</v>
      </c>
      <c r="V899" s="93">
        <v>320</v>
      </c>
      <c r="W899" s="93">
        <v>4</v>
      </c>
      <c r="X899" s="93">
        <v>40</v>
      </c>
      <c r="Y899" s="93">
        <v>300</v>
      </c>
    </row>
    <row r="900" spans="1:25" x14ac:dyDescent="0.3">
      <c r="A900">
        <v>724</v>
      </c>
      <c r="B900" t="s">
        <v>30</v>
      </c>
      <c r="C900" t="s">
        <v>26</v>
      </c>
      <c r="D900" s="92">
        <v>43153</v>
      </c>
      <c r="E900" t="s">
        <v>27</v>
      </c>
      <c r="F900" s="93" t="s">
        <v>28</v>
      </c>
      <c r="G900" s="93" t="s">
        <v>28</v>
      </c>
      <c r="H900" s="93">
        <v>5.9608220000000003</v>
      </c>
      <c r="I900" s="93">
        <v>0.81010000000000004</v>
      </c>
      <c r="J900" s="93">
        <v>423.19</v>
      </c>
      <c r="K900" s="93" t="s">
        <v>28</v>
      </c>
      <c r="L900" s="93">
        <v>20.3081</v>
      </c>
      <c r="M900" s="93">
        <v>22.352699999999899</v>
      </c>
      <c r="N900" s="93" t="s">
        <v>28</v>
      </c>
      <c r="O900" s="93" t="s">
        <v>28</v>
      </c>
      <c r="P900" s="93" t="s">
        <v>28</v>
      </c>
      <c r="Q900" s="93" t="s">
        <v>28</v>
      </c>
      <c r="R900" s="93" t="s">
        <v>28</v>
      </c>
      <c r="S900" s="93" t="s">
        <v>28</v>
      </c>
      <c r="T900" s="93" t="s">
        <v>28</v>
      </c>
      <c r="U900" s="93" t="s">
        <v>28</v>
      </c>
      <c r="V900" s="93" t="s">
        <v>28</v>
      </c>
      <c r="W900" s="93" t="s">
        <v>28</v>
      </c>
      <c r="X900" s="93" t="s">
        <v>28</v>
      </c>
      <c r="Y900" s="93" t="s">
        <v>28</v>
      </c>
    </row>
    <row r="901" spans="1:25" x14ac:dyDescent="0.3">
      <c r="A901">
        <v>709</v>
      </c>
      <c r="B901" t="s">
        <v>25</v>
      </c>
      <c r="C901" t="s">
        <v>26</v>
      </c>
      <c r="D901" s="92">
        <v>43208</v>
      </c>
      <c r="E901" t="s">
        <v>27</v>
      </c>
      <c r="F901" s="93">
        <v>0.8</v>
      </c>
      <c r="G901" s="93">
        <v>1.5</v>
      </c>
      <c r="H901" s="93" t="s">
        <v>28</v>
      </c>
      <c r="I901" s="93" t="s">
        <v>28</v>
      </c>
      <c r="J901" s="93" t="s">
        <v>28</v>
      </c>
      <c r="K901" s="93" t="s">
        <v>28</v>
      </c>
      <c r="L901" s="93" t="s">
        <v>28</v>
      </c>
      <c r="M901" s="93" t="s">
        <v>28</v>
      </c>
      <c r="N901" s="93" t="s">
        <v>28</v>
      </c>
      <c r="O901" s="93">
        <v>16.8</v>
      </c>
      <c r="P901" s="93" t="s">
        <v>28</v>
      </c>
      <c r="Q901" s="93">
        <v>11</v>
      </c>
      <c r="R901" s="93">
        <v>7</v>
      </c>
      <c r="S901" s="93">
        <v>2</v>
      </c>
      <c r="T901" s="93">
        <v>3</v>
      </c>
      <c r="U901" s="93">
        <v>5</v>
      </c>
      <c r="V901" s="93">
        <v>200</v>
      </c>
      <c r="W901" s="93">
        <v>4</v>
      </c>
      <c r="X901" s="93">
        <v>10</v>
      </c>
      <c r="Y901" s="93">
        <v>60</v>
      </c>
    </row>
    <row r="902" spans="1:25" x14ac:dyDescent="0.3">
      <c r="A902">
        <v>709</v>
      </c>
      <c r="B902" t="s">
        <v>25</v>
      </c>
      <c r="C902" t="s">
        <v>26</v>
      </c>
      <c r="D902" s="92">
        <v>43208</v>
      </c>
      <c r="E902" t="s">
        <v>27</v>
      </c>
      <c r="F902" s="93" t="s">
        <v>28</v>
      </c>
      <c r="G902" s="93" t="s">
        <v>28</v>
      </c>
      <c r="H902" s="93">
        <v>5.358752</v>
      </c>
      <c r="I902" s="93">
        <v>0.38009999999999999</v>
      </c>
      <c r="J902" s="93">
        <v>529.91</v>
      </c>
      <c r="K902" s="93">
        <v>36.319699999999898</v>
      </c>
      <c r="L902" s="93">
        <v>16.646599999999999</v>
      </c>
      <c r="M902" s="93">
        <v>5.2843999999999998</v>
      </c>
      <c r="N902" s="93">
        <v>79.164919999999995</v>
      </c>
      <c r="O902" s="93" t="s">
        <v>28</v>
      </c>
      <c r="P902" s="93" t="s">
        <v>28</v>
      </c>
      <c r="Q902" s="93" t="s">
        <v>28</v>
      </c>
      <c r="R902" s="93" t="s">
        <v>28</v>
      </c>
      <c r="S902" s="93" t="s">
        <v>28</v>
      </c>
      <c r="T902" s="93" t="s">
        <v>28</v>
      </c>
      <c r="U902" s="93" t="s">
        <v>28</v>
      </c>
      <c r="V902" s="93" t="s">
        <v>28</v>
      </c>
      <c r="W902" s="93" t="s">
        <v>28</v>
      </c>
      <c r="X902" s="93" t="s">
        <v>28</v>
      </c>
      <c r="Y902" s="93" t="s">
        <v>28</v>
      </c>
    </row>
    <row r="903" spans="1:25" x14ac:dyDescent="0.3">
      <c r="A903">
        <v>724</v>
      </c>
      <c r="B903" t="s">
        <v>30</v>
      </c>
      <c r="C903" t="s">
        <v>26</v>
      </c>
      <c r="D903" s="92">
        <v>43208</v>
      </c>
      <c r="E903" t="s">
        <v>27</v>
      </c>
      <c r="F903" s="93">
        <v>0.9</v>
      </c>
      <c r="G903" s="93">
        <v>0.5</v>
      </c>
      <c r="H903" s="93" t="s">
        <v>28</v>
      </c>
      <c r="I903" s="93" t="s">
        <v>28</v>
      </c>
      <c r="J903" s="93" t="s">
        <v>28</v>
      </c>
      <c r="K903" s="93" t="s">
        <v>28</v>
      </c>
      <c r="L903" s="93" t="s">
        <v>28</v>
      </c>
      <c r="M903" s="93" t="s">
        <v>28</v>
      </c>
      <c r="N903" s="93" t="s">
        <v>28</v>
      </c>
      <c r="O903" s="93">
        <v>15</v>
      </c>
      <c r="P903" s="93" t="s">
        <v>28</v>
      </c>
      <c r="Q903" s="93">
        <v>78</v>
      </c>
      <c r="R903" s="93">
        <v>15</v>
      </c>
      <c r="S903" s="93">
        <v>2</v>
      </c>
      <c r="T903" s="93">
        <v>5</v>
      </c>
      <c r="U903" s="93">
        <v>7</v>
      </c>
      <c r="V903" s="93">
        <v>320</v>
      </c>
      <c r="W903" s="93">
        <v>2</v>
      </c>
      <c r="X903" s="93">
        <v>30</v>
      </c>
      <c r="Y903" s="93">
        <v>190</v>
      </c>
    </row>
    <row r="904" spans="1:25" x14ac:dyDescent="0.3">
      <c r="A904">
        <v>724</v>
      </c>
      <c r="B904" t="s">
        <v>30</v>
      </c>
      <c r="C904" t="s">
        <v>26</v>
      </c>
      <c r="D904" s="92">
        <v>43208</v>
      </c>
      <c r="E904" t="s">
        <v>27</v>
      </c>
      <c r="F904" s="93" t="s">
        <v>28</v>
      </c>
      <c r="G904" s="93" t="s">
        <v>28</v>
      </c>
      <c r="H904" s="93">
        <v>6.3729180000000003</v>
      </c>
      <c r="I904" s="93">
        <v>1.0135000000000001</v>
      </c>
      <c r="J904" s="93">
        <v>402.85</v>
      </c>
      <c r="K904" s="93">
        <v>37.527099999999898</v>
      </c>
      <c r="L904" s="93">
        <v>14.8233</v>
      </c>
      <c r="M904" s="93">
        <v>29.636500000000002</v>
      </c>
      <c r="N904" s="93">
        <v>79.456320000000005</v>
      </c>
      <c r="O904" s="93" t="s">
        <v>28</v>
      </c>
      <c r="P904" s="93" t="s">
        <v>28</v>
      </c>
      <c r="Q904" s="93" t="s">
        <v>28</v>
      </c>
      <c r="R904" s="93" t="s">
        <v>28</v>
      </c>
      <c r="S904" s="93" t="s">
        <v>28</v>
      </c>
      <c r="T904" s="93" t="s">
        <v>28</v>
      </c>
      <c r="U904" s="93" t="s">
        <v>28</v>
      </c>
      <c r="V904" s="93" t="s">
        <v>28</v>
      </c>
      <c r="W904" s="93" t="s">
        <v>28</v>
      </c>
      <c r="X904" s="93" t="s">
        <v>28</v>
      </c>
      <c r="Y904" s="93" t="s">
        <v>28</v>
      </c>
    </row>
    <row r="905" spans="1:25" x14ac:dyDescent="0.3">
      <c r="A905">
        <v>709</v>
      </c>
      <c r="B905" t="s">
        <v>25</v>
      </c>
      <c r="C905" t="s">
        <v>26</v>
      </c>
      <c r="D905" s="92">
        <v>43271</v>
      </c>
      <c r="E905" t="s">
        <v>27</v>
      </c>
      <c r="F905" s="93">
        <v>0.3</v>
      </c>
      <c r="G905" s="93">
        <v>2.8</v>
      </c>
      <c r="H905" s="93" t="s">
        <v>28</v>
      </c>
      <c r="I905" s="93" t="s">
        <v>28</v>
      </c>
      <c r="J905" s="93" t="s">
        <v>28</v>
      </c>
      <c r="K905" s="93" t="s">
        <v>28</v>
      </c>
      <c r="L905" s="93" t="s">
        <v>28</v>
      </c>
      <c r="M905" s="93" t="s">
        <v>28</v>
      </c>
      <c r="N905" s="93" t="s">
        <v>28</v>
      </c>
      <c r="O905" s="93">
        <v>11.4</v>
      </c>
      <c r="P905" s="93" t="s">
        <v>28</v>
      </c>
      <c r="Q905" s="93">
        <v>20</v>
      </c>
      <c r="R905" s="93">
        <v>1</v>
      </c>
      <c r="S905" s="93">
        <v>1</v>
      </c>
      <c r="T905" s="93">
        <v>0</v>
      </c>
      <c r="U905" s="93">
        <v>1</v>
      </c>
      <c r="V905" s="93">
        <v>150</v>
      </c>
      <c r="W905" s="93">
        <v>2</v>
      </c>
      <c r="X905" s="93">
        <v>10</v>
      </c>
      <c r="Y905" s="93">
        <v>70</v>
      </c>
    </row>
    <row r="906" spans="1:25" x14ac:dyDescent="0.3">
      <c r="A906">
        <v>709</v>
      </c>
      <c r="B906" t="s">
        <v>25</v>
      </c>
      <c r="C906" t="s">
        <v>26</v>
      </c>
      <c r="D906" s="92">
        <v>43271</v>
      </c>
      <c r="E906" t="s">
        <v>27</v>
      </c>
      <c r="F906" s="93" t="s">
        <v>28</v>
      </c>
      <c r="G906" s="93" t="s">
        <v>28</v>
      </c>
      <c r="H906" s="93">
        <v>7.4366219999999998</v>
      </c>
      <c r="I906" s="93">
        <v>0.48199999999999998</v>
      </c>
      <c r="J906" s="93">
        <v>225.96</v>
      </c>
      <c r="K906" s="93">
        <v>35.855600000000003</v>
      </c>
      <c r="L906" s="93">
        <v>11.503500000000001</v>
      </c>
      <c r="M906" s="93">
        <v>3.1349999999999998</v>
      </c>
      <c r="N906" s="93">
        <v>85.565380000000005</v>
      </c>
      <c r="O906" s="93" t="s">
        <v>28</v>
      </c>
      <c r="P906" s="93" t="s">
        <v>28</v>
      </c>
      <c r="Q906" s="93" t="s">
        <v>28</v>
      </c>
      <c r="R906" s="93" t="s">
        <v>28</v>
      </c>
      <c r="S906" s="93" t="s">
        <v>28</v>
      </c>
      <c r="T906" s="93" t="s">
        <v>28</v>
      </c>
      <c r="U906" s="93" t="s">
        <v>28</v>
      </c>
      <c r="V906" s="93" t="s">
        <v>28</v>
      </c>
      <c r="W906" s="93" t="s">
        <v>28</v>
      </c>
      <c r="X906" s="93" t="s">
        <v>28</v>
      </c>
      <c r="Y906" s="93" t="s">
        <v>28</v>
      </c>
    </row>
    <row r="907" spans="1:25" x14ac:dyDescent="0.3">
      <c r="A907">
        <v>724</v>
      </c>
      <c r="B907" t="s">
        <v>30</v>
      </c>
      <c r="C907" t="s">
        <v>26</v>
      </c>
      <c r="D907" s="92">
        <v>43271</v>
      </c>
      <c r="E907" t="s">
        <v>27</v>
      </c>
      <c r="F907" s="93">
        <v>2.7</v>
      </c>
      <c r="G907" s="93">
        <v>0.3</v>
      </c>
      <c r="H907" s="93" t="s">
        <v>28</v>
      </c>
      <c r="I907" s="93" t="s">
        <v>28</v>
      </c>
      <c r="J907" s="93" t="s">
        <v>28</v>
      </c>
      <c r="K907" s="93" t="s">
        <v>28</v>
      </c>
      <c r="L907" s="93" t="s">
        <v>28</v>
      </c>
      <c r="M907" s="93" t="s">
        <v>28</v>
      </c>
      <c r="N907" s="93" t="s">
        <v>28</v>
      </c>
      <c r="O907" s="93">
        <v>9.9</v>
      </c>
      <c r="P907" s="93" t="s">
        <v>28</v>
      </c>
      <c r="Q907" s="93">
        <v>82</v>
      </c>
      <c r="R907" s="93">
        <v>7</v>
      </c>
      <c r="S907" s="93">
        <v>2</v>
      </c>
      <c r="T907" s="93">
        <v>4</v>
      </c>
      <c r="U907" s="93">
        <v>6</v>
      </c>
      <c r="V907" s="93">
        <v>370</v>
      </c>
      <c r="W907" s="93">
        <v>2</v>
      </c>
      <c r="X907" s="93">
        <v>70</v>
      </c>
      <c r="Y907" s="93">
        <v>200</v>
      </c>
    </row>
    <row r="908" spans="1:25" x14ac:dyDescent="0.3">
      <c r="A908">
        <v>724</v>
      </c>
      <c r="B908" t="s">
        <v>30</v>
      </c>
      <c r="C908" t="s">
        <v>26</v>
      </c>
      <c r="D908" s="92">
        <v>43271</v>
      </c>
      <c r="E908" t="s">
        <v>27</v>
      </c>
      <c r="F908" s="93" t="s">
        <v>28</v>
      </c>
      <c r="G908" s="93" t="s">
        <v>28</v>
      </c>
      <c r="H908" s="93">
        <v>7.1175860000000002</v>
      </c>
      <c r="I908" s="93">
        <v>0.92420000000000002</v>
      </c>
      <c r="J908" s="93">
        <v>25.347000000000001</v>
      </c>
      <c r="K908" s="93">
        <v>35.826799999999999</v>
      </c>
      <c r="L908" s="93">
        <v>10.1007</v>
      </c>
      <c r="M908" s="93">
        <v>41.741100000000003</v>
      </c>
      <c r="N908" s="93">
        <v>85.565380000000005</v>
      </c>
      <c r="O908" s="93" t="s">
        <v>28</v>
      </c>
      <c r="P908" s="93" t="s">
        <v>28</v>
      </c>
      <c r="Q908" s="93" t="s">
        <v>28</v>
      </c>
      <c r="R908" s="93" t="s">
        <v>28</v>
      </c>
      <c r="S908" s="93" t="s">
        <v>28</v>
      </c>
      <c r="T908" s="93" t="s">
        <v>28</v>
      </c>
      <c r="U908" s="93" t="s">
        <v>28</v>
      </c>
      <c r="V908" s="93" t="s">
        <v>28</v>
      </c>
      <c r="W908" s="93" t="s">
        <v>28</v>
      </c>
      <c r="X908" s="93" t="s">
        <v>28</v>
      </c>
      <c r="Y908" s="93" t="s">
        <v>28</v>
      </c>
    </row>
    <row r="909" spans="1:25" x14ac:dyDescent="0.3">
      <c r="A909">
        <v>709</v>
      </c>
      <c r="B909" t="s">
        <v>25</v>
      </c>
      <c r="C909" t="s">
        <v>26</v>
      </c>
      <c r="D909" s="92">
        <v>43347</v>
      </c>
      <c r="E909" t="s">
        <v>27</v>
      </c>
      <c r="F909" s="93">
        <v>0.5</v>
      </c>
      <c r="G909" s="93">
        <v>3.5</v>
      </c>
      <c r="H909" s="93">
        <v>8.5790000000000006</v>
      </c>
      <c r="I909" s="93">
        <v>0.42020000000000002</v>
      </c>
      <c r="J909" s="93">
        <v>646.94000000000005</v>
      </c>
      <c r="K909" s="93">
        <v>35.629300000000001</v>
      </c>
      <c r="L909" s="93">
        <v>11.396100000000001</v>
      </c>
      <c r="M909" s="93">
        <v>2.964</v>
      </c>
      <c r="N909" s="93">
        <v>98.29</v>
      </c>
      <c r="O909" s="93">
        <v>11.3</v>
      </c>
      <c r="P909" s="93" t="s">
        <v>28</v>
      </c>
      <c r="Q909" s="93">
        <v>4.5</v>
      </c>
      <c r="R909" s="93">
        <v>2</v>
      </c>
      <c r="S909" s="93">
        <v>2</v>
      </c>
      <c r="T909" s="93">
        <v>1</v>
      </c>
      <c r="U909" s="93">
        <v>3</v>
      </c>
      <c r="V909" s="93">
        <v>140</v>
      </c>
      <c r="W909" s="93">
        <v>4</v>
      </c>
      <c r="X909" s="93">
        <v>10</v>
      </c>
      <c r="Y909" s="93">
        <v>40</v>
      </c>
    </row>
    <row r="910" spans="1:25" x14ac:dyDescent="0.3">
      <c r="A910">
        <v>724</v>
      </c>
      <c r="B910" t="s">
        <v>30</v>
      </c>
      <c r="C910" t="s">
        <v>26</v>
      </c>
      <c r="D910" s="92">
        <v>43347</v>
      </c>
      <c r="E910" t="s">
        <v>27</v>
      </c>
      <c r="F910" s="93">
        <v>0.3</v>
      </c>
      <c r="G910" s="93">
        <v>0.7</v>
      </c>
      <c r="H910" s="93">
        <v>8.7070000000000007</v>
      </c>
      <c r="I910" s="93">
        <v>0.81940000000000002</v>
      </c>
      <c r="J910" s="93">
        <v>1159.5999999999999</v>
      </c>
      <c r="K910" s="93">
        <v>34.065199999999997</v>
      </c>
      <c r="L910" s="93">
        <v>11.2651</v>
      </c>
      <c r="M910" s="93">
        <v>9.5847999999999995</v>
      </c>
      <c r="N910" s="93">
        <v>98.63</v>
      </c>
      <c r="O910" s="93">
        <v>12.2</v>
      </c>
      <c r="P910" s="93" t="s">
        <v>28</v>
      </c>
      <c r="Q910" s="93">
        <v>16</v>
      </c>
      <c r="R910" s="93">
        <v>4</v>
      </c>
      <c r="S910" s="93">
        <v>3</v>
      </c>
      <c r="T910" s="93">
        <v>41</v>
      </c>
      <c r="U910" s="93">
        <v>44</v>
      </c>
      <c r="V910" s="93">
        <v>290</v>
      </c>
      <c r="W910" s="93">
        <v>2</v>
      </c>
      <c r="X910" s="93">
        <v>20</v>
      </c>
      <c r="Y910" s="93">
        <v>320</v>
      </c>
    </row>
    <row r="911" spans="1:25" x14ac:dyDescent="0.3">
      <c r="A911">
        <v>709</v>
      </c>
      <c r="B911" t="s">
        <v>25</v>
      </c>
      <c r="C911" t="s">
        <v>26</v>
      </c>
      <c r="D911" s="92">
        <v>43404</v>
      </c>
      <c r="E911" t="s">
        <v>27</v>
      </c>
      <c r="F911" s="93">
        <v>0.5</v>
      </c>
      <c r="G911" s="93">
        <v>3.5</v>
      </c>
      <c r="H911" s="93">
        <v>7.7729999999999997</v>
      </c>
      <c r="I911" s="93">
        <v>0.5746</v>
      </c>
      <c r="J911" s="93">
        <v>367.87</v>
      </c>
      <c r="K911" s="93">
        <v>35.932000000000002</v>
      </c>
      <c r="L911" s="93">
        <v>16.898900000000001</v>
      </c>
      <c r="M911" s="93">
        <v>1.2969999999999999</v>
      </c>
      <c r="N911" s="93">
        <v>99.72</v>
      </c>
      <c r="O911" s="93">
        <v>17</v>
      </c>
      <c r="P911" s="93" t="s">
        <v>28</v>
      </c>
      <c r="Q911" s="93">
        <v>2.5</v>
      </c>
      <c r="R911" s="93">
        <v>3</v>
      </c>
      <c r="S911" s="93">
        <v>2</v>
      </c>
      <c r="T911" s="93">
        <v>5</v>
      </c>
      <c r="U911" s="93">
        <v>7</v>
      </c>
      <c r="V911" s="93">
        <v>210</v>
      </c>
      <c r="W911" s="93">
        <v>2</v>
      </c>
      <c r="X911" s="93">
        <v>10</v>
      </c>
      <c r="Y911" s="93">
        <v>110</v>
      </c>
    </row>
    <row r="912" spans="1:25" x14ac:dyDescent="0.3">
      <c r="A912">
        <v>724</v>
      </c>
      <c r="B912" t="s">
        <v>30</v>
      </c>
      <c r="C912" t="s">
        <v>26</v>
      </c>
      <c r="D912" s="92">
        <v>43404</v>
      </c>
      <c r="E912" t="s">
        <v>27</v>
      </c>
      <c r="F912" s="93">
        <v>0.5</v>
      </c>
      <c r="G912" s="93">
        <v>0.8</v>
      </c>
      <c r="H912" s="93">
        <v>7.6210000000000004</v>
      </c>
      <c r="I912" s="93">
        <v>0.93730000000000002</v>
      </c>
      <c r="J912" s="93">
        <v>331.84</v>
      </c>
      <c r="K912" s="93">
        <v>35.860500000000002</v>
      </c>
      <c r="L912" s="93">
        <v>17.2302</v>
      </c>
      <c r="M912" s="93">
        <v>8.9966000000000008</v>
      </c>
      <c r="N912" s="93">
        <v>98.34</v>
      </c>
      <c r="O912" s="93">
        <v>17.5</v>
      </c>
      <c r="P912" s="93" t="s">
        <v>28</v>
      </c>
      <c r="Q912" s="93">
        <v>16</v>
      </c>
      <c r="R912" s="93">
        <v>4</v>
      </c>
      <c r="S912" s="93">
        <v>7</v>
      </c>
      <c r="T912" s="93">
        <v>5</v>
      </c>
      <c r="U912" s="93">
        <v>2</v>
      </c>
      <c r="V912" s="93">
        <v>220</v>
      </c>
      <c r="W912" s="93">
        <v>2</v>
      </c>
      <c r="X912" s="93">
        <v>20</v>
      </c>
      <c r="Y912" s="93">
        <v>220</v>
      </c>
    </row>
    <row r="913" spans="1:25" x14ac:dyDescent="0.3">
      <c r="A913">
        <v>709</v>
      </c>
      <c r="B913" t="s">
        <v>25</v>
      </c>
      <c r="C913" t="s">
        <v>26</v>
      </c>
      <c r="D913" s="92">
        <v>43440</v>
      </c>
      <c r="E913" t="s">
        <v>27</v>
      </c>
      <c r="F913" s="93">
        <v>0.3</v>
      </c>
      <c r="G913" s="93">
        <v>4.5</v>
      </c>
      <c r="H913" s="93">
        <v>7.7859999999999996</v>
      </c>
      <c r="I913" s="93">
        <v>0.1074</v>
      </c>
      <c r="J913" s="93">
        <v>638.41</v>
      </c>
      <c r="K913" s="93">
        <v>35.878500000000003</v>
      </c>
      <c r="L913" s="93">
        <v>18.421099999999999</v>
      </c>
      <c r="M913" s="93" t="s">
        <v>28</v>
      </c>
      <c r="N913" s="93">
        <v>102.79</v>
      </c>
      <c r="O913" s="93" t="s">
        <v>28</v>
      </c>
      <c r="P913" s="93" t="s">
        <v>28</v>
      </c>
      <c r="Q913" s="93">
        <v>1.8</v>
      </c>
      <c r="R913" s="93">
        <v>6</v>
      </c>
      <c r="S913" s="93">
        <v>0.1</v>
      </c>
      <c r="T913" s="93">
        <v>2.9</v>
      </c>
      <c r="U913" s="93">
        <v>3</v>
      </c>
      <c r="V913" s="93">
        <v>140</v>
      </c>
      <c r="W913" s="93">
        <v>4</v>
      </c>
      <c r="X913" s="93">
        <v>10</v>
      </c>
      <c r="Y913" s="93">
        <v>40</v>
      </c>
    </row>
    <row r="914" spans="1:25" x14ac:dyDescent="0.3">
      <c r="A914">
        <v>724</v>
      </c>
      <c r="B914" t="s">
        <v>30</v>
      </c>
      <c r="C914" t="s">
        <v>26</v>
      </c>
      <c r="D914" s="92">
        <v>43440</v>
      </c>
      <c r="E914" t="s">
        <v>27</v>
      </c>
      <c r="F914" s="93">
        <v>2.7</v>
      </c>
      <c r="G914" s="93">
        <v>0.4</v>
      </c>
      <c r="H914" s="93">
        <v>7.2510000000000003</v>
      </c>
      <c r="I914" s="93">
        <v>1.73</v>
      </c>
      <c r="J914" s="93">
        <v>261.68</v>
      </c>
      <c r="K914" s="93">
        <v>35.326999999999998</v>
      </c>
      <c r="L914" s="93">
        <v>18.835699999999999</v>
      </c>
      <c r="M914" s="93">
        <v>22.7818</v>
      </c>
      <c r="N914" s="93">
        <v>96.13</v>
      </c>
      <c r="O914" s="93">
        <v>18.8</v>
      </c>
      <c r="P914" s="93" t="s">
        <v>28</v>
      </c>
      <c r="Q914" s="93">
        <v>61</v>
      </c>
      <c r="R914" s="93">
        <v>6</v>
      </c>
      <c r="S914" s="93">
        <v>0.5</v>
      </c>
      <c r="T914" s="93">
        <v>3.5</v>
      </c>
      <c r="U914" s="93">
        <v>4</v>
      </c>
      <c r="V914" s="93">
        <v>420</v>
      </c>
      <c r="W914" s="93">
        <v>2</v>
      </c>
      <c r="X914" s="93">
        <v>50</v>
      </c>
      <c r="Y914" s="93">
        <v>290</v>
      </c>
    </row>
    <row r="915" spans="1:25" x14ac:dyDescent="0.3">
      <c r="A915">
        <v>709</v>
      </c>
      <c r="B915" t="s">
        <v>25</v>
      </c>
      <c r="C915" t="s">
        <v>26</v>
      </c>
      <c r="D915" s="92">
        <v>43488</v>
      </c>
      <c r="E915" t="s">
        <v>27</v>
      </c>
      <c r="F915" s="93">
        <v>0.5</v>
      </c>
      <c r="G915" s="93">
        <v>1.5</v>
      </c>
      <c r="H915" s="93">
        <v>7.0010000000000003</v>
      </c>
      <c r="I915" s="93">
        <v>0.89219999999999999</v>
      </c>
      <c r="J915" s="93">
        <v>173.28</v>
      </c>
      <c r="K915" s="93">
        <v>36.165199999999999</v>
      </c>
      <c r="L915" s="93">
        <v>22.647500000000001</v>
      </c>
      <c r="M915" s="93">
        <v>1.2963</v>
      </c>
      <c r="N915" s="93">
        <v>99.98</v>
      </c>
      <c r="O915" s="93">
        <v>22.399999999999899</v>
      </c>
      <c r="P915" s="93" t="s">
        <v>28</v>
      </c>
      <c r="Q915" s="93">
        <v>1.1000000000000001</v>
      </c>
      <c r="R915" s="93">
        <v>2</v>
      </c>
      <c r="S915" s="93">
        <v>1</v>
      </c>
      <c r="T915" s="93">
        <v>5</v>
      </c>
      <c r="U915" s="93">
        <v>6</v>
      </c>
      <c r="V915" s="93">
        <v>250</v>
      </c>
      <c r="W915" s="93">
        <v>2</v>
      </c>
      <c r="X915" s="93">
        <v>10</v>
      </c>
      <c r="Y915" s="93">
        <v>80</v>
      </c>
    </row>
    <row r="916" spans="1:25" x14ac:dyDescent="0.3">
      <c r="A916">
        <v>724</v>
      </c>
      <c r="B916" t="s">
        <v>30</v>
      </c>
      <c r="C916" t="s">
        <v>26</v>
      </c>
      <c r="D916" s="92">
        <v>43488</v>
      </c>
      <c r="E916" t="s">
        <v>27</v>
      </c>
      <c r="F916" s="93">
        <v>0.5</v>
      </c>
      <c r="G916" s="93">
        <v>3</v>
      </c>
      <c r="H916" s="93">
        <v>6.63</v>
      </c>
      <c r="I916" s="93">
        <v>0.92479999999999996</v>
      </c>
      <c r="J916" s="93">
        <v>1084.0999999999999</v>
      </c>
      <c r="K916" s="93">
        <v>37.409399999999998</v>
      </c>
      <c r="L916" s="93">
        <v>24.0106</v>
      </c>
      <c r="M916" s="93">
        <v>3.5939999999999999</v>
      </c>
      <c r="N916" s="93">
        <v>97.64</v>
      </c>
      <c r="O916" s="93">
        <v>23.4</v>
      </c>
      <c r="P916" s="93" t="s">
        <v>28</v>
      </c>
      <c r="Q916" s="93">
        <v>5.6</v>
      </c>
      <c r="R916" s="93">
        <v>14</v>
      </c>
      <c r="S916" s="93">
        <v>1</v>
      </c>
      <c r="T916" s="93">
        <v>4</v>
      </c>
      <c r="U916" s="93">
        <v>5</v>
      </c>
      <c r="V916" s="93">
        <v>320</v>
      </c>
      <c r="W916" s="93">
        <v>2</v>
      </c>
      <c r="X916" s="93">
        <v>10</v>
      </c>
      <c r="Y916" s="93">
        <v>460</v>
      </c>
    </row>
    <row r="917" spans="1:25" x14ac:dyDescent="0.3">
      <c r="A917">
        <v>709</v>
      </c>
      <c r="B917" t="s">
        <v>25</v>
      </c>
      <c r="C917" t="s">
        <v>26</v>
      </c>
      <c r="D917" s="92">
        <v>43525</v>
      </c>
      <c r="E917" t="s">
        <v>27</v>
      </c>
      <c r="F917" s="93">
        <v>1.1000000000000001</v>
      </c>
      <c r="G917" s="93">
        <v>4</v>
      </c>
      <c r="H917" s="93">
        <v>7.2160000000000002</v>
      </c>
      <c r="I917" s="93">
        <v>0.19400000000000001</v>
      </c>
      <c r="J917" s="93">
        <v>1110.5999999999999</v>
      </c>
      <c r="K917" s="93">
        <v>36.757599999999996</v>
      </c>
      <c r="L917" s="93">
        <v>20.918399999999998</v>
      </c>
      <c r="M917" s="93">
        <v>0.66539999999999999</v>
      </c>
      <c r="N917" s="93">
        <v>100.44</v>
      </c>
      <c r="O917" s="93">
        <v>20.899999999999899</v>
      </c>
      <c r="P917" s="93" t="s">
        <v>28</v>
      </c>
      <c r="Q917" s="93">
        <v>3.4</v>
      </c>
      <c r="R917" s="93">
        <v>5</v>
      </c>
      <c r="S917" s="93">
        <v>2</v>
      </c>
      <c r="T917" s="93">
        <v>7</v>
      </c>
      <c r="U917" s="93">
        <v>9</v>
      </c>
      <c r="V917" s="93">
        <v>220</v>
      </c>
      <c r="W917" s="93">
        <v>4</v>
      </c>
      <c r="X917" s="93">
        <v>10</v>
      </c>
      <c r="Y917" s="93">
        <v>60</v>
      </c>
    </row>
    <row r="918" spans="1:25" x14ac:dyDescent="0.3">
      <c r="A918">
        <v>724</v>
      </c>
      <c r="B918" t="s">
        <v>30</v>
      </c>
      <c r="C918" t="s">
        <v>26</v>
      </c>
      <c r="D918" s="92">
        <v>43525</v>
      </c>
      <c r="E918" t="s">
        <v>27</v>
      </c>
      <c r="F918" s="93">
        <v>0.5</v>
      </c>
      <c r="G918" s="93">
        <v>2</v>
      </c>
      <c r="H918" s="93">
        <v>6.9569999999999999</v>
      </c>
      <c r="I918" s="93">
        <v>0.95540000000000003</v>
      </c>
      <c r="J918" s="93">
        <v>155.38</v>
      </c>
      <c r="K918" s="93">
        <v>37.701500000000003</v>
      </c>
      <c r="L918" s="93">
        <v>21.454000000000001</v>
      </c>
      <c r="M918" s="93">
        <v>3.0914999999999999</v>
      </c>
      <c r="N918" s="93">
        <v>98.04</v>
      </c>
      <c r="O918" s="93">
        <v>21.5</v>
      </c>
      <c r="P918" s="93" t="s">
        <v>28</v>
      </c>
      <c r="Q918" s="93">
        <v>6.8</v>
      </c>
      <c r="R918" s="93">
        <v>9</v>
      </c>
      <c r="S918" s="93">
        <v>2</v>
      </c>
      <c r="T918" s="93">
        <v>3</v>
      </c>
      <c r="U918" s="93">
        <v>5</v>
      </c>
      <c r="V918" s="93">
        <v>370</v>
      </c>
      <c r="W918" s="93">
        <v>2</v>
      </c>
      <c r="X918" s="93">
        <v>10</v>
      </c>
      <c r="Y918" s="93">
        <v>140</v>
      </c>
    </row>
    <row r="919" spans="1:25" x14ac:dyDescent="0.3">
      <c r="A919">
        <v>709</v>
      </c>
      <c r="B919" t="s">
        <v>25</v>
      </c>
      <c r="C919" t="s">
        <v>26</v>
      </c>
      <c r="D919" s="92">
        <v>43538</v>
      </c>
      <c r="E919" t="s">
        <v>27</v>
      </c>
      <c r="F919" s="93">
        <v>0.8</v>
      </c>
      <c r="G919" s="93">
        <v>2.5</v>
      </c>
      <c r="H919" s="93">
        <v>6.8760000000000003</v>
      </c>
      <c r="I919" s="93">
        <v>0.85</v>
      </c>
      <c r="J919" s="93">
        <v>152.58000000000001</v>
      </c>
      <c r="K919" s="93">
        <v>37.373699999999999</v>
      </c>
      <c r="L919" s="93">
        <v>19.698899999999998</v>
      </c>
      <c r="M919" s="93">
        <v>1.7952999999999999</v>
      </c>
      <c r="N919" s="93">
        <v>93.78</v>
      </c>
      <c r="O919" s="93">
        <v>19.5</v>
      </c>
      <c r="P919" s="93" t="s">
        <v>28</v>
      </c>
      <c r="Q919" s="93">
        <v>4</v>
      </c>
      <c r="R919" s="93">
        <v>3</v>
      </c>
      <c r="S919" s="93">
        <v>1</v>
      </c>
      <c r="T919" s="93">
        <v>4</v>
      </c>
      <c r="U919" s="93">
        <v>5</v>
      </c>
      <c r="V919" s="93">
        <v>200</v>
      </c>
      <c r="W919" s="93">
        <v>2</v>
      </c>
      <c r="X919" s="93">
        <v>10</v>
      </c>
      <c r="Y919" s="93">
        <v>80</v>
      </c>
    </row>
    <row r="920" spans="1:25" x14ac:dyDescent="0.3">
      <c r="A920">
        <v>724</v>
      </c>
      <c r="B920" t="s">
        <v>30</v>
      </c>
      <c r="C920" t="s">
        <v>26</v>
      </c>
      <c r="D920" s="92">
        <v>43538</v>
      </c>
      <c r="E920" t="s">
        <v>27</v>
      </c>
      <c r="F920" s="93">
        <v>0.5</v>
      </c>
      <c r="G920" s="93">
        <v>1.5</v>
      </c>
      <c r="H920" s="93">
        <v>6.9450000000000003</v>
      </c>
      <c r="I920" s="93">
        <v>1.0636000000000001</v>
      </c>
      <c r="J920" s="93">
        <v>87.721999999999994</v>
      </c>
      <c r="K920" s="93">
        <v>38.141100000000002</v>
      </c>
      <c r="L920" s="93">
        <v>18.768899999999999</v>
      </c>
      <c r="M920" s="93">
        <v>4.9772999999999996</v>
      </c>
      <c r="N920" s="93">
        <v>93.59</v>
      </c>
      <c r="O920" s="93">
        <v>18.3</v>
      </c>
      <c r="P920" s="93" t="s">
        <v>28</v>
      </c>
      <c r="Q920" s="93">
        <v>16</v>
      </c>
      <c r="R920" s="93">
        <v>10</v>
      </c>
      <c r="S920" s="93">
        <v>1</v>
      </c>
      <c r="T920" s="93">
        <v>3</v>
      </c>
      <c r="U920" s="93">
        <v>4</v>
      </c>
      <c r="V920" s="93">
        <v>230</v>
      </c>
      <c r="W920" s="93">
        <v>3</v>
      </c>
      <c r="X920" s="93">
        <v>20</v>
      </c>
      <c r="Y920" s="93">
        <v>210</v>
      </c>
    </row>
    <row r="921" spans="1:25" x14ac:dyDescent="0.3">
      <c r="A921">
        <v>709</v>
      </c>
      <c r="B921" t="s">
        <v>25</v>
      </c>
      <c r="C921" t="s">
        <v>26</v>
      </c>
      <c r="D921" s="92">
        <v>43552</v>
      </c>
      <c r="E921" t="s">
        <v>27</v>
      </c>
      <c r="F921" s="93">
        <v>0.5</v>
      </c>
      <c r="G921" s="93">
        <v>1.5</v>
      </c>
      <c r="H921" s="93">
        <v>6.9669999999999996</v>
      </c>
      <c r="I921" s="93">
        <v>0.68359999999999999</v>
      </c>
      <c r="J921" s="93">
        <v>83.853999999999999</v>
      </c>
      <c r="K921" s="93">
        <v>37.243400000000001</v>
      </c>
      <c r="L921" s="93">
        <v>19.119700000000002</v>
      </c>
      <c r="M921" s="93">
        <v>3.9573999999999998</v>
      </c>
      <c r="N921" s="93">
        <v>93.95</v>
      </c>
      <c r="O921" s="93">
        <v>19</v>
      </c>
      <c r="P921" s="93" t="s">
        <v>28</v>
      </c>
      <c r="Q921" s="93">
        <v>7.8</v>
      </c>
      <c r="R921" s="93">
        <v>5</v>
      </c>
      <c r="S921" s="93">
        <v>2</v>
      </c>
      <c r="T921" s="93">
        <v>7</v>
      </c>
      <c r="U921" s="93">
        <v>9</v>
      </c>
      <c r="V921" s="93">
        <v>310</v>
      </c>
      <c r="W921" s="93">
        <v>3</v>
      </c>
      <c r="X921" s="93">
        <v>10</v>
      </c>
      <c r="Y921" s="93">
        <v>90</v>
      </c>
    </row>
    <row r="922" spans="1:25" x14ac:dyDescent="0.3">
      <c r="A922">
        <v>724</v>
      </c>
      <c r="B922" t="s">
        <v>30</v>
      </c>
      <c r="C922" t="s">
        <v>26</v>
      </c>
      <c r="D922" s="92">
        <v>43552</v>
      </c>
      <c r="E922" t="s">
        <v>27</v>
      </c>
      <c r="F922" s="93">
        <v>1.1000000000000001</v>
      </c>
      <c r="G922" s="93">
        <v>0.5</v>
      </c>
      <c r="H922" s="93">
        <v>6.8949999999999996</v>
      </c>
      <c r="I922" s="93">
        <v>1.1353</v>
      </c>
      <c r="J922" s="93">
        <v>970.01</v>
      </c>
      <c r="K922" s="93">
        <v>38.313200000000002</v>
      </c>
      <c r="L922" s="93">
        <v>18.065899999999999</v>
      </c>
      <c r="M922" s="93">
        <v>14.8726</v>
      </c>
      <c r="N922" s="93">
        <v>91.68</v>
      </c>
      <c r="O922" s="93">
        <v>17.3</v>
      </c>
      <c r="P922" s="93" t="s">
        <v>28</v>
      </c>
      <c r="Q922" s="93">
        <v>48</v>
      </c>
      <c r="R922" s="93">
        <v>17.999999999999901</v>
      </c>
      <c r="S922" s="93">
        <v>3</v>
      </c>
      <c r="T922" s="93">
        <v>6</v>
      </c>
      <c r="U922" s="93">
        <v>9</v>
      </c>
      <c r="V922" s="93">
        <v>370</v>
      </c>
      <c r="W922" s="93">
        <v>5</v>
      </c>
      <c r="X922" s="93">
        <v>40</v>
      </c>
      <c r="Y922" s="93">
        <v>250</v>
      </c>
    </row>
    <row r="923" spans="1:25" x14ac:dyDescent="0.3">
      <c r="A923">
        <v>709</v>
      </c>
      <c r="B923" t="s">
        <v>25</v>
      </c>
      <c r="C923" t="s">
        <v>26</v>
      </c>
      <c r="D923" s="92">
        <v>43591</v>
      </c>
      <c r="E923" t="s">
        <v>27</v>
      </c>
      <c r="F923" s="93">
        <v>0.5</v>
      </c>
      <c r="G923" s="93">
        <v>3.5</v>
      </c>
      <c r="H923" s="93">
        <v>7.944</v>
      </c>
      <c r="I923" s="93">
        <v>1.0218</v>
      </c>
      <c r="J923" s="93">
        <v>623.42999999999995</v>
      </c>
      <c r="K923" s="93">
        <v>36.468899999999998</v>
      </c>
      <c r="L923" s="93">
        <v>15.8774</v>
      </c>
      <c r="M923" s="93">
        <v>1.3093999999999999</v>
      </c>
      <c r="N923" s="93">
        <v>100.23</v>
      </c>
      <c r="O923" s="93">
        <v>16</v>
      </c>
      <c r="P923" s="93" t="s">
        <v>28</v>
      </c>
      <c r="Q923" s="93">
        <v>3.2</v>
      </c>
      <c r="R923" s="93">
        <v>7</v>
      </c>
      <c r="S923" s="93">
        <v>0.3</v>
      </c>
      <c r="T923" s="93">
        <v>3.7</v>
      </c>
      <c r="U923" s="93">
        <v>4</v>
      </c>
      <c r="V923" s="93">
        <v>170</v>
      </c>
      <c r="W923" s="93">
        <v>2</v>
      </c>
      <c r="X923" s="93">
        <v>10</v>
      </c>
      <c r="Y923" s="93">
        <v>30</v>
      </c>
    </row>
    <row r="924" spans="1:25" x14ac:dyDescent="0.3">
      <c r="A924">
        <v>724</v>
      </c>
      <c r="B924" t="s">
        <v>30</v>
      </c>
      <c r="C924" t="s">
        <v>26</v>
      </c>
      <c r="D924" s="92">
        <v>43591</v>
      </c>
      <c r="E924" t="s">
        <v>27</v>
      </c>
      <c r="F924" s="93">
        <v>4</v>
      </c>
      <c r="G924" s="93">
        <v>0.4</v>
      </c>
      <c r="H924" s="93">
        <v>7.7809999999999997</v>
      </c>
      <c r="I924" s="93">
        <v>1.1863999999999999</v>
      </c>
      <c r="J924" s="93">
        <v>425.15</v>
      </c>
      <c r="K924" s="93">
        <v>37.860999999999997</v>
      </c>
      <c r="L924" s="93">
        <v>14.8629</v>
      </c>
      <c r="M924" s="93">
        <v>20.633800000000001</v>
      </c>
      <c r="N924" s="93">
        <v>97.12</v>
      </c>
      <c r="O924" s="93">
        <v>15.4</v>
      </c>
      <c r="P924" s="93" t="s">
        <v>28</v>
      </c>
      <c r="Q924" s="93">
        <v>41</v>
      </c>
      <c r="R924" s="93">
        <v>9</v>
      </c>
      <c r="S924" s="93">
        <v>2</v>
      </c>
      <c r="T924" s="93">
        <v>9</v>
      </c>
      <c r="U924" s="93">
        <v>11</v>
      </c>
      <c r="V924" s="93">
        <v>310</v>
      </c>
      <c r="W924" s="93">
        <v>2</v>
      </c>
      <c r="X924" s="93">
        <v>20</v>
      </c>
      <c r="Y924" s="93">
        <v>230</v>
      </c>
    </row>
    <row r="925" spans="1:25" x14ac:dyDescent="0.3">
      <c r="A925">
        <v>724</v>
      </c>
      <c r="B925" t="s">
        <v>30</v>
      </c>
      <c r="C925" t="s">
        <v>26</v>
      </c>
      <c r="D925" s="92">
        <v>43609</v>
      </c>
      <c r="E925" t="s">
        <v>27</v>
      </c>
      <c r="F925" s="93">
        <v>0.5</v>
      </c>
      <c r="G925" s="93">
        <v>1</v>
      </c>
      <c r="H925" s="93">
        <v>8.0239999999999991</v>
      </c>
      <c r="I925" s="93">
        <v>0.97950000000000004</v>
      </c>
      <c r="J925" s="93">
        <v>5.5548000000000002</v>
      </c>
      <c r="K925" s="93">
        <v>37.278100000000002</v>
      </c>
      <c r="L925" s="93">
        <v>13.5791</v>
      </c>
      <c r="M925" s="93">
        <v>9.6950000000000003</v>
      </c>
      <c r="N925" s="93">
        <v>97.28</v>
      </c>
      <c r="O925" s="93">
        <v>13.9</v>
      </c>
      <c r="P925" s="93" t="s">
        <v>28</v>
      </c>
      <c r="Q925" s="93">
        <v>22</v>
      </c>
      <c r="R925" s="93">
        <v>4.0999999999999996</v>
      </c>
      <c r="S925" s="93">
        <v>2</v>
      </c>
      <c r="T925" s="93">
        <v>12</v>
      </c>
      <c r="U925" s="93">
        <v>14</v>
      </c>
      <c r="V925" s="93">
        <v>250</v>
      </c>
      <c r="W925" s="93">
        <v>2</v>
      </c>
      <c r="X925" s="93">
        <v>10</v>
      </c>
      <c r="Y925" s="93">
        <v>230</v>
      </c>
    </row>
    <row r="926" spans="1:25" x14ac:dyDescent="0.3">
      <c r="A926">
        <v>709</v>
      </c>
      <c r="B926" t="s">
        <v>25</v>
      </c>
      <c r="C926" t="s">
        <v>26</v>
      </c>
      <c r="D926" s="92">
        <v>43623</v>
      </c>
      <c r="E926" t="s">
        <v>27</v>
      </c>
      <c r="F926" s="93">
        <v>0.3</v>
      </c>
      <c r="G926" s="93">
        <v>3</v>
      </c>
      <c r="H926" s="93">
        <v>8.5150000000000006</v>
      </c>
      <c r="I926" s="93">
        <v>0.70709999999999995</v>
      </c>
      <c r="J926" s="93">
        <v>168.54</v>
      </c>
      <c r="K926" s="93">
        <v>36.067399999999999</v>
      </c>
      <c r="L926" s="93">
        <v>12.2342</v>
      </c>
      <c r="M926" s="93">
        <v>1.7090000000000001</v>
      </c>
      <c r="N926" s="93">
        <v>99.91</v>
      </c>
      <c r="O926" s="93">
        <v>12.1</v>
      </c>
      <c r="P926" s="93" t="s">
        <v>28</v>
      </c>
      <c r="Q926" s="93">
        <v>5.0999999999999996</v>
      </c>
      <c r="R926" s="93">
        <v>9</v>
      </c>
      <c r="S926" s="93">
        <v>1</v>
      </c>
      <c r="T926" s="93">
        <v>8</v>
      </c>
      <c r="U926" s="93">
        <v>9</v>
      </c>
      <c r="V926" s="93">
        <v>200</v>
      </c>
      <c r="W926" s="93">
        <v>4</v>
      </c>
      <c r="X926" s="93">
        <v>10</v>
      </c>
      <c r="Y926" s="93">
        <v>60</v>
      </c>
    </row>
    <row r="927" spans="1:25" x14ac:dyDescent="0.3">
      <c r="A927">
        <v>724</v>
      </c>
      <c r="B927" t="s">
        <v>30</v>
      </c>
      <c r="C927" t="s">
        <v>26</v>
      </c>
      <c r="D927" s="92">
        <v>43623</v>
      </c>
      <c r="E927" t="s">
        <v>27</v>
      </c>
      <c r="F927" s="93">
        <v>1.3</v>
      </c>
      <c r="G927" s="93">
        <v>0.5</v>
      </c>
      <c r="H927" s="93">
        <v>8.0259999999999998</v>
      </c>
      <c r="I927" s="93">
        <v>0.98570000000000002</v>
      </c>
      <c r="J927" s="93">
        <v>5.7392000000000003</v>
      </c>
      <c r="K927" s="93">
        <v>37.277999999999999</v>
      </c>
      <c r="L927" s="93">
        <v>13.578900000000001</v>
      </c>
      <c r="M927" s="93">
        <v>9.7254000000000005</v>
      </c>
      <c r="N927" s="93">
        <v>97.25</v>
      </c>
      <c r="O927" s="93">
        <v>11.4</v>
      </c>
      <c r="P927" s="93" t="s">
        <v>28</v>
      </c>
      <c r="Q927" s="93">
        <v>86</v>
      </c>
      <c r="R927" s="93">
        <v>17</v>
      </c>
      <c r="S927" s="93">
        <v>1</v>
      </c>
      <c r="T927" s="93">
        <v>26</v>
      </c>
      <c r="U927" s="93">
        <v>27</v>
      </c>
      <c r="V927" s="93">
        <v>540</v>
      </c>
      <c r="W927" s="93">
        <v>2</v>
      </c>
      <c r="X927" s="93">
        <v>80</v>
      </c>
      <c r="Y927" s="93">
        <v>250</v>
      </c>
    </row>
    <row r="928" spans="1:25" x14ac:dyDescent="0.3">
      <c r="A928">
        <v>709</v>
      </c>
      <c r="B928" t="s">
        <v>25</v>
      </c>
      <c r="C928" t="s">
        <v>26</v>
      </c>
      <c r="D928" s="92">
        <v>43636</v>
      </c>
      <c r="E928" t="s">
        <v>27</v>
      </c>
      <c r="F928" s="93">
        <v>0.5</v>
      </c>
      <c r="G928" s="93">
        <v>1.5</v>
      </c>
      <c r="H928" s="93">
        <v>8.2319999999999993</v>
      </c>
      <c r="I928" s="93">
        <v>0.74170000000000003</v>
      </c>
      <c r="J928" s="93">
        <v>56.557000000000002</v>
      </c>
      <c r="K928" s="93">
        <v>35.684699999999999</v>
      </c>
      <c r="L928" s="93">
        <v>12.298400000000001</v>
      </c>
      <c r="M928" s="93">
        <v>3.8715000000000002</v>
      </c>
      <c r="N928" s="93">
        <v>96.26</v>
      </c>
      <c r="O928" s="93">
        <v>11.6</v>
      </c>
      <c r="P928" s="93" t="s">
        <v>28</v>
      </c>
      <c r="Q928" s="93">
        <v>7.1</v>
      </c>
      <c r="R928" s="93">
        <v>5</v>
      </c>
      <c r="S928" s="93">
        <v>2</v>
      </c>
      <c r="T928" s="93">
        <v>12</v>
      </c>
      <c r="U928" s="93">
        <v>14</v>
      </c>
      <c r="V928" s="93">
        <v>180</v>
      </c>
      <c r="W928" s="93">
        <v>4</v>
      </c>
      <c r="X928" s="93">
        <v>10</v>
      </c>
      <c r="Y928" s="93">
        <v>40</v>
      </c>
    </row>
    <row r="929" spans="1:25" x14ac:dyDescent="0.3">
      <c r="A929">
        <v>724</v>
      </c>
      <c r="B929" t="s">
        <v>30</v>
      </c>
      <c r="C929" t="s">
        <v>26</v>
      </c>
      <c r="D929" s="92">
        <v>43636</v>
      </c>
      <c r="E929" t="s">
        <v>27</v>
      </c>
      <c r="F929" s="93">
        <v>1.3</v>
      </c>
      <c r="G929" s="93">
        <v>0.4</v>
      </c>
      <c r="H929" s="93">
        <v>8.4939999999999998</v>
      </c>
      <c r="I929" s="93">
        <v>1.0046999999999999</v>
      </c>
      <c r="J929" s="93">
        <v>211.37</v>
      </c>
      <c r="K929" s="93">
        <v>35.4146</v>
      </c>
      <c r="L929" s="93">
        <v>10.455399999999999</v>
      </c>
      <c r="M929" s="93">
        <v>20.563700000000001</v>
      </c>
      <c r="N929" s="93">
        <v>95.29</v>
      </c>
      <c r="O929" s="93">
        <v>10.1999999999999</v>
      </c>
      <c r="P929" s="93" t="s">
        <v>28</v>
      </c>
      <c r="Q929" s="93">
        <v>57</v>
      </c>
      <c r="R929" s="93">
        <v>12</v>
      </c>
      <c r="S929" s="93">
        <v>2</v>
      </c>
      <c r="T929" s="93">
        <v>17.999999999999901</v>
      </c>
      <c r="U929" s="93">
        <v>20</v>
      </c>
      <c r="V929" s="93">
        <v>190</v>
      </c>
      <c r="W929" s="93">
        <v>2</v>
      </c>
      <c r="X929" s="93">
        <v>20</v>
      </c>
      <c r="Y929" s="93">
        <v>170</v>
      </c>
    </row>
    <row r="930" spans="1:25" x14ac:dyDescent="0.3">
      <c r="A930">
        <v>709</v>
      </c>
      <c r="B930" t="s">
        <v>25</v>
      </c>
      <c r="C930" t="s">
        <v>26</v>
      </c>
      <c r="D930" s="92">
        <v>43677</v>
      </c>
      <c r="E930" t="s">
        <v>27</v>
      </c>
      <c r="F930" s="93">
        <v>0.8</v>
      </c>
      <c r="G930" s="93">
        <v>2.5</v>
      </c>
      <c r="H930" s="93">
        <v>8.5709999999999997</v>
      </c>
      <c r="I930" s="93">
        <v>0.4708</v>
      </c>
      <c r="J930" s="93">
        <v>715</v>
      </c>
      <c r="K930" s="93">
        <v>35.503799999999998</v>
      </c>
      <c r="L930" s="93">
        <v>11.4664</v>
      </c>
      <c r="M930" s="93">
        <v>1.9693000000000001</v>
      </c>
      <c r="N930" s="93">
        <v>98.27</v>
      </c>
      <c r="O930" s="93" t="s">
        <v>28</v>
      </c>
      <c r="P930" s="93" t="s">
        <v>28</v>
      </c>
      <c r="Q930" s="93">
        <v>1.4</v>
      </c>
      <c r="R930" s="93">
        <v>3</v>
      </c>
      <c r="S930" s="93">
        <v>2</v>
      </c>
      <c r="T930" s="93">
        <v>9</v>
      </c>
      <c r="U930" s="93">
        <v>11</v>
      </c>
      <c r="V930" s="93">
        <v>170</v>
      </c>
      <c r="W930" s="93">
        <v>6</v>
      </c>
      <c r="X930" s="93">
        <v>10</v>
      </c>
      <c r="Y930" s="93">
        <v>40</v>
      </c>
    </row>
    <row r="931" spans="1:25" x14ac:dyDescent="0.3">
      <c r="A931">
        <v>724</v>
      </c>
      <c r="B931" t="s">
        <v>30</v>
      </c>
      <c r="C931" t="s">
        <v>26</v>
      </c>
      <c r="D931" s="92">
        <v>43677</v>
      </c>
      <c r="E931" t="s">
        <v>27</v>
      </c>
      <c r="F931" s="93">
        <v>0.8</v>
      </c>
      <c r="G931" s="93">
        <v>0.6</v>
      </c>
      <c r="H931" s="93">
        <v>8.6839999999999993</v>
      </c>
      <c r="I931" s="93">
        <v>1.0334000000000001</v>
      </c>
      <c r="J931" s="93">
        <v>407</v>
      </c>
      <c r="K931" s="93">
        <v>34.517400000000002</v>
      </c>
      <c r="L931" s="93">
        <v>10.469900000000001</v>
      </c>
      <c r="M931" s="93">
        <v>14.888500000000001</v>
      </c>
      <c r="N931" s="93">
        <v>96.82</v>
      </c>
      <c r="O931" s="93" t="s">
        <v>28</v>
      </c>
      <c r="P931" s="93" t="s">
        <v>28</v>
      </c>
      <c r="Q931" s="93">
        <v>23</v>
      </c>
      <c r="R931" s="93">
        <v>8</v>
      </c>
      <c r="S931" s="93">
        <v>3</v>
      </c>
      <c r="T931" s="93">
        <v>61</v>
      </c>
      <c r="U931" s="93">
        <v>64</v>
      </c>
      <c r="V931" s="93">
        <v>320</v>
      </c>
      <c r="W931" s="93">
        <v>6</v>
      </c>
      <c r="X931" s="93">
        <v>20</v>
      </c>
      <c r="Y931" s="93">
        <v>240</v>
      </c>
    </row>
    <row r="932" spans="1:25" x14ac:dyDescent="0.3">
      <c r="A932">
        <v>709</v>
      </c>
      <c r="B932" t="s">
        <v>25</v>
      </c>
      <c r="C932" t="s">
        <v>26</v>
      </c>
      <c r="D932" s="92">
        <v>43726</v>
      </c>
      <c r="E932" t="s">
        <v>27</v>
      </c>
      <c r="F932" s="93">
        <v>0.5</v>
      </c>
      <c r="G932" s="93">
        <v>2</v>
      </c>
      <c r="H932" s="93">
        <v>8.5969999999999995</v>
      </c>
      <c r="I932" s="93">
        <v>0.63139999999999996</v>
      </c>
      <c r="J932" s="93">
        <v>898</v>
      </c>
      <c r="K932" s="93">
        <v>34.635800000000003</v>
      </c>
      <c r="L932" s="93">
        <v>12.625500000000001</v>
      </c>
      <c r="M932" s="93">
        <v>2.4146999999999998</v>
      </c>
      <c r="N932" s="93">
        <v>100.52</v>
      </c>
      <c r="O932" s="93" t="s">
        <v>28</v>
      </c>
      <c r="P932" s="93" t="s">
        <v>28</v>
      </c>
      <c r="Q932" s="93">
        <v>5.8</v>
      </c>
      <c r="R932" s="93">
        <v>9</v>
      </c>
      <c r="S932" s="93">
        <v>1</v>
      </c>
      <c r="T932" s="93">
        <v>1</v>
      </c>
      <c r="U932" s="93">
        <v>2</v>
      </c>
      <c r="V932" s="93">
        <v>200</v>
      </c>
      <c r="W932" s="93">
        <v>3</v>
      </c>
      <c r="X932" s="93">
        <v>10</v>
      </c>
      <c r="Y932" s="93">
        <v>20</v>
      </c>
    </row>
    <row r="933" spans="1:25" x14ac:dyDescent="0.3">
      <c r="A933">
        <v>724</v>
      </c>
      <c r="B933" t="s">
        <v>30</v>
      </c>
      <c r="C933" t="s">
        <v>26</v>
      </c>
      <c r="D933" s="92">
        <v>43726</v>
      </c>
      <c r="E933" t="s">
        <v>27</v>
      </c>
      <c r="F933" s="93">
        <v>2.7</v>
      </c>
      <c r="G933" s="93">
        <v>0.6</v>
      </c>
      <c r="H933" s="93" t="s">
        <v>28</v>
      </c>
      <c r="I933" s="93" t="s">
        <v>28</v>
      </c>
      <c r="J933" s="93" t="s">
        <v>28</v>
      </c>
      <c r="K933" s="93" t="s">
        <v>28</v>
      </c>
      <c r="L933" s="93">
        <v>13.7</v>
      </c>
      <c r="M933" s="93" t="s">
        <v>28</v>
      </c>
      <c r="N933" s="93" t="s">
        <v>28</v>
      </c>
      <c r="O933" s="93" t="s">
        <v>28</v>
      </c>
      <c r="P933" s="93" t="s">
        <v>28</v>
      </c>
      <c r="Q933" s="93">
        <v>32</v>
      </c>
      <c r="R933" s="93">
        <v>22</v>
      </c>
      <c r="S933" s="93">
        <v>4</v>
      </c>
      <c r="T933" s="93">
        <v>156</v>
      </c>
      <c r="U933" s="93">
        <v>160</v>
      </c>
      <c r="V933" s="93">
        <v>620</v>
      </c>
      <c r="W933" s="93">
        <v>9</v>
      </c>
      <c r="X933" s="93">
        <v>50</v>
      </c>
      <c r="Y933" s="93">
        <v>410</v>
      </c>
    </row>
    <row r="934" spans="1:25" x14ac:dyDescent="0.3">
      <c r="A934">
        <v>709</v>
      </c>
      <c r="B934" t="s">
        <v>25</v>
      </c>
      <c r="C934" t="s">
        <v>26</v>
      </c>
      <c r="D934" s="92">
        <v>43748</v>
      </c>
      <c r="E934" t="s">
        <v>27</v>
      </c>
      <c r="F934" s="93">
        <v>0.5</v>
      </c>
      <c r="G934" s="93">
        <v>1.5</v>
      </c>
      <c r="H934" s="93">
        <v>8.2040000000000006</v>
      </c>
      <c r="I934" s="93">
        <v>0.51290000000000002</v>
      </c>
      <c r="J934" s="93">
        <v>648</v>
      </c>
      <c r="K934" s="93">
        <v>34.832900000000002</v>
      </c>
      <c r="L934" s="93">
        <v>14.470800000000001</v>
      </c>
      <c r="M934" s="93">
        <v>0.51639999999999997</v>
      </c>
      <c r="N934" s="93">
        <v>99.67</v>
      </c>
      <c r="O934" s="93" t="s">
        <v>28</v>
      </c>
      <c r="P934" s="93" t="s">
        <v>28</v>
      </c>
      <c r="Q934" s="93">
        <v>1.8</v>
      </c>
      <c r="R934" s="93">
        <v>8</v>
      </c>
      <c r="S934" s="93">
        <v>1</v>
      </c>
      <c r="T934" s="93">
        <v>3</v>
      </c>
      <c r="U934" s="93">
        <v>4</v>
      </c>
      <c r="V934" s="93">
        <v>190</v>
      </c>
      <c r="W934" s="93">
        <v>4</v>
      </c>
      <c r="X934" s="93">
        <v>10</v>
      </c>
      <c r="Y934" s="93">
        <v>30</v>
      </c>
    </row>
    <row r="935" spans="1:25" x14ac:dyDescent="0.3">
      <c r="A935">
        <v>724</v>
      </c>
      <c r="B935" t="s">
        <v>30</v>
      </c>
      <c r="C935" t="s">
        <v>26</v>
      </c>
      <c r="D935" s="92">
        <v>43748</v>
      </c>
      <c r="E935" t="s">
        <v>27</v>
      </c>
      <c r="F935" s="93">
        <v>0.5</v>
      </c>
      <c r="G935" s="93">
        <v>4.5</v>
      </c>
      <c r="H935" s="93">
        <v>8.0030000000000001</v>
      </c>
      <c r="I935" s="93">
        <v>1.2141999999999999</v>
      </c>
      <c r="J935" s="93">
        <v>403</v>
      </c>
      <c r="K935" s="93">
        <v>32.607700000000001</v>
      </c>
      <c r="L935" s="93">
        <v>14.9701</v>
      </c>
      <c r="M935" s="93">
        <v>5.8239999999999998</v>
      </c>
      <c r="N935" s="93">
        <v>96.87</v>
      </c>
      <c r="O935" s="93" t="s">
        <v>28</v>
      </c>
      <c r="P935" s="93" t="s">
        <v>28</v>
      </c>
      <c r="Q935" s="93">
        <v>11</v>
      </c>
      <c r="R935" s="93">
        <v>5</v>
      </c>
      <c r="S935" s="93">
        <v>1</v>
      </c>
      <c r="T935" s="93">
        <v>3</v>
      </c>
      <c r="U935" s="93">
        <v>4</v>
      </c>
      <c r="V935" s="93">
        <v>260</v>
      </c>
      <c r="W935" s="93">
        <v>1</v>
      </c>
      <c r="X935" s="93">
        <v>10</v>
      </c>
      <c r="Y935" s="93">
        <v>60</v>
      </c>
    </row>
    <row r="936" spans="1:25" x14ac:dyDescent="0.3">
      <c r="A936">
        <v>709</v>
      </c>
      <c r="B936" t="s">
        <v>25</v>
      </c>
      <c r="C936" t="s">
        <v>26</v>
      </c>
      <c r="D936" s="92">
        <v>43768</v>
      </c>
      <c r="E936" t="s">
        <v>27</v>
      </c>
      <c r="F936" s="93">
        <v>0.5</v>
      </c>
      <c r="G936" s="93">
        <v>3.8</v>
      </c>
      <c r="H936" s="93">
        <v>7.9349999999999996</v>
      </c>
      <c r="I936" s="93">
        <v>0.40389999999999998</v>
      </c>
      <c r="J936" s="93">
        <v>757</v>
      </c>
      <c r="K936" s="93">
        <v>34.753100000000003</v>
      </c>
      <c r="L936" s="93">
        <v>16.241</v>
      </c>
      <c r="M936" s="93">
        <v>1.7667999999999999</v>
      </c>
      <c r="N936" s="93">
        <v>99.89</v>
      </c>
      <c r="O936" s="93" t="s">
        <v>28</v>
      </c>
      <c r="P936" s="93" t="s">
        <v>28</v>
      </c>
      <c r="Q936" s="93">
        <v>3.9</v>
      </c>
      <c r="R936" s="93">
        <v>4</v>
      </c>
      <c r="S936" s="93">
        <v>1</v>
      </c>
      <c r="T936" s="93">
        <v>4</v>
      </c>
      <c r="U936" s="93">
        <v>5</v>
      </c>
      <c r="V936" s="93">
        <v>220</v>
      </c>
      <c r="W936" s="93">
        <v>2</v>
      </c>
      <c r="X936" s="93">
        <v>10</v>
      </c>
      <c r="Y936" s="93">
        <v>70</v>
      </c>
    </row>
    <row r="937" spans="1:25" x14ac:dyDescent="0.3">
      <c r="A937">
        <v>724</v>
      </c>
      <c r="B937" t="s">
        <v>30</v>
      </c>
      <c r="C937" t="s">
        <v>26</v>
      </c>
      <c r="D937" s="92">
        <v>43768</v>
      </c>
      <c r="E937" t="s">
        <v>27</v>
      </c>
      <c r="F937" s="93">
        <v>1.6</v>
      </c>
      <c r="G937" s="93">
        <v>0.3</v>
      </c>
      <c r="H937" s="93">
        <v>7.8</v>
      </c>
      <c r="I937" s="93">
        <v>1.6215999999999999</v>
      </c>
      <c r="J937" s="93">
        <v>301</v>
      </c>
      <c r="K937" s="93">
        <v>33.761299999999999</v>
      </c>
      <c r="L937" s="93">
        <v>16.927600000000002</v>
      </c>
      <c r="M937" s="93">
        <v>34.958399999999997</v>
      </c>
      <c r="N937" s="93">
        <v>98.77</v>
      </c>
      <c r="O937" s="93" t="s">
        <v>28</v>
      </c>
      <c r="P937" s="93" t="s">
        <v>28</v>
      </c>
      <c r="Q937" s="93">
        <v>23</v>
      </c>
      <c r="R937" s="93">
        <v>9</v>
      </c>
      <c r="S937" s="93">
        <v>1</v>
      </c>
      <c r="T937" s="93">
        <v>6</v>
      </c>
      <c r="U937" s="93">
        <v>7</v>
      </c>
      <c r="V937" s="93">
        <v>380</v>
      </c>
      <c r="W937" s="93">
        <v>3</v>
      </c>
      <c r="X937" s="93">
        <v>50</v>
      </c>
      <c r="Y937" s="93">
        <v>210</v>
      </c>
    </row>
    <row r="938" spans="1:25" x14ac:dyDescent="0.3">
      <c r="A938">
        <v>709</v>
      </c>
      <c r="B938" t="s">
        <v>25</v>
      </c>
      <c r="C938" t="s">
        <v>26</v>
      </c>
      <c r="D938" s="92">
        <v>43794</v>
      </c>
      <c r="E938" t="s">
        <v>27</v>
      </c>
      <c r="F938" s="93">
        <v>0.5</v>
      </c>
      <c r="G938" s="93">
        <v>3.5</v>
      </c>
      <c r="H938" s="93">
        <v>8.0039999999999996</v>
      </c>
      <c r="I938" s="93">
        <v>0.4209</v>
      </c>
      <c r="J938" s="93">
        <v>541</v>
      </c>
      <c r="K938" s="93">
        <v>35.479500000000002</v>
      </c>
      <c r="L938" s="93">
        <v>16.913599999999999</v>
      </c>
      <c r="M938" s="93">
        <v>0.74150000000000005</v>
      </c>
      <c r="N938" s="93">
        <v>102.41</v>
      </c>
      <c r="O938" s="93" t="s">
        <v>28</v>
      </c>
      <c r="P938" s="93" t="s">
        <v>28</v>
      </c>
      <c r="Q938" s="93">
        <v>3.4</v>
      </c>
      <c r="R938" s="93">
        <v>2</v>
      </c>
      <c r="S938" s="93">
        <v>1</v>
      </c>
      <c r="T938" s="93">
        <v>2</v>
      </c>
      <c r="U938" s="93">
        <v>3</v>
      </c>
      <c r="V938" s="93">
        <v>200</v>
      </c>
      <c r="W938" s="93">
        <v>5</v>
      </c>
      <c r="X938" s="93">
        <v>10</v>
      </c>
      <c r="Y938" s="93">
        <v>20</v>
      </c>
    </row>
    <row r="939" spans="1:25" x14ac:dyDescent="0.3">
      <c r="A939">
        <v>724</v>
      </c>
      <c r="B939" t="s">
        <v>30</v>
      </c>
      <c r="C939" t="s">
        <v>26</v>
      </c>
      <c r="D939" s="92">
        <v>43794</v>
      </c>
      <c r="E939" t="s">
        <v>27</v>
      </c>
      <c r="F939" s="93">
        <v>3.2</v>
      </c>
      <c r="G939" s="93">
        <v>1.5</v>
      </c>
      <c r="H939" s="93">
        <v>8.1050000000000004</v>
      </c>
      <c r="I939" s="93">
        <v>1.9801</v>
      </c>
      <c r="J939" s="93">
        <v>110</v>
      </c>
      <c r="K939" s="93">
        <v>33.846299999999999</v>
      </c>
      <c r="L939" s="93">
        <v>18.313099999999999</v>
      </c>
      <c r="M939" s="93">
        <v>5.9850000000000003</v>
      </c>
      <c r="N939" s="93">
        <v>105.27</v>
      </c>
      <c r="O939" s="93" t="s">
        <v>28</v>
      </c>
      <c r="P939" s="93" t="s">
        <v>28</v>
      </c>
      <c r="Q939" s="93">
        <v>7.8</v>
      </c>
      <c r="R939" s="93">
        <v>4</v>
      </c>
      <c r="S939" s="93">
        <v>2</v>
      </c>
      <c r="T939" s="93">
        <v>2</v>
      </c>
      <c r="U939" s="93">
        <v>4</v>
      </c>
      <c r="V939" s="93">
        <v>370</v>
      </c>
      <c r="W939" s="93">
        <v>4</v>
      </c>
      <c r="X939" s="93">
        <v>30</v>
      </c>
      <c r="Y939" s="93">
        <v>140</v>
      </c>
    </row>
    <row r="940" spans="1:25" x14ac:dyDescent="0.3">
      <c r="A940">
        <v>709</v>
      </c>
      <c r="B940" t="s">
        <v>25</v>
      </c>
      <c r="C940" t="s">
        <v>26</v>
      </c>
      <c r="D940" s="92">
        <v>43810</v>
      </c>
      <c r="E940" t="s">
        <v>27</v>
      </c>
      <c r="F940" s="93">
        <v>0.3</v>
      </c>
      <c r="G940" s="93">
        <v>6.5</v>
      </c>
      <c r="H940" s="93">
        <v>7.8239999999999998</v>
      </c>
      <c r="I940" s="93">
        <v>0.40129999999999999</v>
      </c>
      <c r="J940" s="93">
        <v>1020</v>
      </c>
      <c r="K940" s="93">
        <v>35.604500000000002</v>
      </c>
      <c r="L940" s="93">
        <v>17.4758</v>
      </c>
      <c r="M940" s="93">
        <v>0.59740000000000004</v>
      </c>
      <c r="N940" s="93">
        <v>101.3</v>
      </c>
      <c r="O940" s="93" t="s">
        <v>28</v>
      </c>
      <c r="P940" s="93" t="s">
        <v>28</v>
      </c>
      <c r="Q940" s="93">
        <v>4.0999999999999996</v>
      </c>
      <c r="R940" s="93">
        <v>0.1</v>
      </c>
      <c r="S940" s="93">
        <v>0.5</v>
      </c>
      <c r="T940" s="93">
        <v>2.5</v>
      </c>
      <c r="U940" s="93">
        <v>3</v>
      </c>
      <c r="V940" s="93">
        <v>140</v>
      </c>
      <c r="W940" s="93">
        <v>4</v>
      </c>
      <c r="X940" s="93">
        <v>10</v>
      </c>
      <c r="Y940" s="93">
        <v>30</v>
      </c>
    </row>
    <row r="941" spans="1:25" x14ac:dyDescent="0.3">
      <c r="A941">
        <v>724</v>
      </c>
      <c r="B941" t="s">
        <v>30</v>
      </c>
      <c r="C941" t="s">
        <v>26</v>
      </c>
      <c r="D941" s="92">
        <v>43810</v>
      </c>
      <c r="E941" t="s">
        <v>27</v>
      </c>
      <c r="F941" s="93">
        <v>3.2</v>
      </c>
      <c r="G941" s="93">
        <v>0.4</v>
      </c>
      <c r="H941" s="93">
        <v>7.6040000000000001</v>
      </c>
      <c r="I941" s="93">
        <v>2.0402</v>
      </c>
      <c r="J941" s="93">
        <v>57.7</v>
      </c>
      <c r="K941" s="93">
        <v>34.972900000000003</v>
      </c>
      <c r="L941" s="93">
        <v>17.826000000000001</v>
      </c>
      <c r="M941" s="93">
        <v>21.947399999999998</v>
      </c>
      <c r="N941" s="93">
        <v>98.78</v>
      </c>
      <c r="O941" s="93" t="s">
        <v>28</v>
      </c>
      <c r="P941" s="93" t="s">
        <v>28</v>
      </c>
      <c r="Q941" s="93">
        <v>105</v>
      </c>
      <c r="R941" s="93">
        <v>4</v>
      </c>
      <c r="S941" s="93">
        <v>1</v>
      </c>
      <c r="T941" s="93">
        <v>4</v>
      </c>
      <c r="U941" s="93">
        <v>5</v>
      </c>
      <c r="V941" s="93">
        <v>420</v>
      </c>
      <c r="W941" s="93">
        <v>2</v>
      </c>
      <c r="X941" s="93">
        <v>40</v>
      </c>
      <c r="Y941" s="93">
        <v>180</v>
      </c>
    </row>
    <row r="942" spans="1:25" x14ac:dyDescent="0.3">
      <c r="A942">
        <v>709</v>
      </c>
      <c r="B942" t="s">
        <v>25</v>
      </c>
      <c r="C942" t="s">
        <v>26</v>
      </c>
      <c r="D942" s="92">
        <v>43860</v>
      </c>
      <c r="E942" t="s">
        <v>27</v>
      </c>
      <c r="F942" s="93">
        <v>0.3</v>
      </c>
      <c r="G942" s="93">
        <v>5.5</v>
      </c>
      <c r="H942" s="93">
        <v>7.351</v>
      </c>
      <c r="I942" s="93">
        <v>0.24310000000000001</v>
      </c>
      <c r="J942" s="93">
        <v>1300</v>
      </c>
      <c r="K942" s="93">
        <v>36.267699999999998</v>
      </c>
      <c r="L942" s="93">
        <v>21.688199999999998</v>
      </c>
      <c r="M942" s="93">
        <v>1.0376000000000001</v>
      </c>
      <c r="N942" s="93">
        <v>103.11</v>
      </c>
      <c r="O942" s="93" t="s">
        <v>28</v>
      </c>
      <c r="P942" s="93" t="s">
        <v>28</v>
      </c>
      <c r="Q942" s="93">
        <v>1.8</v>
      </c>
      <c r="R942" s="93">
        <v>13</v>
      </c>
      <c r="S942" s="93">
        <v>1</v>
      </c>
      <c r="T942" s="93">
        <v>2</v>
      </c>
      <c r="U942" s="93">
        <v>3</v>
      </c>
      <c r="V942" s="93">
        <v>260</v>
      </c>
      <c r="W942" s="93">
        <v>0.5</v>
      </c>
      <c r="X942" s="93">
        <v>10</v>
      </c>
      <c r="Y942" s="93">
        <v>80</v>
      </c>
    </row>
    <row r="943" spans="1:25" x14ac:dyDescent="0.3">
      <c r="A943">
        <v>724</v>
      </c>
      <c r="B943" t="s">
        <v>30</v>
      </c>
      <c r="C943" t="s">
        <v>26</v>
      </c>
      <c r="D943" s="92">
        <v>43860</v>
      </c>
      <c r="E943" t="s">
        <v>27</v>
      </c>
      <c r="F943" s="93">
        <v>1.8</v>
      </c>
      <c r="G943" s="93">
        <v>1</v>
      </c>
      <c r="H943" s="93">
        <v>7.1289999999999996</v>
      </c>
      <c r="I943" s="93">
        <v>1.3340000000000001</v>
      </c>
      <c r="J943" s="93">
        <v>264</v>
      </c>
      <c r="K943" s="93">
        <v>36.3855</v>
      </c>
      <c r="L943" s="93">
        <v>21.450399999999998</v>
      </c>
      <c r="M943" s="93">
        <v>8.0267999999999997</v>
      </c>
      <c r="N943" s="93">
        <v>99.81</v>
      </c>
      <c r="O943" s="93" t="s">
        <v>28</v>
      </c>
      <c r="P943" s="93" t="s">
        <v>28</v>
      </c>
      <c r="Q943" s="93">
        <v>24</v>
      </c>
      <c r="R943" s="93">
        <v>7</v>
      </c>
      <c r="S943" s="93">
        <v>1</v>
      </c>
      <c r="T943" s="93">
        <v>2</v>
      </c>
      <c r="U943" s="93">
        <v>3</v>
      </c>
      <c r="V943" s="93">
        <v>270</v>
      </c>
      <c r="W943" s="93">
        <v>1</v>
      </c>
      <c r="X943" s="93">
        <v>12</v>
      </c>
      <c r="Y943" s="93">
        <v>290</v>
      </c>
    </row>
    <row r="944" spans="1:25" x14ac:dyDescent="0.3">
      <c r="A944">
        <v>709</v>
      </c>
      <c r="B944" t="s">
        <v>25</v>
      </c>
      <c r="C944" t="s">
        <v>26</v>
      </c>
      <c r="D944" s="92">
        <v>43886</v>
      </c>
      <c r="E944" t="s">
        <v>27</v>
      </c>
      <c r="F944" s="93">
        <v>1.1000000000000001</v>
      </c>
      <c r="G944" s="93">
        <v>2.5</v>
      </c>
      <c r="H944" s="93">
        <v>7.3380000000000001</v>
      </c>
      <c r="I944" s="93">
        <v>0.92330000000000001</v>
      </c>
      <c r="J944" s="93">
        <v>542.65</v>
      </c>
      <c r="K944" s="93">
        <v>36.093699999999998</v>
      </c>
      <c r="L944" s="93">
        <v>20.161200000000001</v>
      </c>
      <c r="M944" s="93">
        <v>1.6473</v>
      </c>
      <c r="N944" s="93">
        <v>100.14</v>
      </c>
      <c r="O944" s="93" t="s">
        <v>28</v>
      </c>
      <c r="P944" s="93" t="s">
        <v>28</v>
      </c>
      <c r="Q944" s="93">
        <v>1</v>
      </c>
      <c r="R944" s="93">
        <v>11</v>
      </c>
      <c r="S944" s="93">
        <v>1</v>
      </c>
      <c r="T944" s="93">
        <v>2</v>
      </c>
      <c r="U944" s="93">
        <v>3</v>
      </c>
      <c r="V944" s="93">
        <v>230</v>
      </c>
      <c r="W944" s="93">
        <v>2</v>
      </c>
      <c r="X944" s="93">
        <v>10</v>
      </c>
      <c r="Y944" s="93">
        <v>70</v>
      </c>
    </row>
    <row r="945" spans="1:25" x14ac:dyDescent="0.3">
      <c r="A945">
        <v>724</v>
      </c>
      <c r="B945" t="s">
        <v>30</v>
      </c>
      <c r="C945" t="s">
        <v>26</v>
      </c>
      <c r="D945" s="92">
        <v>43886</v>
      </c>
      <c r="E945" t="s">
        <v>27</v>
      </c>
      <c r="F945" s="93">
        <v>1.6</v>
      </c>
      <c r="G945" s="93">
        <v>1</v>
      </c>
      <c r="H945" s="93">
        <v>7.0369999999999999</v>
      </c>
      <c r="I945" s="93">
        <v>1.462</v>
      </c>
      <c r="J945" s="93">
        <v>76.710999999999999</v>
      </c>
      <c r="K945" s="93">
        <v>36.231000000000002</v>
      </c>
      <c r="L945" s="93">
        <v>20.547899999999998</v>
      </c>
      <c r="M945" s="93">
        <v>5.5145999999999997</v>
      </c>
      <c r="N945" s="93">
        <v>96.78</v>
      </c>
      <c r="O945" s="93" t="s">
        <v>28</v>
      </c>
      <c r="P945" s="93" t="s">
        <v>28</v>
      </c>
      <c r="Q945" s="93">
        <v>9.1999999999999993</v>
      </c>
      <c r="R945" s="93">
        <v>14</v>
      </c>
      <c r="S945" s="93">
        <v>1</v>
      </c>
      <c r="T945" s="93">
        <v>2</v>
      </c>
      <c r="U945" s="93">
        <v>3</v>
      </c>
      <c r="V945" s="93">
        <v>270</v>
      </c>
      <c r="W945" s="93">
        <v>1</v>
      </c>
      <c r="X945" s="93">
        <v>10</v>
      </c>
      <c r="Y945" s="93">
        <v>320</v>
      </c>
    </row>
    <row r="946" spans="1:25" x14ac:dyDescent="0.3">
      <c r="A946">
        <v>709</v>
      </c>
      <c r="B946" t="s">
        <v>25</v>
      </c>
      <c r="C946" t="s">
        <v>26</v>
      </c>
      <c r="D946" s="92">
        <v>43973</v>
      </c>
      <c r="E946" t="s">
        <v>27</v>
      </c>
      <c r="F946" s="93">
        <v>0.8</v>
      </c>
      <c r="G946" s="93">
        <v>4.5</v>
      </c>
      <c r="H946" s="93">
        <v>8.2840000000000007</v>
      </c>
      <c r="I946" s="93">
        <v>0.95879999999999999</v>
      </c>
      <c r="J946" s="93">
        <v>143</v>
      </c>
      <c r="K946" s="93">
        <v>35.213099999999997</v>
      </c>
      <c r="L946" s="93">
        <v>13.521699999999999</v>
      </c>
      <c r="M946" s="93">
        <v>0.67910000000000004</v>
      </c>
      <c r="N946" s="93">
        <v>99.04</v>
      </c>
      <c r="O946" s="93" t="s">
        <v>28</v>
      </c>
      <c r="P946" s="93" t="s">
        <v>28</v>
      </c>
      <c r="Q946" s="93">
        <v>1.9</v>
      </c>
      <c r="R946" s="93">
        <v>7</v>
      </c>
      <c r="S946" s="93">
        <v>2</v>
      </c>
      <c r="T946" s="93">
        <v>5</v>
      </c>
      <c r="U946" s="93">
        <v>7</v>
      </c>
      <c r="V946" s="93">
        <v>180</v>
      </c>
      <c r="W946" s="93">
        <v>6</v>
      </c>
      <c r="X946" s="93">
        <v>10</v>
      </c>
      <c r="Y946" s="93">
        <v>60</v>
      </c>
    </row>
    <row r="947" spans="1:25" x14ac:dyDescent="0.3">
      <c r="A947">
        <v>724</v>
      </c>
      <c r="B947" t="s">
        <v>30</v>
      </c>
      <c r="C947" t="s">
        <v>26</v>
      </c>
      <c r="D947" s="92">
        <v>43973</v>
      </c>
      <c r="E947" t="s">
        <v>27</v>
      </c>
      <c r="F947" s="93">
        <v>0.8</v>
      </c>
      <c r="G947" s="93">
        <v>1</v>
      </c>
      <c r="H947" s="93">
        <v>8.5280000000000005</v>
      </c>
      <c r="I947" s="93">
        <v>1.2601</v>
      </c>
      <c r="J947" s="93">
        <v>421</v>
      </c>
      <c r="K947" s="93">
        <v>31.8582</v>
      </c>
      <c r="L947" s="93">
        <v>12.1821</v>
      </c>
      <c r="M947" s="93">
        <v>5.3399000000000001</v>
      </c>
      <c r="N947" s="93">
        <v>97.02</v>
      </c>
      <c r="O947" s="93" t="s">
        <v>28</v>
      </c>
      <c r="P947" s="93" t="s">
        <v>28</v>
      </c>
      <c r="Q947" s="93">
        <v>7.4</v>
      </c>
      <c r="R947" s="93">
        <v>10</v>
      </c>
      <c r="S947" s="93">
        <v>4</v>
      </c>
      <c r="T947" s="93">
        <v>116</v>
      </c>
      <c r="U947" s="93">
        <v>120</v>
      </c>
      <c r="V947" s="93">
        <v>420</v>
      </c>
      <c r="W947" s="93">
        <v>6</v>
      </c>
      <c r="X947" s="93">
        <v>10</v>
      </c>
      <c r="Y947" s="93">
        <v>380</v>
      </c>
    </row>
    <row r="948" spans="1:25" x14ac:dyDescent="0.3">
      <c r="A948">
        <v>709</v>
      </c>
      <c r="B948" t="s">
        <v>25</v>
      </c>
      <c r="C948" t="s">
        <v>26</v>
      </c>
      <c r="D948" s="92">
        <v>43994</v>
      </c>
      <c r="E948" t="s">
        <v>27</v>
      </c>
      <c r="F948" s="93">
        <v>0.5</v>
      </c>
      <c r="G948" s="93">
        <v>2.8</v>
      </c>
      <c r="H948" s="93">
        <v>8.4369999999999994</v>
      </c>
      <c r="I948" s="93">
        <v>0.58919999999999995</v>
      </c>
      <c r="J948" s="93">
        <v>346</v>
      </c>
      <c r="K948" s="93">
        <v>34.6402</v>
      </c>
      <c r="L948" s="93">
        <v>11.8147</v>
      </c>
      <c r="M948" s="93">
        <v>1.6944999999999999</v>
      </c>
      <c r="N948" s="93">
        <v>96.79</v>
      </c>
      <c r="O948" s="93" t="s">
        <v>28</v>
      </c>
      <c r="P948" s="93" t="s">
        <v>28</v>
      </c>
      <c r="Q948" s="93">
        <v>3.9</v>
      </c>
      <c r="R948" s="93">
        <v>3</v>
      </c>
      <c r="S948" s="93">
        <v>2</v>
      </c>
      <c r="T948" s="93">
        <v>6</v>
      </c>
      <c r="U948" s="93">
        <v>8</v>
      </c>
      <c r="V948" s="93">
        <v>210</v>
      </c>
      <c r="W948" s="93">
        <v>2</v>
      </c>
      <c r="X948" s="93">
        <v>10</v>
      </c>
      <c r="Y948" s="93">
        <v>30</v>
      </c>
    </row>
    <row r="949" spans="1:25" x14ac:dyDescent="0.3">
      <c r="A949">
        <v>724</v>
      </c>
      <c r="B949" t="s">
        <v>30</v>
      </c>
      <c r="C949" t="s">
        <v>26</v>
      </c>
      <c r="D949" s="92">
        <v>43994</v>
      </c>
      <c r="E949" t="s">
        <v>27</v>
      </c>
      <c r="F949" s="93">
        <v>0.3</v>
      </c>
      <c r="G949" s="93">
        <v>2.2000000000000002</v>
      </c>
      <c r="H949" s="93">
        <v>8.5640000000000001</v>
      </c>
      <c r="I949" s="93">
        <v>0.87260000000000004</v>
      </c>
      <c r="J949" s="93">
        <v>562</v>
      </c>
      <c r="K949" s="93">
        <v>32.514000000000003</v>
      </c>
      <c r="L949" s="93">
        <v>10.429</v>
      </c>
      <c r="M949" s="93">
        <v>3.2553999999999998</v>
      </c>
      <c r="N949" s="93">
        <v>94.26</v>
      </c>
      <c r="O949" s="93" t="s">
        <v>28</v>
      </c>
      <c r="P949" s="93" t="s">
        <v>28</v>
      </c>
      <c r="Q949" s="93">
        <v>3.9</v>
      </c>
      <c r="R949" s="93">
        <v>5</v>
      </c>
      <c r="S949" s="93">
        <v>3</v>
      </c>
      <c r="T949" s="93">
        <v>13</v>
      </c>
      <c r="U949" s="93">
        <v>16</v>
      </c>
      <c r="V949" s="93">
        <v>330</v>
      </c>
      <c r="W949" s="93">
        <v>2</v>
      </c>
      <c r="X949" s="93">
        <v>10</v>
      </c>
      <c r="Y949" s="93">
        <v>210</v>
      </c>
    </row>
    <row r="950" spans="1:25" x14ac:dyDescent="0.3">
      <c r="A950">
        <v>709</v>
      </c>
      <c r="B950" t="s">
        <v>25</v>
      </c>
      <c r="C950" t="s">
        <v>26</v>
      </c>
      <c r="D950" s="92">
        <v>44035</v>
      </c>
      <c r="E950" t="s">
        <v>27</v>
      </c>
      <c r="F950" s="93">
        <v>0.5</v>
      </c>
      <c r="G950" s="93">
        <v>5.5</v>
      </c>
      <c r="H950" s="93">
        <v>8.0180000000000007</v>
      </c>
      <c r="I950" s="93">
        <v>0.97709999999999997</v>
      </c>
      <c r="J950" s="93">
        <v>2.7275999999999998</v>
      </c>
      <c r="K950" s="93">
        <v>37.279200000000003</v>
      </c>
      <c r="L950" s="93">
        <v>13.580399999999999</v>
      </c>
      <c r="M950" s="93">
        <v>9.8622999999999994</v>
      </c>
      <c r="N950" s="93">
        <v>97.16</v>
      </c>
      <c r="O950" s="93" t="s">
        <v>28</v>
      </c>
      <c r="P950" s="93">
        <v>7.976</v>
      </c>
      <c r="Q950" s="93">
        <v>4.8</v>
      </c>
      <c r="R950" s="93">
        <v>10</v>
      </c>
      <c r="S950" s="93">
        <v>2</v>
      </c>
      <c r="T950" s="93">
        <v>2</v>
      </c>
      <c r="U950" s="93">
        <v>4</v>
      </c>
      <c r="V950" s="93">
        <v>160</v>
      </c>
      <c r="W950" s="93">
        <v>5</v>
      </c>
      <c r="X950" s="93">
        <v>10</v>
      </c>
      <c r="Y950" s="93">
        <v>30</v>
      </c>
    </row>
    <row r="951" spans="1:25" x14ac:dyDescent="0.3">
      <c r="A951">
        <v>724</v>
      </c>
      <c r="B951" t="s">
        <v>30</v>
      </c>
      <c r="C951" t="s">
        <v>26</v>
      </c>
      <c r="D951" s="92">
        <v>44035</v>
      </c>
      <c r="E951" t="s">
        <v>27</v>
      </c>
      <c r="F951" s="93">
        <v>1.1000000000000001</v>
      </c>
      <c r="G951" s="93">
        <v>1.5</v>
      </c>
      <c r="H951" s="93">
        <v>9.0139999999999993</v>
      </c>
      <c r="I951" s="93">
        <v>1.2589999999999999</v>
      </c>
      <c r="J951" s="93">
        <v>31.041</v>
      </c>
      <c r="K951" s="93">
        <v>31.932400000000001</v>
      </c>
      <c r="L951" s="93">
        <v>10.1562</v>
      </c>
      <c r="M951" s="93">
        <v>4.9001999999999999</v>
      </c>
      <c r="N951" s="93">
        <v>98.5</v>
      </c>
      <c r="O951" s="93" t="s">
        <v>28</v>
      </c>
      <c r="P951" s="93">
        <v>8.4600000000000009</v>
      </c>
      <c r="Q951" s="93">
        <v>16</v>
      </c>
      <c r="R951" s="93">
        <v>10</v>
      </c>
      <c r="S951" s="93">
        <v>2</v>
      </c>
      <c r="T951" s="93">
        <v>18</v>
      </c>
      <c r="U951" s="93">
        <v>20</v>
      </c>
      <c r="V951" s="93">
        <v>330</v>
      </c>
      <c r="W951" s="93">
        <v>4</v>
      </c>
      <c r="X951" s="93">
        <v>10</v>
      </c>
      <c r="Y951" s="93">
        <v>220</v>
      </c>
    </row>
    <row r="952" spans="1:25" x14ac:dyDescent="0.3">
      <c r="A952">
        <v>709</v>
      </c>
      <c r="B952" t="s">
        <v>25</v>
      </c>
      <c r="C952" t="s">
        <v>26</v>
      </c>
      <c r="D952" s="92">
        <v>44111</v>
      </c>
      <c r="E952" t="s">
        <v>27</v>
      </c>
      <c r="F952" s="93">
        <v>0.5</v>
      </c>
      <c r="G952" s="93">
        <v>3.5</v>
      </c>
      <c r="H952" s="93">
        <v>8.0779999999999994</v>
      </c>
      <c r="I952" s="93">
        <v>0.60360000000000003</v>
      </c>
      <c r="J952" s="93">
        <v>1171.7</v>
      </c>
      <c r="K952" s="93">
        <v>34.282600000000002</v>
      </c>
      <c r="L952" s="93">
        <v>14.4358</v>
      </c>
      <c r="M952" s="93">
        <v>1.7882</v>
      </c>
      <c r="N952" s="93">
        <v>97.75</v>
      </c>
      <c r="O952" s="93" t="s">
        <v>28</v>
      </c>
      <c r="P952" s="93">
        <v>8.6649999999999991</v>
      </c>
      <c r="Q952" s="93">
        <v>5.8</v>
      </c>
      <c r="R952" s="93">
        <v>10</v>
      </c>
      <c r="S952" s="93">
        <v>2</v>
      </c>
      <c r="T952" s="93">
        <v>2</v>
      </c>
      <c r="U952" s="93">
        <v>4</v>
      </c>
      <c r="V952" s="93">
        <v>160</v>
      </c>
      <c r="W952" s="93">
        <v>3</v>
      </c>
      <c r="X952" s="93">
        <v>10</v>
      </c>
      <c r="Y952" s="93">
        <v>40</v>
      </c>
    </row>
    <row r="953" spans="1:25" x14ac:dyDescent="0.3">
      <c r="A953">
        <v>724</v>
      </c>
      <c r="B953" t="s">
        <v>30</v>
      </c>
      <c r="C953" t="s">
        <v>26</v>
      </c>
      <c r="D953" s="92">
        <v>44111</v>
      </c>
      <c r="E953" t="s">
        <v>27</v>
      </c>
      <c r="F953" s="93">
        <v>0.9</v>
      </c>
      <c r="G953" s="93">
        <v>0.8</v>
      </c>
      <c r="H953" s="93">
        <v>7.7389999999999999</v>
      </c>
      <c r="I953" s="93">
        <v>1.4354</v>
      </c>
      <c r="J953" s="93">
        <v>370.78</v>
      </c>
      <c r="K953" s="93">
        <v>31.9894</v>
      </c>
      <c r="L953" s="93">
        <v>15.0587</v>
      </c>
      <c r="M953" s="93">
        <v>14.097200000000001</v>
      </c>
      <c r="N953" s="93">
        <v>93.49</v>
      </c>
      <c r="O953" s="93" t="s">
        <v>28</v>
      </c>
      <c r="P953" s="93">
        <v>8.6</v>
      </c>
      <c r="Q953" s="93">
        <v>19</v>
      </c>
      <c r="R953" s="93">
        <v>18</v>
      </c>
      <c r="S953" s="93">
        <v>3</v>
      </c>
      <c r="T953" s="93">
        <v>15</v>
      </c>
      <c r="U953" s="93">
        <v>18</v>
      </c>
      <c r="V953" s="93">
        <v>340</v>
      </c>
      <c r="W953" s="93">
        <v>4</v>
      </c>
      <c r="X953" s="93">
        <v>30</v>
      </c>
      <c r="Y953" s="93">
        <v>320</v>
      </c>
    </row>
    <row r="954" spans="1:25" x14ac:dyDescent="0.3">
      <c r="A954">
        <v>709</v>
      </c>
      <c r="B954" t="s">
        <v>25</v>
      </c>
      <c r="C954" t="s">
        <v>26</v>
      </c>
      <c r="D954" s="92">
        <v>44145</v>
      </c>
      <c r="E954" t="s">
        <v>27</v>
      </c>
      <c r="F954" s="93">
        <v>1.1000000000000001</v>
      </c>
      <c r="G954" s="93">
        <v>3</v>
      </c>
      <c r="H954" s="93">
        <v>7.9669999999999996</v>
      </c>
      <c r="I954" s="93">
        <v>0.74929999999999997</v>
      </c>
      <c r="J954" s="93">
        <v>268.11</v>
      </c>
      <c r="K954" s="93">
        <v>33.978900000000003</v>
      </c>
      <c r="L954" s="93">
        <v>17.028500000000001</v>
      </c>
      <c r="M954" s="93">
        <v>0.55500000000000005</v>
      </c>
      <c r="N954" s="93">
        <v>101.25</v>
      </c>
      <c r="O954" s="93" t="s">
        <v>28</v>
      </c>
      <c r="P954" s="93">
        <v>8.5589999999999993</v>
      </c>
      <c r="Q954" s="93">
        <v>6.6</v>
      </c>
      <c r="R954" s="93">
        <v>11</v>
      </c>
      <c r="S954" s="93">
        <v>2</v>
      </c>
      <c r="T954" s="93">
        <v>3</v>
      </c>
      <c r="U954" s="93">
        <v>5</v>
      </c>
      <c r="V954" s="93">
        <v>220</v>
      </c>
      <c r="W954" s="93">
        <v>2</v>
      </c>
      <c r="X954" s="93">
        <v>10</v>
      </c>
      <c r="Y954" s="93">
        <v>70</v>
      </c>
    </row>
    <row r="955" spans="1:25" x14ac:dyDescent="0.3">
      <c r="A955">
        <v>724</v>
      </c>
      <c r="B955" t="s">
        <v>30</v>
      </c>
      <c r="C955" t="s">
        <v>26</v>
      </c>
      <c r="D955" s="92">
        <v>44145</v>
      </c>
      <c r="E955" t="s">
        <v>27</v>
      </c>
      <c r="F955" s="93">
        <v>1.1000000000000001</v>
      </c>
      <c r="G955" s="93">
        <v>7</v>
      </c>
      <c r="H955" s="93">
        <v>7.875</v>
      </c>
      <c r="I955" s="93">
        <v>0.85489999999999999</v>
      </c>
      <c r="J955" s="93">
        <v>1045.3</v>
      </c>
      <c r="K955" s="93">
        <v>33.409799999999997</v>
      </c>
      <c r="L955" s="93">
        <v>17.932700000000001</v>
      </c>
      <c r="M955" s="93">
        <v>4.6569000000000003</v>
      </c>
      <c r="N955" s="93">
        <v>101.52</v>
      </c>
      <c r="O955" s="93" t="s">
        <v>28</v>
      </c>
      <c r="P955" s="93">
        <v>8.5960000000000001</v>
      </c>
      <c r="Q955" s="93">
        <v>12</v>
      </c>
      <c r="R955" s="93">
        <v>7</v>
      </c>
      <c r="S955" s="93">
        <v>2</v>
      </c>
      <c r="T955" s="93">
        <v>5</v>
      </c>
      <c r="U955" s="93">
        <v>7</v>
      </c>
      <c r="V955" s="93">
        <v>240</v>
      </c>
      <c r="W955" s="93">
        <v>2</v>
      </c>
      <c r="X955" s="93">
        <v>10</v>
      </c>
      <c r="Y955" s="93">
        <v>120</v>
      </c>
    </row>
    <row r="956" spans="1:25" x14ac:dyDescent="0.3">
      <c r="A956">
        <v>709</v>
      </c>
      <c r="B956" t="s">
        <v>25</v>
      </c>
      <c r="C956" t="s">
        <v>26</v>
      </c>
      <c r="D956" s="92">
        <v>44176</v>
      </c>
      <c r="E956" t="s">
        <v>27</v>
      </c>
      <c r="F956" s="93">
        <v>0.5</v>
      </c>
      <c r="G956" s="93">
        <v>5</v>
      </c>
      <c r="H956" s="93">
        <v>7.6159999999999997</v>
      </c>
      <c r="I956" s="93">
        <v>0.59630000000000005</v>
      </c>
      <c r="J956" s="93">
        <v>103.38</v>
      </c>
      <c r="K956" s="93">
        <v>35.1372</v>
      </c>
      <c r="L956" s="93">
        <v>17.965499999999999</v>
      </c>
      <c r="M956" s="93">
        <v>1.3321000000000001</v>
      </c>
      <c r="N956" s="93">
        <v>99.35</v>
      </c>
      <c r="O956" s="93" t="s">
        <v>28</v>
      </c>
      <c r="P956" s="93">
        <v>8.52</v>
      </c>
      <c r="Q956" s="93">
        <v>14</v>
      </c>
      <c r="R956" s="93">
        <v>4</v>
      </c>
      <c r="S956" s="93">
        <v>1</v>
      </c>
      <c r="T956" s="93">
        <v>9</v>
      </c>
      <c r="U956" s="93">
        <v>10</v>
      </c>
      <c r="V956" s="93">
        <v>210</v>
      </c>
      <c r="W956" s="93">
        <v>2</v>
      </c>
      <c r="X956" s="93">
        <v>10</v>
      </c>
      <c r="Y956" s="93">
        <v>30</v>
      </c>
    </row>
    <row r="957" spans="1:25" x14ac:dyDescent="0.3">
      <c r="A957">
        <v>724</v>
      </c>
      <c r="B957" t="s">
        <v>30</v>
      </c>
      <c r="C957" t="s">
        <v>26</v>
      </c>
      <c r="D957" s="92">
        <v>44176</v>
      </c>
      <c r="E957" t="s">
        <v>27</v>
      </c>
      <c r="F957" s="93">
        <v>1.6</v>
      </c>
      <c r="G957" s="93">
        <v>1</v>
      </c>
      <c r="H957" s="93">
        <v>7.7290000000000001</v>
      </c>
      <c r="I957" s="93">
        <v>1.3052999999999999</v>
      </c>
      <c r="J957" s="93">
        <v>229.82</v>
      </c>
      <c r="K957" s="93">
        <v>34.244199999999999</v>
      </c>
      <c r="L957" s="93">
        <v>17.367799999999999</v>
      </c>
      <c r="M957" s="93">
        <v>11.1721</v>
      </c>
      <c r="N957" s="93">
        <v>99.09</v>
      </c>
      <c r="O957" s="93" t="s">
        <v>28</v>
      </c>
      <c r="P957" s="93">
        <v>8.4700000000000006</v>
      </c>
      <c r="Q957" s="93">
        <v>26</v>
      </c>
      <c r="R957" s="93">
        <v>13</v>
      </c>
      <c r="S957" s="93">
        <v>3</v>
      </c>
      <c r="T957" s="93">
        <v>14</v>
      </c>
      <c r="U957" s="93">
        <v>17</v>
      </c>
      <c r="V957" s="93">
        <v>300</v>
      </c>
      <c r="W957" s="93">
        <v>4</v>
      </c>
      <c r="X957" s="93">
        <v>20</v>
      </c>
      <c r="Y957" s="93">
        <v>280</v>
      </c>
    </row>
    <row r="958" spans="1:25" x14ac:dyDescent="0.3">
      <c r="A958">
        <v>709</v>
      </c>
      <c r="B958" t="s">
        <v>25</v>
      </c>
      <c r="C958" t="s">
        <v>26</v>
      </c>
      <c r="D958" s="92">
        <v>44203</v>
      </c>
      <c r="E958" t="s">
        <v>27</v>
      </c>
      <c r="F958" s="93">
        <v>1.1000000000000001</v>
      </c>
      <c r="G958" s="93">
        <v>2.85</v>
      </c>
      <c r="H958" s="93">
        <v>7.2709999999999999</v>
      </c>
      <c r="I958" s="93">
        <v>1.2072000000000001</v>
      </c>
      <c r="J958" s="93">
        <v>241.65</v>
      </c>
      <c r="K958" s="93">
        <v>35.151499999999999</v>
      </c>
      <c r="L958" s="93">
        <v>19.957599999999999</v>
      </c>
      <c r="M958" s="93">
        <v>2.0869</v>
      </c>
      <c r="N958" s="93">
        <v>98.61</v>
      </c>
      <c r="O958" s="93" t="s">
        <v>28</v>
      </c>
      <c r="P958" s="93">
        <v>8.6560000000000006</v>
      </c>
      <c r="Q958" s="93">
        <v>5</v>
      </c>
      <c r="R958" s="93">
        <v>9</v>
      </c>
      <c r="S958" s="93">
        <v>1</v>
      </c>
      <c r="T958" s="93">
        <v>11</v>
      </c>
      <c r="U958" s="93">
        <v>12</v>
      </c>
      <c r="V958" s="93">
        <v>220</v>
      </c>
      <c r="W958" s="93">
        <v>2</v>
      </c>
      <c r="X958" s="93">
        <v>10</v>
      </c>
      <c r="Y958" s="93">
        <v>100</v>
      </c>
    </row>
    <row r="959" spans="1:25" x14ac:dyDescent="0.3">
      <c r="A959">
        <v>724</v>
      </c>
      <c r="B959" t="s">
        <v>30</v>
      </c>
      <c r="C959" t="s">
        <v>26</v>
      </c>
      <c r="D959" s="92">
        <v>44203</v>
      </c>
      <c r="E959" t="s">
        <v>27</v>
      </c>
      <c r="F959" s="93">
        <v>2.1</v>
      </c>
      <c r="G959" s="93">
        <v>0.7</v>
      </c>
      <c r="H959" s="93">
        <v>7.1</v>
      </c>
      <c r="I959" s="93">
        <v>1.4403999999999999</v>
      </c>
      <c r="J959" s="93">
        <v>696.77</v>
      </c>
      <c r="K959" s="93">
        <v>35.049799999999998</v>
      </c>
      <c r="L959" s="93">
        <v>20.031600000000001</v>
      </c>
      <c r="M959" s="93">
        <v>10.143800000000001</v>
      </c>
      <c r="N959" s="93">
        <v>96.08</v>
      </c>
      <c r="O959" s="93" t="s">
        <v>28</v>
      </c>
      <c r="P959" s="93">
        <v>8.6839999999999993</v>
      </c>
      <c r="Q959" s="93">
        <v>19</v>
      </c>
      <c r="R959" s="93">
        <v>7</v>
      </c>
      <c r="S959" s="93">
        <v>1</v>
      </c>
      <c r="T959" s="93">
        <v>9</v>
      </c>
      <c r="U959" s="93">
        <v>10</v>
      </c>
      <c r="V959" s="93">
        <v>280</v>
      </c>
      <c r="W959" s="93">
        <v>3</v>
      </c>
      <c r="X959" s="93">
        <v>20</v>
      </c>
      <c r="Y959" s="93">
        <v>140</v>
      </c>
    </row>
    <row r="960" spans="1:25" x14ac:dyDescent="0.3">
      <c r="A960">
        <v>709</v>
      </c>
      <c r="B960" t="s">
        <v>25</v>
      </c>
      <c r="C960" t="s">
        <v>26</v>
      </c>
      <c r="D960" s="92">
        <v>44236</v>
      </c>
      <c r="E960" t="s">
        <v>27</v>
      </c>
      <c r="F960" s="93">
        <v>0.8</v>
      </c>
      <c r="G960" s="93">
        <v>4.5</v>
      </c>
      <c r="H960" s="93">
        <v>7.1760000000000002</v>
      </c>
      <c r="I960" s="93">
        <v>0.69069999999999998</v>
      </c>
      <c r="J960" s="93">
        <v>898.43</v>
      </c>
      <c r="K960" s="93">
        <v>35.718000000000004</v>
      </c>
      <c r="L960" s="93">
        <v>19.600999999999999</v>
      </c>
      <c r="M960" s="93">
        <v>0.16900000000000001</v>
      </c>
      <c r="N960" s="93">
        <v>96.69</v>
      </c>
      <c r="O960" s="93" t="s">
        <v>28</v>
      </c>
      <c r="P960" s="93">
        <v>8.8369999999999997</v>
      </c>
      <c r="Q960" s="93">
        <v>0.8</v>
      </c>
      <c r="R960" s="93">
        <v>3</v>
      </c>
      <c r="S960" s="93">
        <v>1</v>
      </c>
      <c r="T960" s="93">
        <v>4</v>
      </c>
      <c r="U960" s="93">
        <v>5</v>
      </c>
      <c r="V960" s="93">
        <v>170</v>
      </c>
      <c r="W960" s="93">
        <v>3</v>
      </c>
      <c r="X960" s="93">
        <v>10</v>
      </c>
      <c r="Y960" s="93">
        <v>70</v>
      </c>
    </row>
    <row r="961" spans="1:25" x14ac:dyDescent="0.3">
      <c r="A961">
        <v>724</v>
      </c>
      <c r="B961" t="s">
        <v>30</v>
      </c>
      <c r="C961" t="s">
        <v>26</v>
      </c>
      <c r="D961" s="92">
        <v>44236</v>
      </c>
      <c r="E961" t="s">
        <v>27</v>
      </c>
      <c r="F961" s="93">
        <v>1.1000000000000001</v>
      </c>
      <c r="G961" s="93">
        <v>2</v>
      </c>
      <c r="H961" s="93">
        <v>7.117</v>
      </c>
      <c r="I961" s="93">
        <v>0.7641</v>
      </c>
      <c r="J961" s="93">
        <v>978.71</v>
      </c>
      <c r="K961" s="93">
        <v>35.940800000000003</v>
      </c>
      <c r="L961" s="93">
        <v>19.6464</v>
      </c>
      <c r="M961" s="93">
        <v>2.2069999999999999</v>
      </c>
      <c r="N961" s="93">
        <v>96.14</v>
      </c>
      <c r="O961" s="93" t="s">
        <v>28</v>
      </c>
      <c r="P961" s="93">
        <v>8.8490000000000002</v>
      </c>
      <c r="Q961" s="93">
        <v>7.3</v>
      </c>
      <c r="R961" s="93">
        <v>4</v>
      </c>
      <c r="S961" s="93">
        <v>2</v>
      </c>
      <c r="T961" s="93">
        <v>4</v>
      </c>
      <c r="U961" s="93">
        <v>6</v>
      </c>
      <c r="V961" s="93">
        <v>220</v>
      </c>
      <c r="W961" s="93">
        <v>3</v>
      </c>
      <c r="X961" s="93">
        <v>10</v>
      </c>
      <c r="Y961" s="93">
        <v>130</v>
      </c>
    </row>
    <row r="962" spans="1:25" x14ac:dyDescent="0.3">
      <c r="A962">
        <v>709</v>
      </c>
      <c r="B962" t="s">
        <v>25</v>
      </c>
      <c r="C962" t="s">
        <v>26</v>
      </c>
      <c r="D962" s="92">
        <v>44271</v>
      </c>
      <c r="E962" t="s">
        <v>27</v>
      </c>
      <c r="F962" s="93">
        <v>0.5</v>
      </c>
      <c r="G962" s="93">
        <v>3.5</v>
      </c>
      <c r="H962" s="93">
        <v>7.2350000000000003</v>
      </c>
      <c r="I962" s="93">
        <v>0.91890000000000005</v>
      </c>
      <c r="J962" s="93">
        <v>232.24</v>
      </c>
      <c r="K962" s="93">
        <v>36.341700000000003</v>
      </c>
      <c r="L962" s="93">
        <v>18.690799999999999</v>
      </c>
      <c r="M962" s="93">
        <v>0.81640000000000001</v>
      </c>
      <c r="N962" s="93">
        <v>96.24</v>
      </c>
      <c r="O962" s="93" t="s">
        <v>28</v>
      </c>
      <c r="P962" s="93">
        <v>8.7409999999999997</v>
      </c>
      <c r="Q962" s="93">
        <v>6.4</v>
      </c>
      <c r="R962" s="93">
        <v>5</v>
      </c>
      <c r="S962" s="93">
        <v>1</v>
      </c>
      <c r="T962" s="93">
        <v>5</v>
      </c>
      <c r="U962" s="93">
        <v>6</v>
      </c>
      <c r="V962" s="93">
        <v>190</v>
      </c>
      <c r="W962" s="93">
        <v>2</v>
      </c>
      <c r="X962" s="93">
        <v>10</v>
      </c>
      <c r="Y962" s="93">
        <v>80</v>
      </c>
    </row>
    <row r="963" spans="1:25" x14ac:dyDescent="0.3">
      <c r="A963">
        <v>724</v>
      </c>
      <c r="B963" t="s">
        <v>30</v>
      </c>
      <c r="C963" t="s">
        <v>26</v>
      </c>
      <c r="D963" s="92">
        <v>44271</v>
      </c>
      <c r="E963" t="s">
        <v>27</v>
      </c>
      <c r="F963" s="93">
        <v>0.5</v>
      </c>
      <c r="G963" s="93">
        <v>1</v>
      </c>
      <c r="H963" s="93">
        <v>7.0289999999999999</v>
      </c>
      <c r="I963" s="93">
        <v>1.2234</v>
      </c>
      <c r="J963" s="93">
        <v>146.36000000000001</v>
      </c>
      <c r="K963" s="93">
        <v>36.924900000000001</v>
      </c>
      <c r="L963" s="93">
        <v>18.2743</v>
      </c>
      <c r="M963" s="93">
        <v>6.5831999999999997</v>
      </c>
      <c r="N963" s="93">
        <v>93.11</v>
      </c>
      <c r="O963" s="93" t="s">
        <v>28</v>
      </c>
      <c r="P963" s="93">
        <v>8.6329999999999991</v>
      </c>
      <c r="Q963" s="93">
        <v>15</v>
      </c>
      <c r="R963" s="93">
        <v>2</v>
      </c>
      <c r="S963" s="93">
        <v>1</v>
      </c>
      <c r="T963" s="93">
        <v>4</v>
      </c>
      <c r="U963" s="93">
        <v>5</v>
      </c>
      <c r="V963" s="93">
        <v>240</v>
      </c>
      <c r="W963" s="93">
        <v>2</v>
      </c>
      <c r="X963" s="93">
        <v>10</v>
      </c>
      <c r="Y963" s="93">
        <v>310</v>
      </c>
    </row>
    <row r="964" spans="1:25" x14ac:dyDescent="0.3">
      <c r="A964">
        <v>709</v>
      </c>
      <c r="B964" t="s">
        <v>25</v>
      </c>
      <c r="C964" t="s">
        <v>26</v>
      </c>
      <c r="D964" s="92">
        <v>44316</v>
      </c>
      <c r="E964" t="s">
        <v>27</v>
      </c>
      <c r="F964" s="93">
        <v>0.5</v>
      </c>
      <c r="G964" s="93">
        <v>3.5</v>
      </c>
      <c r="H964" s="93">
        <v>7.8680000000000003</v>
      </c>
      <c r="I964" s="93">
        <v>0.64229999999999998</v>
      </c>
      <c r="J964" s="93">
        <v>511.46</v>
      </c>
      <c r="K964" s="93">
        <v>36.192700000000002</v>
      </c>
      <c r="L964" s="93">
        <v>15.326000000000001</v>
      </c>
      <c r="M964" s="93">
        <v>1.7278</v>
      </c>
      <c r="N964" s="93">
        <v>97.92</v>
      </c>
      <c r="O964" s="93" t="s">
        <v>28</v>
      </c>
      <c r="P964" s="93">
        <v>8.2289999999999992</v>
      </c>
      <c r="Q964" s="93">
        <v>0.8</v>
      </c>
      <c r="R964" s="93">
        <v>5</v>
      </c>
      <c r="S964" s="93">
        <v>4</v>
      </c>
      <c r="T964" s="93">
        <v>1</v>
      </c>
      <c r="U964" s="93">
        <v>5</v>
      </c>
      <c r="V964" s="93">
        <v>100</v>
      </c>
      <c r="W964" s="93">
        <v>3</v>
      </c>
      <c r="X964" s="93">
        <v>10</v>
      </c>
      <c r="Y964" s="93">
        <v>60</v>
      </c>
    </row>
    <row r="965" spans="1:25" x14ac:dyDescent="0.3">
      <c r="A965">
        <v>724</v>
      </c>
      <c r="B965" t="s">
        <v>30</v>
      </c>
      <c r="C965" t="s">
        <v>26</v>
      </c>
      <c r="D965" s="92">
        <v>44316</v>
      </c>
      <c r="E965" t="s">
        <v>27</v>
      </c>
      <c r="F965" s="93">
        <v>1.1000000000000001</v>
      </c>
      <c r="G965" s="93">
        <v>0.8</v>
      </c>
      <c r="H965" s="93">
        <v>7.6429999999999998</v>
      </c>
      <c r="I965" s="93">
        <v>1.0773999999999999</v>
      </c>
      <c r="J965" s="93">
        <v>319.75</v>
      </c>
      <c r="K965" s="93">
        <v>36.216700000000003</v>
      </c>
      <c r="L965" s="93">
        <v>14.5327</v>
      </c>
      <c r="M965" s="93">
        <v>10.283099999999999</v>
      </c>
      <c r="N965" s="93">
        <v>93.72</v>
      </c>
      <c r="O965" s="93" t="s">
        <v>28</v>
      </c>
      <c r="P965" s="93">
        <v>8.1690000000000005</v>
      </c>
      <c r="Q965" s="93">
        <v>23</v>
      </c>
      <c r="R965" s="93">
        <v>12</v>
      </c>
      <c r="S965" s="93">
        <v>4</v>
      </c>
      <c r="T965" s="93">
        <v>6</v>
      </c>
      <c r="U965" s="93">
        <v>10</v>
      </c>
      <c r="V965" s="93">
        <v>240</v>
      </c>
      <c r="W965" s="93">
        <v>2</v>
      </c>
      <c r="X965" s="93">
        <v>10</v>
      </c>
      <c r="Y965" s="93">
        <v>210</v>
      </c>
    </row>
    <row r="966" spans="1:25" x14ac:dyDescent="0.3">
      <c r="A966">
        <v>709</v>
      </c>
      <c r="B966" t="s">
        <v>25</v>
      </c>
      <c r="C966" t="s">
        <v>26</v>
      </c>
      <c r="D966" s="92">
        <v>44467</v>
      </c>
      <c r="E966" t="s">
        <v>27</v>
      </c>
      <c r="F966" s="93">
        <v>0.3</v>
      </c>
      <c r="G966" s="93">
        <v>3</v>
      </c>
      <c r="H966" s="93">
        <v>8.2550000000000008</v>
      </c>
      <c r="I966" s="93">
        <v>0.19969999999999999</v>
      </c>
      <c r="J966" s="93">
        <v>817.58</v>
      </c>
      <c r="K966" s="93">
        <v>35.250100000000003</v>
      </c>
      <c r="L966" s="93">
        <v>13.196199999999999</v>
      </c>
      <c r="M966" s="93">
        <v>1.9335</v>
      </c>
      <c r="N966" s="93">
        <v>98.03</v>
      </c>
      <c r="O966" s="93" t="s">
        <v>28</v>
      </c>
      <c r="P966" s="93">
        <v>9.0850000000000009</v>
      </c>
      <c r="Q966" s="93">
        <v>2.7</v>
      </c>
      <c r="R966" s="93">
        <v>10</v>
      </c>
      <c r="S966" s="93">
        <v>2</v>
      </c>
      <c r="T966" s="93">
        <v>3</v>
      </c>
      <c r="U966" s="93">
        <v>5</v>
      </c>
      <c r="V966" s="93">
        <v>150</v>
      </c>
      <c r="W966" s="93">
        <v>3</v>
      </c>
      <c r="X966" s="93">
        <v>10</v>
      </c>
      <c r="Y966" s="93">
        <v>40</v>
      </c>
    </row>
    <row r="967" spans="1:25" x14ac:dyDescent="0.3">
      <c r="A967">
        <v>724</v>
      </c>
      <c r="B967" t="s">
        <v>30</v>
      </c>
      <c r="C967" t="s">
        <v>26</v>
      </c>
      <c r="D967" s="92">
        <v>44467</v>
      </c>
      <c r="E967" t="s">
        <v>27</v>
      </c>
      <c r="F967" s="93">
        <v>0.3</v>
      </c>
      <c r="G967" s="93">
        <v>0.7</v>
      </c>
      <c r="H967" s="93">
        <v>8.2609999999999992</v>
      </c>
      <c r="I967" s="93">
        <v>1.2113</v>
      </c>
      <c r="J967" s="93">
        <v>74.744</v>
      </c>
      <c r="K967" s="93">
        <v>33.252299999999998</v>
      </c>
      <c r="L967" s="93">
        <v>13.133800000000001</v>
      </c>
      <c r="M967" s="93">
        <v>12.847799999999999</v>
      </c>
      <c r="N967" s="93">
        <v>96.89</v>
      </c>
      <c r="O967" s="93" t="s">
        <v>28</v>
      </c>
      <c r="P967" s="93">
        <v>9.0640000000000001</v>
      </c>
      <c r="Q967" s="93">
        <v>22</v>
      </c>
      <c r="R967" s="93">
        <v>16</v>
      </c>
      <c r="S967" s="93">
        <v>3</v>
      </c>
      <c r="T967" s="93">
        <v>43</v>
      </c>
      <c r="U967" s="93">
        <v>46</v>
      </c>
      <c r="V967" s="93">
        <v>370</v>
      </c>
      <c r="W967" s="93">
        <v>3</v>
      </c>
      <c r="X967" s="93">
        <v>20</v>
      </c>
      <c r="Y967" s="93">
        <v>320</v>
      </c>
    </row>
    <row r="968" spans="1:25" x14ac:dyDescent="0.3">
      <c r="A968">
        <v>709</v>
      </c>
      <c r="B968" t="s">
        <v>25</v>
      </c>
      <c r="C968" t="s">
        <v>26</v>
      </c>
      <c r="D968" s="92">
        <v>44490</v>
      </c>
      <c r="E968" t="s">
        <v>27</v>
      </c>
      <c r="F968" s="93">
        <v>0.3</v>
      </c>
      <c r="G968" s="93">
        <v>3</v>
      </c>
      <c r="H968" s="93">
        <v>8.0180000000000007</v>
      </c>
      <c r="I968" s="93">
        <v>0.50660000000000005</v>
      </c>
      <c r="J968" s="93">
        <v>1078</v>
      </c>
      <c r="K968" s="93">
        <v>34.9435</v>
      </c>
      <c r="L968" s="93">
        <v>15.1669</v>
      </c>
      <c r="M968" s="93">
        <v>0.65859999999999996</v>
      </c>
      <c r="N968" s="93">
        <v>98.42</v>
      </c>
      <c r="O968" s="93" t="s">
        <v>28</v>
      </c>
      <c r="P968" s="93">
        <v>8.4740000000000002</v>
      </c>
      <c r="Q968" s="93">
        <v>3.1</v>
      </c>
      <c r="R968" s="93">
        <v>3</v>
      </c>
      <c r="S968" s="93">
        <v>2</v>
      </c>
      <c r="T968" s="93">
        <v>2</v>
      </c>
      <c r="U968" s="93">
        <v>4</v>
      </c>
      <c r="V968" s="93">
        <v>180</v>
      </c>
      <c r="W968" s="93">
        <v>2</v>
      </c>
      <c r="X968" s="93">
        <v>10</v>
      </c>
      <c r="Y968" s="93">
        <v>50</v>
      </c>
    </row>
    <row r="969" spans="1:25" x14ac:dyDescent="0.3">
      <c r="A969">
        <v>724</v>
      </c>
      <c r="B969" t="s">
        <v>30</v>
      </c>
      <c r="C969" t="s">
        <v>26</v>
      </c>
      <c r="D969" s="92">
        <v>44490</v>
      </c>
      <c r="E969" t="s">
        <v>27</v>
      </c>
      <c r="F969" s="93">
        <v>0.8</v>
      </c>
      <c r="G969" s="93">
        <v>0.7</v>
      </c>
      <c r="H969" s="93">
        <v>8.06</v>
      </c>
      <c r="I969" s="93">
        <v>1.6947000000000001</v>
      </c>
      <c r="J969" s="93">
        <v>124.47</v>
      </c>
      <c r="K969" s="93">
        <v>31.574400000000001</v>
      </c>
      <c r="L969" s="93">
        <v>15.3714</v>
      </c>
      <c r="M969" s="93">
        <v>9.8021999999999991</v>
      </c>
      <c r="N969" s="93">
        <v>97.74</v>
      </c>
      <c r="O969" s="93" t="s">
        <v>28</v>
      </c>
      <c r="P969" s="93">
        <v>8.6059999999999999</v>
      </c>
      <c r="Q969" s="93">
        <v>13</v>
      </c>
      <c r="R969" s="93">
        <v>9</v>
      </c>
      <c r="S969" s="93">
        <v>3</v>
      </c>
      <c r="T969" s="93">
        <v>20</v>
      </c>
      <c r="U969" s="93">
        <v>23</v>
      </c>
      <c r="V969" s="93">
        <v>400</v>
      </c>
      <c r="W969" s="93">
        <v>3</v>
      </c>
      <c r="X969" s="93">
        <v>20</v>
      </c>
      <c r="Y969" s="93">
        <v>320</v>
      </c>
    </row>
    <row r="970" spans="1:25" x14ac:dyDescent="0.3">
      <c r="A970">
        <v>709</v>
      </c>
      <c r="B970" t="s">
        <v>25</v>
      </c>
      <c r="C970" t="s">
        <v>26</v>
      </c>
      <c r="D970" s="92">
        <v>44517</v>
      </c>
      <c r="E970" t="s">
        <v>27</v>
      </c>
      <c r="F970" s="93">
        <v>0.5</v>
      </c>
      <c r="G970" s="93">
        <v>7.5</v>
      </c>
      <c r="H970" s="93">
        <v>8.0359999999999996</v>
      </c>
      <c r="I970" s="93">
        <v>0.41039999999999999</v>
      </c>
      <c r="J970" s="93">
        <v>1707.2</v>
      </c>
      <c r="K970" s="93">
        <v>34.750100000000003</v>
      </c>
      <c r="L970" s="93">
        <v>15.782500000000001</v>
      </c>
      <c r="M970" s="93">
        <v>0.443</v>
      </c>
      <c r="N970" s="93">
        <v>100.71</v>
      </c>
      <c r="O970" s="93" t="s">
        <v>28</v>
      </c>
      <c r="P970" s="93">
        <v>7.6920000000000002</v>
      </c>
      <c r="Q970" s="93">
        <v>2.4</v>
      </c>
      <c r="R970" s="93">
        <v>2</v>
      </c>
      <c r="S970" s="93">
        <v>3</v>
      </c>
      <c r="T970" s="93">
        <v>5</v>
      </c>
      <c r="U970" s="93">
        <v>8</v>
      </c>
      <c r="V970" s="93">
        <v>120</v>
      </c>
      <c r="W970" s="93">
        <v>4</v>
      </c>
      <c r="X970" s="93">
        <v>10</v>
      </c>
      <c r="Y970" s="93">
        <v>50</v>
      </c>
    </row>
    <row r="971" spans="1:25" x14ac:dyDescent="0.3">
      <c r="A971">
        <v>724</v>
      </c>
      <c r="B971" t="s">
        <v>30</v>
      </c>
      <c r="C971" t="s">
        <v>26</v>
      </c>
      <c r="D971" s="92">
        <v>44517</v>
      </c>
      <c r="E971" t="s">
        <v>27</v>
      </c>
      <c r="F971" s="93">
        <v>2.1</v>
      </c>
      <c r="G971" s="93">
        <v>0.7</v>
      </c>
      <c r="H971" s="93">
        <v>8.0589999999999993</v>
      </c>
      <c r="I971" s="93">
        <v>1.4023000000000001</v>
      </c>
      <c r="J971" s="93">
        <v>434.6</v>
      </c>
      <c r="K971" s="93">
        <v>32.766100000000002</v>
      </c>
      <c r="L971" s="93">
        <v>14.7966</v>
      </c>
      <c r="M971" s="93">
        <v>6.8395999999999999</v>
      </c>
      <c r="N971" s="93">
        <v>97.45</v>
      </c>
      <c r="O971" s="93" t="s">
        <v>28</v>
      </c>
      <c r="P971" s="93">
        <v>7.5789999999999997</v>
      </c>
      <c r="Q971" s="93">
        <v>22</v>
      </c>
      <c r="R971" s="93">
        <v>10</v>
      </c>
      <c r="S971" s="93">
        <v>1</v>
      </c>
      <c r="T971" s="93">
        <v>1</v>
      </c>
      <c r="U971" s="93">
        <v>2</v>
      </c>
      <c r="V971" s="93">
        <v>270</v>
      </c>
      <c r="W971" s="93">
        <v>3</v>
      </c>
      <c r="X971" s="93">
        <v>20</v>
      </c>
      <c r="Y971" s="93">
        <v>210</v>
      </c>
    </row>
    <row r="972" spans="1:25" x14ac:dyDescent="0.3">
      <c r="A972">
        <v>709</v>
      </c>
      <c r="B972" t="s">
        <v>25</v>
      </c>
      <c r="C972" t="s">
        <v>26</v>
      </c>
      <c r="D972" s="92">
        <v>44543</v>
      </c>
      <c r="E972" t="s">
        <v>27</v>
      </c>
      <c r="F972" s="93">
        <v>1.1000000000000001</v>
      </c>
      <c r="G972" s="93">
        <v>3</v>
      </c>
      <c r="H972" s="93">
        <v>7.6059999999999999</v>
      </c>
      <c r="I972" s="93">
        <v>0.26860000000000001</v>
      </c>
      <c r="J972" s="93">
        <v>1010.8</v>
      </c>
      <c r="K972" s="93">
        <v>34.499099999999999</v>
      </c>
      <c r="L972" s="93">
        <v>18.305800000000001</v>
      </c>
      <c r="M972" s="93">
        <v>0.94389999999999996</v>
      </c>
      <c r="N972" s="93">
        <v>99.39</v>
      </c>
      <c r="O972" s="93" t="s">
        <v>28</v>
      </c>
      <c r="P972" s="93">
        <v>8.0359999999999996</v>
      </c>
      <c r="Q972" s="93">
        <v>3.2</v>
      </c>
      <c r="R972" s="93">
        <v>7</v>
      </c>
      <c r="S972" s="93">
        <v>3</v>
      </c>
      <c r="T972" s="93">
        <v>1</v>
      </c>
      <c r="U972" s="93">
        <v>3</v>
      </c>
      <c r="V972" s="93">
        <v>110</v>
      </c>
      <c r="W972" s="93">
        <v>3</v>
      </c>
      <c r="X972" s="93">
        <v>10</v>
      </c>
      <c r="Y972" s="93">
        <v>80</v>
      </c>
    </row>
    <row r="973" spans="1:25" x14ac:dyDescent="0.3">
      <c r="A973">
        <v>724</v>
      </c>
      <c r="B973" t="s">
        <v>30</v>
      </c>
      <c r="C973" t="s">
        <v>26</v>
      </c>
      <c r="D973" s="92">
        <v>44543</v>
      </c>
      <c r="E973" t="s">
        <v>27</v>
      </c>
      <c r="F973" s="93">
        <v>1.1000000000000001</v>
      </c>
      <c r="G973" s="93">
        <v>1.3</v>
      </c>
      <c r="H973" s="93">
        <v>7.5739999999999998</v>
      </c>
      <c r="I973" s="93">
        <v>1.3297000000000001</v>
      </c>
      <c r="J973" s="93">
        <v>1088.3</v>
      </c>
      <c r="K973" s="93">
        <v>34.307099999999998</v>
      </c>
      <c r="L973" s="93">
        <v>18.6374</v>
      </c>
      <c r="M973" s="93">
        <v>7.0175999999999998</v>
      </c>
      <c r="N973" s="93">
        <v>99.49</v>
      </c>
      <c r="O973" s="93" t="s">
        <v>28</v>
      </c>
      <c r="P973" s="93">
        <v>7.8529999999999998</v>
      </c>
      <c r="Q973" s="93">
        <v>14</v>
      </c>
      <c r="R973" s="93">
        <v>4</v>
      </c>
      <c r="S973" s="93">
        <v>3</v>
      </c>
      <c r="T973" s="93">
        <v>1</v>
      </c>
      <c r="U973" s="93">
        <v>4</v>
      </c>
      <c r="V973" s="93">
        <v>330</v>
      </c>
      <c r="W973" s="93">
        <v>3</v>
      </c>
      <c r="X973" s="93">
        <v>20</v>
      </c>
      <c r="Y973" s="93">
        <v>80</v>
      </c>
    </row>
    <row r="974" spans="1:25" x14ac:dyDescent="0.3">
      <c r="A974">
        <v>709</v>
      </c>
      <c r="B974" t="s">
        <v>25</v>
      </c>
      <c r="C974" t="s">
        <v>26</v>
      </c>
      <c r="D974" s="92">
        <v>44575</v>
      </c>
      <c r="E974" t="s">
        <v>27</v>
      </c>
      <c r="F974" s="93">
        <v>1.1000000000000001</v>
      </c>
      <c r="G974" s="93">
        <v>5.5</v>
      </c>
      <c r="H974" s="93">
        <v>6.9489999999999998</v>
      </c>
      <c r="I974" s="93">
        <v>1.0210999999999999</v>
      </c>
      <c r="J974" s="93">
        <v>641.82000000000005</v>
      </c>
      <c r="K974" s="93">
        <v>35.260100000000001</v>
      </c>
      <c r="L974" s="93">
        <v>21.550899999999999</v>
      </c>
      <c r="M974" s="93">
        <v>0.625</v>
      </c>
      <c r="N974" s="93">
        <v>96.76</v>
      </c>
      <c r="O974" s="93" t="s">
        <v>28</v>
      </c>
      <c r="P974" s="93">
        <v>8.2059999999999995</v>
      </c>
      <c r="Q974" s="93">
        <v>3.4</v>
      </c>
      <c r="R974" s="93">
        <v>5</v>
      </c>
      <c r="S974" s="93">
        <v>2</v>
      </c>
      <c r="T974" s="93">
        <v>2</v>
      </c>
      <c r="U974" s="93">
        <v>4</v>
      </c>
      <c r="V974" s="93">
        <v>190</v>
      </c>
      <c r="W974" s="93">
        <v>3</v>
      </c>
      <c r="X974" s="93">
        <v>10</v>
      </c>
      <c r="Y974" s="93">
        <v>80</v>
      </c>
    </row>
    <row r="975" spans="1:25" x14ac:dyDescent="0.3">
      <c r="A975">
        <v>724</v>
      </c>
      <c r="B975" t="s">
        <v>30</v>
      </c>
      <c r="C975" t="s">
        <v>26</v>
      </c>
      <c r="D975" s="92">
        <v>44575</v>
      </c>
      <c r="E975" t="s">
        <v>27</v>
      </c>
      <c r="F975" s="93">
        <v>1.3</v>
      </c>
      <c r="G975" s="93">
        <v>3.5</v>
      </c>
      <c r="H975" s="93">
        <v>6.8920000000000003</v>
      </c>
      <c r="I975" s="93">
        <v>1.2262</v>
      </c>
      <c r="J975" s="93">
        <v>364.12</v>
      </c>
      <c r="K975" s="93">
        <v>35.495899999999999</v>
      </c>
      <c r="L975" s="93">
        <v>22.936499999999999</v>
      </c>
      <c r="M975" s="93">
        <v>1.2828999999999999</v>
      </c>
      <c r="N975" s="93">
        <v>98.44</v>
      </c>
      <c r="O975" s="93" t="s">
        <v>28</v>
      </c>
      <c r="P975" s="93">
        <v>8.1150000000000002</v>
      </c>
      <c r="Q975" s="93">
        <v>6.4</v>
      </c>
      <c r="R975" s="93">
        <v>4</v>
      </c>
      <c r="S975" s="93">
        <v>2</v>
      </c>
      <c r="T975" s="93">
        <v>1</v>
      </c>
      <c r="U975" s="93">
        <v>3</v>
      </c>
      <c r="V975" s="93">
        <v>210</v>
      </c>
      <c r="W975" s="93">
        <v>3</v>
      </c>
      <c r="X975" s="93">
        <v>10</v>
      </c>
      <c r="Y975" s="93">
        <v>110</v>
      </c>
    </row>
    <row r="976" spans="1:25" x14ac:dyDescent="0.3">
      <c r="A976">
        <v>709</v>
      </c>
      <c r="B976" t="s">
        <v>25</v>
      </c>
      <c r="C976" t="s">
        <v>26</v>
      </c>
      <c r="D976" s="92">
        <v>44601</v>
      </c>
      <c r="E976" t="s">
        <v>27</v>
      </c>
      <c r="F976" s="93">
        <v>1.1000000000000001</v>
      </c>
      <c r="G976" s="93">
        <v>2</v>
      </c>
      <c r="H976" s="93">
        <v>7.1529999999999996</v>
      </c>
      <c r="I976" s="93">
        <v>1.024</v>
      </c>
      <c r="J976" s="93">
        <v>114</v>
      </c>
      <c r="K976" s="93">
        <v>35.658000000000001</v>
      </c>
      <c r="L976" s="93">
        <v>20.786100000000001</v>
      </c>
      <c r="M976" s="93">
        <v>2.5844999999999998</v>
      </c>
      <c r="N976" s="93">
        <v>98.47</v>
      </c>
      <c r="O976" s="93" t="s">
        <v>28</v>
      </c>
      <c r="P976" s="93">
        <v>8.0079999999999991</v>
      </c>
      <c r="Q976" s="93">
        <v>20</v>
      </c>
      <c r="R976" s="93">
        <v>4</v>
      </c>
      <c r="S976" s="93">
        <v>2</v>
      </c>
      <c r="T976" s="93">
        <v>5</v>
      </c>
      <c r="U976" s="93">
        <v>7</v>
      </c>
      <c r="V976" s="93">
        <v>200</v>
      </c>
      <c r="W976" s="93">
        <v>3</v>
      </c>
      <c r="X976" s="93">
        <v>30</v>
      </c>
      <c r="Y976" s="93">
        <v>220</v>
      </c>
    </row>
    <row r="977" spans="1:25" x14ac:dyDescent="0.3">
      <c r="A977">
        <v>724</v>
      </c>
      <c r="B977" t="s">
        <v>30</v>
      </c>
      <c r="C977" t="s">
        <v>26</v>
      </c>
      <c r="D977" s="92">
        <v>44601</v>
      </c>
      <c r="E977" t="s">
        <v>27</v>
      </c>
      <c r="F977" s="93">
        <v>1.1000000000000001</v>
      </c>
      <c r="G977" s="93">
        <v>2</v>
      </c>
      <c r="H977" s="93">
        <v>6.8520000000000003</v>
      </c>
      <c r="I977" s="93">
        <v>1.2627999999999999</v>
      </c>
      <c r="J977" s="93">
        <v>126.71</v>
      </c>
      <c r="K977" s="93">
        <v>36.175899999999999</v>
      </c>
      <c r="L977" s="93">
        <v>21.229199999999999</v>
      </c>
      <c r="M977" s="93">
        <v>6.6707000000000001</v>
      </c>
      <c r="N977" s="93">
        <v>95.43</v>
      </c>
      <c r="O977" s="93" t="s">
        <v>28</v>
      </c>
      <c r="P977" s="93">
        <v>8.0470000000000006</v>
      </c>
      <c r="Q977" s="93">
        <v>14</v>
      </c>
      <c r="R977" s="93">
        <v>11</v>
      </c>
      <c r="S977" s="93">
        <v>1</v>
      </c>
      <c r="T977" s="93">
        <v>8</v>
      </c>
      <c r="U977" s="93">
        <v>9</v>
      </c>
      <c r="V977" s="93">
        <v>180</v>
      </c>
      <c r="W977" s="93">
        <v>4</v>
      </c>
      <c r="X977" s="93">
        <v>20</v>
      </c>
      <c r="Y977" s="93">
        <v>150</v>
      </c>
    </row>
    <row r="978" spans="1:25" x14ac:dyDescent="0.3">
      <c r="A978">
        <v>709</v>
      </c>
      <c r="B978" t="s">
        <v>25</v>
      </c>
      <c r="C978" t="s">
        <v>26</v>
      </c>
      <c r="D978" s="92">
        <v>44663</v>
      </c>
      <c r="E978" t="s">
        <v>27</v>
      </c>
      <c r="F978" s="93">
        <v>0.8</v>
      </c>
      <c r="G978" s="93">
        <v>4.5</v>
      </c>
      <c r="H978" s="93">
        <v>7.2460000000000004</v>
      </c>
      <c r="I978" s="93">
        <v>1.0383</v>
      </c>
      <c r="J978" s="93">
        <v>337.03</v>
      </c>
      <c r="K978" s="93">
        <v>36.663499999999999</v>
      </c>
      <c r="L978" s="93">
        <v>17.8127</v>
      </c>
      <c r="M978" s="93">
        <v>0.90859999999999996</v>
      </c>
      <c r="N978" s="93">
        <v>95.16</v>
      </c>
      <c r="O978" s="93" t="s">
        <v>28</v>
      </c>
      <c r="P978" s="93">
        <v>8.0879999999999992</v>
      </c>
      <c r="Q978" s="93">
        <v>8.4</v>
      </c>
      <c r="R978" s="93">
        <v>7</v>
      </c>
      <c r="S978" s="93">
        <v>2</v>
      </c>
      <c r="T978" s="93">
        <v>15</v>
      </c>
      <c r="U978" s="93">
        <v>17</v>
      </c>
      <c r="V978" s="93">
        <v>230</v>
      </c>
      <c r="W978" s="93">
        <v>3</v>
      </c>
      <c r="X978" s="93">
        <v>10</v>
      </c>
      <c r="Y978" s="93">
        <v>60</v>
      </c>
    </row>
    <row r="979" spans="1:25" x14ac:dyDescent="0.3">
      <c r="A979">
        <v>724</v>
      </c>
      <c r="B979" t="s">
        <v>30</v>
      </c>
      <c r="C979" t="s">
        <v>26</v>
      </c>
      <c r="D979" s="92">
        <v>44663</v>
      </c>
      <c r="E979" t="s">
        <v>27</v>
      </c>
      <c r="F979" s="93">
        <v>0.5</v>
      </c>
      <c r="G979" s="93">
        <v>2.5</v>
      </c>
      <c r="H979" s="93">
        <v>7.2539999999999996</v>
      </c>
      <c r="I979" s="93">
        <v>1.2216</v>
      </c>
      <c r="J979" s="93">
        <v>233.08</v>
      </c>
      <c r="K979" s="93">
        <v>37.423000000000002</v>
      </c>
      <c r="L979" s="93">
        <v>17.619700000000002</v>
      </c>
      <c r="M979" s="93">
        <v>2.7911000000000001</v>
      </c>
      <c r="N979" s="93">
        <v>95.13</v>
      </c>
      <c r="O979" s="93" t="s">
        <v>28</v>
      </c>
      <c r="P979" s="93">
        <v>8.0649999999999995</v>
      </c>
      <c r="Q979" s="93">
        <v>18</v>
      </c>
      <c r="R979" s="93">
        <v>9</v>
      </c>
      <c r="S979" s="93">
        <v>2</v>
      </c>
      <c r="T979" s="93">
        <v>6</v>
      </c>
      <c r="U979" s="93">
        <v>8</v>
      </c>
      <c r="V979" s="93">
        <v>240</v>
      </c>
      <c r="W979" s="93">
        <v>3</v>
      </c>
      <c r="X979" s="93">
        <v>10</v>
      </c>
      <c r="Y979" s="93">
        <v>240</v>
      </c>
    </row>
    <row r="980" spans="1:25" x14ac:dyDescent="0.3">
      <c r="A980">
        <v>709</v>
      </c>
      <c r="B980" t="s">
        <v>25</v>
      </c>
      <c r="C980" t="s">
        <v>26</v>
      </c>
      <c r="D980" s="92">
        <v>44692</v>
      </c>
      <c r="E980" t="s">
        <v>27</v>
      </c>
      <c r="F980" s="93">
        <v>0.3</v>
      </c>
      <c r="G980" s="93">
        <v>6</v>
      </c>
      <c r="H980" s="93">
        <v>7.6239999999999997</v>
      </c>
      <c r="I980" s="93">
        <v>0.98299999999999998</v>
      </c>
      <c r="J980" s="93">
        <v>76.897000000000006</v>
      </c>
      <c r="K980" s="93">
        <v>36.046799999999998</v>
      </c>
      <c r="L980" s="93">
        <v>15.0946</v>
      </c>
      <c r="M980" s="93">
        <v>0.87360000000000004</v>
      </c>
      <c r="N980" s="93">
        <v>94.52</v>
      </c>
      <c r="O980" s="93" t="s">
        <v>28</v>
      </c>
      <c r="P980" s="93">
        <v>8.2189999999999994</v>
      </c>
      <c r="Q980" s="93">
        <v>5.2</v>
      </c>
      <c r="R980" s="93">
        <v>4</v>
      </c>
      <c r="S980" s="93">
        <v>1</v>
      </c>
      <c r="T980" s="93">
        <v>10</v>
      </c>
      <c r="U980" s="93">
        <v>11</v>
      </c>
      <c r="V980" s="93">
        <v>250</v>
      </c>
      <c r="W980" s="93">
        <v>2</v>
      </c>
      <c r="X980" s="93">
        <v>10</v>
      </c>
      <c r="Y980" s="93">
        <v>40</v>
      </c>
    </row>
    <row r="981" spans="1:25" x14ac:dyDescent="0.3">
      <c r="A981">
        <v>724</v>
      </c>
      <c r="B981" t="s">
        <v>30</v>
      </c>
      <c r="C981" t="s">
        <v>26</v>
      </c>
      <c r="D981" s="92">
        <v>44692</v>
      </c>
      <c r="E981" t="s">
        <v>27</v>
      </c>
      <c r="F981" s="93">
        <v>0.3</v>
      </c>
      <c r="G981" s="93">
        <v>1</v>
      </c>
      <c r="H981" s="93">
        <v>7.7569999999999997</v>
      </c>
      <c r="I981" s="93">
        <v>0.90620000000000001</v>
      </c>
      <c r="J981" s="93">
        <v>232.95</v>
      </c>
      <c r="K981" s="93">
        <v>36.225499999999997</v>
      </c>
      <c r="L981" s="93">
        <v>13.110099999999999</v>
      </c>
      <c r="M981" s="93">
        <v>9.0177999999999994</v>
      </c>
      <c r="N981" s="93">
        <v>92.52</v>
      </c>
      <c r="O981" s="93" t="s">
        <v>28</v>
      </c>
      <c r="P981" s="93">
        <v>8.1560000000000006</v>
      </c>
      <c r="Q981" s="93">
        <v>18</v>
      </c>
      <c r="R981" s="93">
        <v>12</v>
      </c>
      <c r="S981" s="93">
        <v>1</v>
      </c>
      <c r="T981" s="93">
        <v>12</v>
      </c>
      <c r="U981" s="93">
        <v>13</v>
      </c>
      <c r="V981" s="93">
        <v>290</v>
      </c>
      <c r="W981" s="93">
        <v>1</v>
      </c>
      <c r="X981" s="93">
        <v>20</v>
      </c>
      <c r="Y981" s="93">
        <v>180</v>
      </c>
    </row>
    <row r="982" spans="1:25" x14ac:dyDescent="0.3">
      <c r="A982">
        <v>724</v>
      </c>
      <c r="B982" t="s">
        <v>30</v>
      </c>
      <c r="C982" t="s">
        <v>26</v>
      </c>
      <c r="D982" s="92">
        <v>44715</v>
      </c>
      <c r="E982" t="s">
        <v>27</v>
      </c>
      <c r="F982" s="93">
        <v>0.5</v>
      </c>
      <c r="G982" s="93">
        <v>0.4</v>
      </c>
      <c r="H982" s="93" t="s">
        <v>28</v>
      </c>
      <c r="I982" s="93" t="s">
        <v>28</v>
      </c>
      <c r="J982" s="93" t="s">
        <v>28</v>
      </c>
      <c r="K982" s="93" t="s">
        <v>28</v>
      </c>
      <c r="L982" s="93" t="s">
        <v>28</v>
      </c>
      <c r="M982" s="93" t="s">
        <v>28</v>
      </c>
      <c r="N982" s="93" t="s">
        <v>28</v>
      </c>
      <c r="O982" s="93" t="s">
        <v>28</v>
      </c>
      <c r="P982" s="93" t="s">
        <v>28</v>
      </c>
      <c r="Q982" s="93">
        <v>42</v>
      </c>
      <c r="R982" s="93">
        <v>15</v>
      </c>
      <c r="S982" s="93">
        <v>2</v>
      </c>
      <c r="T982" s="93">
        <v>7</v>
      </c>
      <c r="U982" s="93">
        <v>9</v>
      </c>
      <c r="V982" s="93">
        <v>310</v>
      </c>
      <c r="W982" s="93">
        <v>2</v>
      </c>
      <c r="X982" s="93">
        <v>30</v>
      </c>
      <c r="Y982" s="93">
        <v>140</v>
      </c>
    </row>
    <row r="983" spans="1:25" x14ac:dyDescent="0.3">
      <c r="A983">
        <v>709</v>
      </c>
      <c r="B983" t="s">
        <v>25</v>
      </c>
      <c r="C983" t="s">
        <v>26</v>
      </c>
      <c r="D983" s="92">
        <v>44748</v>
      </c>
      <c r="E983" t="s">
        <v>27</v>
      </c>
      <c r="F983" s="93">
        <v>0.5</v>
      </c>
      <c r="G983" s="93">
        <v>4.5</v>
      </c>
      <c r="H983" s="93">
        <v>8.6219999999999999</v>
      </c>
      <c r="I983" s="93">
        <v>0.42759999999999998</v>
      </c>
      <c r="J983" s="93">
        <v>752.69</v>
      </c>
      <c r="K983" s="93">
        <v>35.285400000000003</v>
      </c>
      <c r="L983" s="93">
        <v>11.052</v>
      </c>
      <c r="M983" s="93">
        <v>0.83789999999999998</v>
      </c>
      <c r="N983" s="93">
        <v>97.9</v>
      </c>
      <c r="O983" s="93" t="s">
        <v>28</v>
      </c>
      <c r="P983" s="93">
        <v>8.0860000000000003</v>
      </c>
      <c r="Q983" s="93">
        <v>2.4</v>
      </c>
      <c r="R983" s="93">
        <v>10</v>
      </c>
      <c r="S983" s="93">
        <v>2</v>
      </c>
      <c r="T983" s="93">
        <v>2</v>
      </c>
      <c r="U983" s="93">
        <v>4</v>
      </c>
      <c r="V983" s="93">
        <v>160</v>
      </c>
      <c r="W983" s="93">
        <v>3</v>
      </c>
      <c r="X983" s="93">
        <v>10</v>
      </c>
      <c r="Y983" s="93">
        <v>40</v>
      </c>
    </row>
    <row r="984" spans="1:25" x14ac:dyDescent="0.3">
      <c r="A984">
        <v>724</v>
      </c>
      <c r="B984" t="s">
        <v>30</v>
      </c>
      <c r="C984" t="s">
        <v>26</v>
      </c>
      <c r="D984" s="92">
        <v>44748</v>
      </c>
      <c r="E984" t="s">
        <v>27</v>
      </c>
      <c r="F984" s="93">
        <v>0.8</v>
      </c>
      <c r="G984" s="93">
        <v>1.5</v>
      </c>
      <c r="H984" s="93">
        <v>8.5739999999999998</v>
      </c>
      <c r="I984" s="93">
        <v>0.75360000000000005</v>
      </c>
      <c r="J984" s="93">
        <v>610.30999999999995</v>
      </c>
      <c r="K984" s="93">
        <v>33.947400000000002</v>
      </c>
      <c r="L984" s="93">
        <v>9.6135999999999999</v>
      </c>
      <c r="M984" s="93">
        <v>5.9423000000000004</v>
      </c>
      <c r="N984" s="93">
        <v>93.59</v>
      </c>
      <c r="O984" s="93" t="s">
        <v>28</v>
      </c>
      <c r="P984" s="93">
        <v>7.9649999999999999</v>
      </c>
      <c r="Q984" s="93">
        <v>7.9</v>
      </c>
      <c r="R984" s="93">
        <v>11</v>
      </c>
      <c r="S984" s="93">
        <v>3</v>
      </c>
      <c r="T984" s="93">
        <v>50</v>
      </c>
      <c r="U984" s="93">
        <v>53</v>
      </c>
      <c r="V984" s="93">
        <v>250</v>
      </c>
      <c r="W984" s="93">
        <v>3</v>
      </c>
      <c r="X984" s="93">
        <v>10</v>
      </c>
      <c r="Y984" s="93">
        <v>290</v>
      </c>
    </row>
    <row r="985" spans="1:25" x14ac:dyDescent="0.3">
      <c r="A985">
        <v>709</v>
      </c>
      <c r="B985" t="s">
        <v>25</v>
      </c>
      <c r="C985" t="s">
        <v>26</v>
      </c>
      <c r="D985" s="92">
        <v>44770</v>
      </c>
      <c r="E985" t="s">
        <v>27</v>
      </c>
      <c r="F985" s="93">
        <v>0.3</v>
      </c>
      <c r="G985" s="93">
        <v>5.5</v>
      </c>
      <c r="H985" s="93">
        <v>8.5429999999999993</v>
      </c>
      <c r="I985" s="93">
        <v>0.99770000000000003</v>
      </c>
      <c r="J985" s="93">
        <v>354.59</v>
      </c>
      <c r="K985" s="93">
        <v>35.345199999999998</v>
      </c>
      <c r="L985" s="93">
        <v>11.5055</v>
      </c>
      <c r="M985" s="93">
        <v>0.26590000000000003</v>
      </c>
      <c r="N985" s="93">
        <v>98.01</v>
      </c>
      <c r="O985" s="93" t="s">
        <v>28</v>
      </c>
      <c r="P985" s="93">
        <v>8.1690000000000005</v>
      </c>
      <c r="Q985" s="93">
        <v>12</v>
      </c>
      <c r="R985" s="93">
        <v>12</v>
      </c>
      <c r="S985" s="93">
        <v>1</v>
      </c>
      <c r="T985" s="93">
        <v>3</v>
      </c>
      <c r="U985" s="93">
        <v>4</v>
      </c>
      <c r="V985" s="93">
        <v>140</v>
      </c>
      <c r="W985" s="93">
        <v>6</v>
      </c>
      <c r="X985" s="93">
        <v>10</v>
      </c>
      <c r="Y985" s="93">
        <v>40</v>
      </c>
    </row>
    <row r="986" spans="1:25" x14ac:dyDescent="0.3">
      <c r="A986">
        <v>724</v>
      </c>
      <c r="B986" t="s">
        <v>30</v>
      </c>
      <c r="C986" t="s">
        <v>26</v>
      </c>
      <c r="D986" s="92">
        <v>44770</v>
      </c>
      <c r="E986" t="s">
        <v>27</v>
      </c>
      <c r="F986" s="93">
        <v>1.1000000000000001</v>
      </c>
      <c r="G986" s="93">
        <v>1.25</v>
      </c>
      <c r="H986" s="93">
        <v>8.827</v>
      </c>
      <c r="I986" s="93">
        <v>0.71830000000000005</v>
      </c>
      <c r="J986" s="93">
        <v>514.86</v>
      </c>
      <c r="K986" s="93">
        <v>33.204700000000003</v>
      </c>
      <c r="L986" s="93">
        <v>10.3103</v>
      </c>
      <c r="M986" s="93">
        <v>3.7725</v>
      </c>
      <c r="N986" s="93">
        <v>97.34</v>
      </c>
      <c r="O986" s="93" t="s">
        <v>28</v>
      </c>
      <c r="P986" s="93">
        <v>8.0960000000000001</v>
      </c>
      <c r="Q986" s="93">
        <v>34</v>
      </c>
      <c r="R986" s="93">
        <v>11</v>
      </c>
      <c r="S986" s="93">
        <v>2</v>
      </c>
      <c r="T986" s="93">
        <v>41</v>
      </c>
      <c r="U986" s="93">
        <v>43</v>
      </c>
      <c r="V986" s="93">
        <v>250</v>
      </c>
      <c r="W986" s="93">
        <v>5</v>
      </c>
      <c r="X986" s="93">
        <v>10</v>
      </c>
      <c r="Y986" s="93">
        <v>240</v>
      </c>
    </row>
    <row r="987" spans="1:25" x14ac:dyDescent="0.3">
      <c r="A987">
        <v>709</v>
      </c>
      <c r="B987" t="s">
        <v>25</v>
      </c>
      <c r="C987" t="s">
        <v>26</v>
      </c>
      <c r="D987" s="92">
        <v>44818</v>
      </c>
      <c r="E987" t="s">
        <v>27</v>
      </c>
      <c r="F987" s="93">
        <v>0.5</v>
      </c>
      <c r="G987" s="93">
        <v>3.5</v>
      </c>
      <c r="H987" s="93">
        <v>8.3859999999999992</v>
      </c>
      <c r="I987" s="93">
        <v>0.84450000000000003</v>
      </c>
      <c r="J987" s="93">
        <v>73.271000000000001</v>
      </c>
      <c r="K987" s="93">
        <v>33.409700000000001</v>
      </c>
      <c r="L987" s="93">
        <v>12.675700000000001</v>
      </c>
      <c r="M987" s="93">
        <v>1.7434000000000001</v>
      </c>
      <c r="N987" s="93">
        <v>97.29</v>
      </c>
      <c r="O987" s="93" t="s">
        <v>28</v>
      </c>
      <c r="P987" s="93">
        <v>8.2330000000000005</v>
      </c>
      <c r="Q987" s="93">
        <v>3.4</v>
      </c>
      <c r="R987" s="93">
        <v>7</v>
      </c>
      <c r="S987" s="93">
        <v>2</v>
      </c>
      <c r="T987" s="93">
        <v>4</v>
      </c>
      <c r="U987" s="93">
        <v>6</v>
      </c>
      <c r="V987" s="93">
        <v>230</v>
      </c>
      <c r="W987" s="93">
        <v>4</v>
      </c>
      <c r="X987" s="93">
        <v>10</v>
      </c>
      <c r="Y987" s="93">
        <v>100</v>
      </c>
    </row>
    <row r="988" spans="1:25" x14ac:dyDescent="0.3">
      <c r="A988">
        <v>724</v>
      </c>
      <c r="B988" t="s">
        <v>30</v>
      </c>
      <c r="C988" t="s">
        <v>26</v>
      </c>
      <c r="D988" s="92">
        <v>44818</v>
      </c>
      <c r="E988" t="s">
        <v>27</v>
      </c>
      <c r="F988" s="93">
        <v>1.1000000000000001</v>
      </c>
      <c r="G988" s="93">
        <v>0.7</v>
      </c>
      <c r="H988" s="93">
        <v>8.3569999999999993</v>
      </c>
      <c r="I988" s="93">
        <v>1.7374000000000001</v>
      </c>
      <c r="J988" s="93">
        <v>60.154000000000003</v>
      </c>
      <c r="K988" s="93">
        <v>29.6599</v>
      </c>
      <c r="L988" s="93">
        <v>11.9834</v>
      </c>
      <c r="M988" s="93">
        <v>15.500999999999999</v>
      </c>
      <c r="N988" s="93">
        <v>93.43</v>
      </c>
      <c r="O988" s="93" t="s">
        <v>28</v>
      </c>
      <c r="P988" s="93">
        <v>8.1460000000000008</v>
      </c>
      <c r="Q988" s="93">
        <v>26</v>
      </c>
      <c r="R988" s="93">
        <v>22</v>
      </c>
      <c r="S988" s="93">
        <v>3</v>
      </c>
      <c r="T988" s="93">
        <v>72</v>
      </c>
      <c r="U988" s="93">
        <v>75</v>
      </c>
      <c r="V988" s="93">
        <v>530</v>
      </c>
      <c r="W988" s="93">
        <v>8</v>
      </c>
      <c r="X988" s="93">
        <v>30</v>
      </c>
      <c r="Y988" s="93">
        <v>450</v>
      </c>
    </row>
    <row r="989" spans="1:25" x14ac:dyDescent="0.3">
      <c r="A989">
        <v>709</v>
      </c>
      <c r="B989" t="s">
        <v>25</v>
      </c>
      <c r="C989" t="s">
        <v>26</v>
      </c>
      <c r="D989" s="92">
        <v>44845</v>
      </c>
      <c r="E989" t="s">
        <v>27</v>
      </c>
      <c r="F989" s="93">
        <v>0.5</v>
      </c>
      <c r="G989" s="93">
        <v>2.5</v>
      </c>
      <c r="H989" s="93">
        <v>8.2140000000000004</v>
      </c>
      <c r="I989" s="93">
        <v>2.9912999999999998</v>
      </c>
      <c r="J989" s="93">
        <v>418.34</v>
      </c>
      <c r="K989" s="93">
        <v>34.298000000000002</v>
      </c>
      <c r="L989" s="93">
        <v>14.7217</v>
      </c>
      <c r="M989" s="93">
        <v>1.6760999999999999</v>
      </c>
      <c r="N989" s="93">
        <v>99.94</v>
      </c>
      <c r="O989" s="93" t="s">
        <v>28</v>
      </c>
      <c r="P989" s="93">
        <v>5.9</v>
      </c>
      <c r="Q989" s="93">
        <v>8.6</v>
      </c>
      <c r="R989" s="93">
        <v>3</v>
      </c>
      <c r="S989" s="93">
        <v>1</v>
      </c>
      <c r="T989" s="93">
        <v>2</v>
      </c>
      <c r="U989" s="93">
        <v>3</v>
      </c>
      <c r="V989" s="93">
        <v>220</v>
      </c>
      <c r="W989" s="93">
        <v>3</v>
      </c>
      <c r="X989" s="93">
        <v>10</v>
      </c>
      <c r="Y989" s="93">
        <v>40</v>
      </c>
    </row>
    <row r="990" spans="1:25" x14ac:dyDescent="0.3">
      <c r="A990">
        <v>724</v>
      </c>
      <c r="B990" t="s">
        <v>30</v>
      </c>
      <c r="C990" t="s">
        <v>26</v>
      </c>
      <c r="D990" s="92">
        <v>44845</v>
      </c>
      <c r="E990" t="s">
        <v>27</v>
      </c>
      <c r="F990" s="93">
        <v>1.1000000000000001</v>
      </c>
      <c r="G990" s="93">
        <v>1.5</v>
      </c>
      <c r="H990" s="93">
        <v>8.2319999999999993</v>
      </c>
      <c r="I990" s="93">
        <v>4.6809000000000003</v>
      </c>
      <c r="J990" s="93">
        <v>747.39</v>
      </c>
      <c r="K990" s="93">
        <v>31.4328</v>
      </c>
      <c r="L990" s="93">
        <v>15.3058</v>
      </c>
      <c r="M990" s="93">
        <v>4.1962000000000002</v>
      </c>
      <c r="N990" s="93">
        <v>99.62</v>
      </c>
      <c r="O990" s="93" t="s">
        <v>28</v>
      </c>
      <c r="P990" s="93">
        <v>6.0060000000000002</v>
      </c>
      <c r="Q990" s="93">
        <v>19</v>
      </c>
      <c r="R990" s="93">
        <v>3</v>
      </c>
      <c r="S990" s="93">
        <v>1</v>
      </c>
      <c r="T990" s="93">
        <v>4</v>
      </c>
      <c r="U990" s="93">
        <v>5</v>
      </c>
      <c r="V990" s="93">
        <v>300</v>
      </c>
      <c r="W990" s="93">
        <v>2</v>
      </c>
      <c r="X990" s="93">
        <v>10</v>
      </c>
      <c r="Y990" s="93">
        <v>200</v>
      </c>
    </row>
    <row r="991" spans="1:25" x14ac:dyDescent="0.3">
      <c r="A991">
        <v>709</v>
      </c>
      <c r="B991" t="s">
        <v>25</v>
      </c>
      <c r="C991" t="s">
        <v>26</v>
      </c>
      <c r="D991" s="92">
        <v>44883</v>
      </c>
      <c r="E991" t="s">
        <v>27</v>
      </c>
      <c r="F991" s="93">
        <v>1.1000000000000001</v>
      </c>
      <c r="G991" s="93">
        <v>3.5</v>
      </c>
      <c r="H991" s="93">
        <v>7.5229999999999997</v>
      </c>
      <c r="I991" s="93">
        <v>0.30880000000000002</v>
      </c>
      <c r="J991" s="93">
        <v>1786.8</v>
      </c>
      <c r="K991" s="93">
        <v>32.908700000000003</v>
      </c>
      <c r="L991" s="93">
        <v>17.4634</v>
      </c>
      <c r="M991" s="93">
        <v>0.1913</v>
      </c>
      <c r="N991" s="93">
        <v>95.77</v>
      </c>
      <c r="O991" s="93" t="s">
        <v>28</v>
      </c>
      <c r="P991" s="93">
        <v>8.3079999999999998</v>
      </c>
      <c r="Q991" s="93">
        <v>3.4</v>
      </c>
      <c r="R991" s="93">
        <v>11</v>
      </c>
      <c r="S991" s="93">
        <v>3</v>
      </c>
      <c r="T991" s="93">
        <v>5</v>
      </c>
      <c r="U991" s="93">
        <v>8</v>
      </c>
      <c r="V991" s="93">
        <v>340</v>
      </c>
      <c r="W991" s="93">
        <v>4</v>
      </c>
      <c r="X991" s="93">
        <v>10</v>
      </c>
      <c r="Y991" s="93">
        <v>30</v>
      </c>
    </row>
    <row r="992" spans="1:25" x14ac:dyDescent="0.3">
      <c r="A992">
        <v>724</v>
      </c>
      <c r="B992" t="s">
        <v>30</v>
      </c>
      <c r="C992" t="s">
        <v>26</v>
      </c>
      <c r="D992" s="92">
        <v>44883</v>
      </c>
      <c r="E992" t="s">
        <v>27</v>
      </c>
      <c r="F992" s="93">
        <v>1.1000000000000001</v>
      </c>
      <c r="G992" s="93">
        <v>1.4</v>
      </c>
      <c r="H992" s="93">
        <v>7.48</v>
      </c>
      <c r="I992" s="93">
        <v>1.5962000000000001</v>
      </c>
      <c r="J992" s="93">
        <v>117.7</v>
      </c>
      <c r="K992" s="93">
        <v>29.809899999999999</v>
      </c>
      <c r="L992" s="93">
        <v>17.139099999999999</v>
      </c>
      <c r="M992" s="93">
        <v>7.1944999999999997</v>
      </c>
      <c r="N992" s="93">
        <v>92.92</v>
      </c>
      <c r="O992" s="93" t="s">
        <v>28</v>
      </c>
      <c r="P992" s="93">
        <v>8.23</v>
      </c>
      <c r="Q992" s="93">
        <v>51</v>
      </c>
      <c r="R992" s="93">
        <v>18</v>
      </c>
      <c r="S992" s="93">
        <v>5</v>
      </c>
      <c r="T992" s="93">
        <v>24</v>
      </c>
      <c r="U992" s="93">
        <v>29</v>
      </c>
      <c r="V992" s="93">
        <v>440</v>
      </c>
      <c r="W992" s="93">
        <v>5</v>
      </c>
      <c r="X992" s="93">
        <v>20</v>
      </c>
      <c r="Y992" s="93">
        <v>250</v>
      </c>
    </row>
    <row r="993" spans="1:25" x14ac:dyDescent="0.3">
      <c r="A993">
        <v>724</v>
      </c>
      <c r="B993" t="s">
        <v>30</v>
      </c>
      <c r="C993" t="s">
        <v>26</v>
      </c>
      <c r="D993" s="92">
        <v>44917</v>
      </c>
      <c r="E993" t="s">
        <v>27</v>
      </c>
      <c r="F993" s="93">
        <v>1.1000000000000001</v>
      </c>
      <c r="G993" s="93">
        <v>3</v>
      </c>
      <c r="H993" s="93">
        <v>7.7160000000000002</v>
      </c>
      <c r="I993" s="93">
        <v>1.3655999999999999</v>
      </c>
      <c r="J993" s="93">
        <v>216.56</v>
      </c>
      <c r="K993" s="93">
        <v>32.303800000000003</v>
      </c>
      <c r="L993" s="93">
        <v>18.4145</v>
      </c>
      <c r="M993" s="93">
        <v>2.2330000000000001</v>
      </c>
      <c r="N993" s="93">
        <v>99.71</v>
      </c>
      <c r="O993" s="93" t="s">
        <v>28</v>
      </c>
      <c r="P993" s="93">
        <v>8.093</v>
      </c>
      <c r="Q993" s="93">
        <v>7.2</v>
      </c>
      <c r="R993" s="93">
        <v>4</v>
      </c>
      <c r="S993" s="93">
        <v>4</v>
      </c>
      <c r="T993" s="93">
        <v>1</v>
      </c>
      <c r="U993" s="93">
        <v>5</v>
      </c>
      <c r="V993" s="93">
        <v>330</v>
      </c>
      <c r="W993" s="93">
        <v>3</v>
      </c>
      <c r="X993" s="93">
        <v>10</v>
      </c>
      <c r="Y993" s="93">
        <v>90</v>
      </c>
    </row>
    <row r="994" spans="1:25" x14ac:dyDescent="0.3">
      <c r="A994">
        <v>709</v>
      </c>
      <c r="B994" t="s">
        <v>25</v>
      </c>
      <c r="C994" t="s">
        <v>26</v>
      </c>
      <c r="D994" s="92">
        <v>44943</v>
      </c>
      <c r="E994" t="s">
        <v>27</v>
      </c>
      <c r="F994" s="93">
        <v>1.1000000000000001</v>
      </c>
      <c r="G994" s="93">
        <v>5</v>
      </c>
      <c r="H994" s="93">
        <v>6.9210000000000003</v>
      </c>
      <c r="I994" s="93">
        <v>0.73899999999999999</v>
      </c>
      <c r="J994" s="93">
        <v>1411.5</v>
      </c>
      <c r="K994" s="93">
        <v>33.999699999999997</v>
      </c>
      <c r="L994" s="93">
        <v>22.4133</v>
      </c>
      <c r="M994" s="93">
        <v>0.82469999999999999</v>
      </c>
      <c r="N994" s="93">
        <v>97.13</v>
      </c>
      <c r="O994" s="93" t="s">
        <v>28</v>
      </c>
      <c r="P994" s="93">
        <v>8.2170000000000005</v>
      </c>
      <c r="Q994" s="93">
        <v>3</v>
      </c>
      <c r="R994" s="93">
        <v>9</v>
      </c>
      <c r="S994" s="93">
        <v>1</v>
      </c>
      <c r="T994" s="93">
        <v>5</v>
      </c>
      <c r="U994" s="93">
        <v>6</v>
      </c>
      <c r="V994" s="93">
        <v>280</v>
      </c>
      <c r="W994" s="93">
        <v>2</v>
      </c>
      <c r="X994" s="93">
        <v>10</v>
      </c>
      <c r="Y994" s="93">
        <v>80</v>
      </c>
    </row>
    <row r="995" spans="1:25" x14ac:dyDescent="0.3">
      <c r="A995">
        <v>724</v>
      </c>
      <c r="B995" t="s">
        <v>30</v>
      </c>
      <c r="C995" t="s">
        <v>26</v>
      </c>
      <c r="D995" s="92">
        <v>44943</v>
      </c>
      <c r="E995" t="s">
        <v>27</v>
      </c>
      <c r="F995" s="93">
        <v>1.6</v>
      </c>
      <c r="G995" s="93">
        <v>1.5</v>
      </c>
      <c r="H995" s="93">
        <v>6.6529999999999996</v>
      </c>
      <c r="I995" s="93">
        <v>1.4105000000000001</v>
      </c>
      <c r="J995" s="93">
        <v>77.804000000000002</v>
      </c>
      <c r="K995" s="93">
        <v>34.011899999999997</v>
      </c>
      <c r="L995" s="93">
        <v>23.4224</v>
      </c>
      <c r="M995" s="93">
        <v>3.9891999999999999</v>
      </c>
      <c r="N995" s="93">
        <v>95.1</v>
      </c>
      <c r="O995" s="93" t="s">
        <v>28</v>
      </c>
      <c r="P995" s="93">
        <v>8.2040000000000006</v>
      </c>
      <c r="Q995" s="93">
        <v>9.4</v>
      </c>
      <c r="R995" s="93">
        <v>7</v>
      </c>
      <c r="S995" s="93">
        <v>1</v>
      </c>
      <c r="T995" s="93">
        <v>3</v>
      </c>
      <c r="U995" s="93">
        <v>4</v>
      </c>
      <c r="V995" s="93">
        <v>270</v>
      </c>
      <c r="W995" s="93">
        <v>2</v>
      </c>
      <c r="X995" s="93">
        <v>10</v>
      </c>
      <c r="Y995" s="93">
        <v>130</v>
      </c>
    </row>
    <row r="996" spans="1:25" x14ac:dyDescent="0.3">
      <c r="A996">
        <v>709</v>
      </c>
      <c r="B996" t="s">
        <v>25</v>
      </c>
      <c r="C996" t="s">
        <v>26</v>
      </c>
      <c r="D996" s="92">
        <v>44966</v>
      </c>
      <c r="E996" t="s">
        <v>27</v>
      </c>
      <c r="F996" s="93">
        <v>0.2</v>
      </c>
      <c r="G996" s="93">
        <v>2.5</v>
      </c>
      <c r="H996" s="93">
        <v>7.1790000000000003</v>
      </c>
      <c r="I996" s="93">
        <v>0.73919999999999997</v>
      </c>
      <c r="J996" s="93">
        <v>1065.8</v>
      </c>
      <c r="K996" s="93">
        <v>34.820500000000003</v>
      </c>
      <c r="L996" s="93">
        <v>19.805099999999999</v>
      </c>
      <c r="M996" s="93">
        <v>1.0773999999999999</v>
      </c>
      <c r="N996" s="93">
        <v>96.58</v>
      </c>
      <c r="O996" s="93" t="s">
        <v>28</v>
      </c>
      <c r="P996" s="93">
        <v>7.9809999999999999</v>
      </c>
      <c r="Q996" s="93">
        <v>6</v>
      </c>
      <c r="R996" s="93">
        <v>4</v>
      </c>
      <c r="S996" s="93">
        <v>2</v>
      </c>
      <c r="T996" s="93">
        <v>4</v>
      </c>
      <c r="U996" s="93">
        <v>6</v>
      </c>
      <c r="V996" s="93">
        <v>250</v>
      </c>
      <c r="W996" s="93">
        <v>2</v>
      </c>
      <c r="X996" s="93">
        <v>10</v>
      </c>
      <c r="Y996" s="93">
        <v>50</v>
      </c>
    </row>
    <row r="997" spans="1:25" x14ac:dyDescent="0.3">
      <c r="A997">
        <v>724</v>
      </c>
      <c r="B997" t="s">
        <v>30</v>
      </c>
      <c r="C997" t="s">
        <v>26</v>
      </c>
      <c r="D997" s="92">
        <v>44966</v>
      </c>
      <c r="E997" t="s">
        <v>27</v>
      </c>
      <c r="F997" s="93">
        <v>1.1000000000000001</v>
      </c>
      <c r="G997" s="93">
        <v>0.75</v>
      </c>
      <c r="H997" s="93">
        <v>7.0570000000000004</v>
      </c>
      <c r="I997" s="93">
        <v>1.8398000000000001</v>
      </c>
      <c r="J997" s="93">
        <v>906.84</v>
      </c>
      <c r="K997" s="93">
        <v>33.938699999999997</v>
      </c>
      <c r="L997" s="93">
        <v>19.339400000000001</v>
      </c>
      <c r="M997" s="93">
        <v>11.088900000000001</v>
      </c>
      <c r="N997" s="93">
        <v>93.65</v>
      </c>
      <c r="O997" s="93" t="s">
        <v>28</v>
      </c>
      <c r="P997" s="93">
        <v>7.835</v>
      </c>
      <c r="Q997" s="93">
        <v>21</v>
      </c>
      <c r="R997" s="93">
        <v>13</v>
      </c>
      <c r="S997" s="93">
        <v>3</v>
      </c>
      <c r="T997" s="93">
        <v>8</v>
      </c>
      <c r="U997" s="93">
        <v>11</v>
      </c>
      <c r="V997" s="93">
        <v>440</v>
      </c>
      <c r="W997" s="93">
        <v>3</v>
      </c>
      <c r="X997" s="93">
        <v>30</v>
      </c>
      <c r="Y997" s="93">
        <v>240</v>
      </c>
    </row>
    <row r="998" spans="1:25" x14ac:dyDescent="0.3">
      <c r="A998">
        <v>709</v>
      </c>
      <c r="B998" t="s">
        <v>25</v>
      </c>
      <c r="C998" t="s">
        <v>26</v>
      </c>
      <c r="D998" s="92">
        <v>44988</v>
      </c>
      <c r="E998" t="s">
        <v>27</v>
      </c>
      <c r="F998" s="93">
        <v>1.1000000000000001</v>
      </c>
      <c r="G998" s="93">
        <v>4</v>
      </c>
      <c r="H998" s="93">
        <v>7.242</v>
      </c>
      <c r="I998" s="93">
        <v>1.1943999999999999</v>
      </c>
      <c r="J998" s="93">
        <v>206.59</v>
      </c>
      <c r="K998" s="93">
        <v>35.532299999999999</v>
      </c>
      <c r="L998" s="93">
        <v>19.666899999999998</v>
      </c>
      <c r="M998" s="93">
        <v>0.89539999999999997</v>
      </c>
      <c r="N998" s="93">
        <v>97.55</v>
      </c>
      <c r="O998" s="93" t="s">
        <v>28</v>
      </c>
      <c r="P998" s="93">
        <v>8.0030000000000001</v>
      </c>
      <c r="Q998" s="93">
        <v>6.2</v>
      </c>
      <c r="R998" s="93">
        <v>5</v>
      </c>
      <c r="S998" s="93">
        <v>1</v>
      </c>
      <c r="T998" s="93">
        <v>12</v>
      </c>
      <c r="U998" s="93">
        <v>13</v>
      </c>
      <c r="V998" s="93">
        <v>210</v>
      </c>
      <c r="W998" s="93">
        <v>4</v>
      </c>
      <c r="X998" s="93">
        <v>10</v>
      </c>
      <c r="Y998" s="93">
        <v>40</v>
      </c>
    </row>
    <row r="999" spans="1:25" x14ac:dyDescent="0.3">
      <c r="A999">
        <v>724</v>
      </c>
      <c r="B999" t="s">
        <v>30</v>
      </c>
      <c r="C999" t="s">
        <v>26</v>
      </c>
      <c r="D999" s="92">
        <v>44988</v>
      </c>
      <c r="E999" t="s">
        <v>27</v>
      </c>
      <c r="F999" s="93">
        <v>1.1000000000000001</v>
      </c>
      <c r="G999" s="93">
        <v>1</v>
      </c>
      <c r="H999" s="93">
        <v>6.8230000000000004</v>
      </c>
      <c r="I999" s="93">
        <v>1.2867999999999999</v>
      </c>
      <c r="J999" s="93">
        <v>1036.4000000000001</v>
      </c>
      <c r="K999" s="93">
        <v>35.466500000000003</v>
      </c>
      <c r="L999" s="93">
        <v>20.090399999999999</v>
      </c>
      <c r="M999" s="93">
        <v>10.6553</v>
      </c>
      <c r="N999" s="93">
        <v>92.83</v>
      </c>
      <c r="O999" s="93" t="s">
        <v>28</v>
      </c>
      <c r="P999" s="93">
        <v>7.9809999999999999</v>
      </c>
      <c r="Q999" s="93">
        <v>27</v>
      </c>
      <c r="R999" s="93">
        <v>9</v>
      </c>
      <c r="S999" s="93">
        <v>2</v>
      </c>
      <c r="T999" s="93">
        <v>9</v>
      </c>
      <c r="U999" s="93">
        <v>11</v>
      </c>
      <c r="V999" s="93">
        <v>370</v>
      </c>
      <c r="W999" s="93">
        <v>4</v>
      </c>
      <c r="X999" s="93">
        <v>20</v>
      </c>
      <c r="Y999" s="93">
        <v>270</v>
      </c>
    </row>
    <row r="1000" spans="1:25" x14ac:dyDescent="0.3">
      <c r="A1000">
        <v>709</v>
      </c>
      <c r="B1000" t="s">
        <v>25</v>
      </c>
      <c r="C1000" t="s">
        <v>26</v>
      </c>
      <c r="D1000" s="92">
        <v>45013</v>
      </c>
      <c r="E1000" t="s">
        <v>27</v>
      </c>
      <c r="F1000" s="93">
        <v>0.5</v>
      </c>
      <c r="G1000" s="93">
        <v>3</v>
      </c>
      <c r="H1000" s="93">
        <v>6.9349999999999996</v>
      </c>
      <c r="I1000" s="93">
        <v>0.66010000000000002</v>
      </c>
      <c r="J1000" s="93">
        <v>696.8</v>
      </c>
      <c r="K1000" s="93">
        <v>35.960099999999997</v>
      </c>
      <c r="L1000" s="93">
        <v>18.962199999999999</v>
      </c>
      <c r="M1000" s="93">
        <v>2.6364000000000001</v>
      </c>
      <c r="N1000" s="93">
        <v>92.62</v>
      </c>
      <c r="O1000" s="93" t="s">
        <v>28</v>
      </c>
      <c r="P1000" s="93">
        <v>8.0749999999999993</v>
      </c>
      <c r="Q1000" s="93">
        <v>4.7</v>
      </c>
      <c r="R1000" s="93">
        <v>11</v>
      </c>
      <c r="S1000" s="93">
        <v>1</v>
      </c>
      <c r="T1000" s="93">
        <v>8</v>
      </c>
      <c r="U1000" s="93">
        <v>9</v>
      </c>
      <c r="V1000" s="93">
        <v>230</v>
      </c>
      <c r="W1000" s="93">
        <v>3</v>
      </c>
      <c r="X1000" s="93">
        <v>10</v>
      </c>
      <c r="Y1000" s="93">
        <v>30</v>
      </c>
    </row>
    <row r="1001" spans="1:25" x14ac:dyDescent="0.3">
      <c r="A1001">
        <v>724</v>
      </c>
      <c r="B1001" t="s">
        <v>30</v>
      </c>
      <c r="C1001" t="s">
        <v>26</v>
      </c>
      <c r="D1001" s="92">
        <v>45013</v>
      </c>
      <c r="E1001" t="s">
        <v>27</v>
      </c>
      <c r="F1001" s="93">
        <v>1.5</v>
      </c>
      <c r="G1001" s="93">
        <v>0.75</v>
      </c>
      <c r="H1001" s="93">
        <v>6.7240000000000002</v>
      </c>
      <c r="I1001" s="93">
        <v>1.2564</v>
      </c>
      <c r="J1001" s="93">
        <v>252.91</v>
      </c>
      <c r="K1001" s="93">
        <v>36.078000000000003</v>
      </c>
      <c r="L1001" s="93">
        <v>18.826499999999999</v>
      </c>
      <c r="M1001" s="93">
        <v>11.506600000000001</v>
      </c>
      <c r="N1001" s="93">
        <v>89.55</v>
      </c>
      <c r="O1001" s="93" t="s">
        <v>28</v>
      </c>
      <c r="P1001" s="93">
        <v>7.9710000000000001</v>
      </c>
      <c r="Q1001" s="93">
        <v>16</v>
      </c>
      <c r="R1001" s="93">
        <v>14</v>
      </c>
      <c r="S1001" s="93">
        <v>2</v>
      </c>
      <c r="T1001" s="93">
        <v>15</v>
      </c>
      <c r="U1001" s="93">
        <v>17</v>
      </c>
      <c r="V1001" s="93">
        <v>300</v>
      </c>
      <c r="W1001" s="93">
        <v>5</v>
      </c>
      <c r="X1001" s="93">
        <v>20</v>
      </c>
      <c r="Y1001" s="93">
        <v>120</v>
      </c>
    </row>
    <row r="1002" spans="1:25" x14ac:dyDescent="0.3">
      <c r="A1002">
        <v>709</v>
      </c>
      <c r="B1002" t="s">
        <v>25</v>
      </c>
      <c r="C1002" t="s">
        <v>26</v>
      </c>
      <c r="D1002" s="92">
        <v>45036</v>
      </c>
      <c r="E1002" t="s">
        <v>27</v>
      </c>
      <c r="F1002" s="93">
        <v>0.8</v>
      </c>
      <c r="G1002" s="93">
        <v>4</v>
      </c>
      <c r="H1002" s="93">
        <v>7.5060000000000002</v>
      </c>
      <c r="I1002" s="93">
        <v>0.95920000000000005</v>
      </c>
      <c r="J1002" s="93">
        <v>85.664000000000001</v>
      </c>
      <c r="K1002" s="93">
        <v>35.725900000000003</v>
      </c>
      <c r="L1002" s="93">
        <v>16.3874</v>
      </c>
      <c r="M1002" s="93">
        <v>0.82540000000000002</v>
      </c>
      <c r="N1002" s="93">
        <v>95.37</v>
      </c>
      <c r="O1002" s="93" t="s">
        <v>28</v>
      </c>
      <c r="P1002" s="93">
        <v>7.9169999999999998</v>
      </c>
      <c r="Q1002" s="93">
        <v>1.7</v>
      </c>
      <c r="R1002" s="93">
        <v>15</v>
      </c>
      <c r="S1002" s="93">
        <v>1</v>
      </c>
      <c r="T1002" s="93">
        <v>6</v>
      </c>
      <c r="U1002" s="93">
        <v>6</v>
      </c>
      <c r="V1002" s="93">
        <v>120</v>
      </c>
      <c r="W1002" s="93">
        <v>4</v>
      </c>
      <c r="X1002" s="93">
        <v>30</v>
      </c>
      <c r="Y1002" s="93">
        <v>50</v>
      </c>
    </row>
    <row r="1003" spans="1:25" x14ac:dyDescent="0.3">
      <c r="A1003">
        <v>724</v>
      </c>
      <c r="B1003" t="s">
        <v>30</v>
      </c>
      <c r="C1003" t="s">
        <v>26</v>
      </c>
      <c r="D1003" s="92">
        <v>45036</v>
      </c>
      <c r="E1003" t="s">
        <v>27</v>
      </c>
      <c r="F1003" s="93">
        <v>1.1000000000000001</v>
      </c>
      <c r="G1003" s="93">
        <v>2</v>
      </c>
      <c r="H1003" s="93">
        <v>7.657</v>
      </c>
      <c r="I1003" s="93">
        <v>1.1536</v>
      </c>
      <c r="J1003" s="93">
        <v>187.31</v>
      </c>
      <c r="K1003" s="93">
        <v>35.8127</v>
      </c>
      <c r="L1003" s="93">
        <v>15.7486</v>
      </c>
      <c r="M1003" s="93">
        <v>3.1960000000000002</v>
      </c>
      <c r="N1003" s="93">
        <v>95.97</v>
      </c>
      <c r="O1003" s="93" t="s">
        <v>28</v>
      </c>
      <c r="P1003" s="93">
        <v>7.8769999999999998</v>
      </c>
      <c r="Q1003" s="93">
        <v>7</v>
      </c>
      <c r="R1003" s="93">
        <v>13</v>
      </c>
      <c r="S1003" s="93">
        <v>1</v>
      </c>
      <c r="T1003" s="93">
        <v>12</v>
      </c>
      <c r="U1003" s="93">
        <v>12</v>
      </c>
      <c r="V1003" s="93">
        <v>240</v>
      </c>
      <c r="W1003" s="93">
        <v>5</v>
      </c>
      <c r="X1003" s="93">
        <v>10</v>
      </c>
      <c r="Y1003" s="93">
        <v>220</v>
      </c>
    </row>
    <row r="1004" spans="1:25" x14ac:dyDescent="0.3">
      <c r="A1004">
        <v>709</v>
      </c>
      <c r="B1004" t="s">
        <v>25</v>
      </c>
      <c r="C1004" t="s">
        <v>26</v>
      </c>
      <c r="D1004" s="92">
        <v>45092</v>
      </c>
      <c r="E1004" t="s">
        <v>27</v>
      </c>
      <c r="F1004" s="93">
        <v>0.3</v>
      </c>
      <c r="G1004" s="93">
        <v>4</v>
      </c>
      <c r="H1004" s="93">
        <v>8.2680000000000007</v>
      </c>
      <c r="I1004" s="93">
        <v>0.64270000000000005</v>
      </c>
      <c r="J1004" s="93">
        <v>283.35000000000002</v>
      </c>
      <c r="K1004" s="93">
        <v>35.442700000000002</v>
      </c>
      <c r="L1004" s="93">
        <v>13.0921</v>
      </c>
      <c r="M1004" s="93">
        <v>0.81230000000000002</v>
      </c>
      <c r="N1004" s="93">
        <v>98.04</v>
      </c>
      <c r="O1004" s="93" t="s">
        <v>28</v>
      </c>
      <c r="P1004" s="93">
        <v>7.9589999999999996</v>
      </c>
      <c r="Q1004" s="93">
        <v>2.2999999999999998</v>
      </c>
      <c r="R1004" s="93">
        <v>5</v>
      </c>
      <c r="S1004" s="93">
        <v>4</v>
      </c>
      <c r="T1004" s="93">
        <v>5</v>
      </c>
      <c r="U1004" s="93">
        <v>9</v>
      </c>
      <c r="V1004" s="93">
        <v>130</v>
      </c>
      <c r="W1004" s="93">
        <v>6</v>
      </c>
      <c r="X1004" s="93">
        <v>30</v>
      </c>
      <c r="Y1004" s="93">
        <v>50</v>
      </c>
    </row>
    <row r="1005" spans="1:25" x14ac:dyDescent="0.3">
      <c r="A1005">
        <v>724</v>
      </c>
      <c r="B1005" t="s">
        <v>30</v>
      </c>
      <c r="C1005" t="s">
        <v>26</v>
      </c>
      <c r="D1005" s="92">
        <v>45092</v>
      </c>
      <c r="E1005" t="s">
        <v>27</v>
      </c>
      <c r="F1005" s="93">
        <v>0.5</v>
      </c>
      <c r="G1005" s="93">
        <v>0.5</v>
      </c>
      <c r="H1005" s="93">
        <v>8.6869999999999994</v>
      </c>
      <c r="I1005" s="93">
        <v>1.1033999999999999</v>
      </c>
      <c r="J1005" s="93">
        <v>78.634</v>
      </c>
      <c r="K1005" s="93">
        <v>34.2605</v>
      </c>
      <c r="L1005" s="93">
        <v>11.39</v>
      </c>
      <c r="M1005" s="93">
        <v>18.133500000000002</v>
      </c>
      <c r="N1005" s="93">
        <v>98.83</v>
      </c>
      <c r="O1005" s="93" t="s">
        <v>28</v>
      </c>
      <c r="P1005" s="93">
        <v>7.86</v>
      </c>
      <c r="Q1005" s="93">
        <v>26</v>
      </c>
      <c r="R1005" s="93">
        <v>15</v>
      </c>
      <c r="S1005" s="93">
        <v>2</v>
      </c>
      <c r="T1005" s="93">
        <v>39</v>
      </c>
      <c r="U1005" s="93">
        <v>41</v>
      </c>
      <c r="V1005" s="93">
        <v>290</v>
      </c>
      <c r="W1005" s="93">
        <v>4</v>
      </c>
      <c r="X1005" s="93">
        <v>20</v>
      </c>
      <c r="Y1005" s="93">
        <v>340</v>
      </c>
    </row>
    <row r="1006" spans="1:25" x14ac:dyDescent="0.3">
      <c r="A1006">
        <v>709</v>
      </c>
      <c r="B1006" t="s">
        <v>25</v>
      </c>
      <c r="C1006" t="s">
        <v>26</v>
      </c>
      <c r="D1006" s="92">
        <v>45119</v>
      </c>
      <c r="E1006" t="s">
        <v>27</v>
      </c>
      <c r="F1006" s="93">
        <v>1.1000000000000001</v>
      </c>
      <c r="G1006" s="93">
        <v>2</v>
      </c>
      <c r="H1006" s="93">
        <v>8.6460000000000008</v>
      </c>
      <c r="I1006" s="93">
        <v>0.8115</v>
      </c>
      <c r="J1006" s="93">
        <v>473.35</v>
      </c>
      <c r="K1006" s="93">
        <v>35.186900000000001</v>
      </c>
      <c r="L1006" s="93">
        <v>11.9283</v>
      </c>
      <c r="M1006" s="93">
        <v>2.4708999999999999</v>
      </c>
      <c r="N1006" s="93">
        <v>99.88</v>
      </c>
      <c r="O1006" s="93" t="s">
        <v>28</v>
      </c>
      <c r="P1006" s="93">
        <v>7.7380000000000004</v>
      </c>
      <c r="Q1006" s="93">
        <v>3.8</v>
      </c>
      <c r="R1006" s="93">
        <v>13</v>
      </c>
      <c r="S1006" s="93">
        <v>1</v>
      </c>
      <c r="T1006" s="93">
        <v>16</v>
      </c>
      <c r="U1006" s="93">
        <v>17</v>
      </c>
      <c r="V1006" s="93">
        <v>170</v>
      </c>
      <c r="W1006" s="93">
        <v>8</v>
      </c>
      <c r="X1006" s="93">
        <v>10</v>
      </c>
      <c r="Y1006" s="93">
        <v>80</v>
      </c>
    </row>
    <row r="1007" spans="1:25" x14ac:dyDescent="0.3">
      <c r="A1007">
        <v>724</v>
      </c>
      <c r="B1007" t="s">
        <v>30</v>
      </c>
      <c r="C1007" t="s">
        <v>26</v>
      </c>
      <c r="D1007" s="92">
        <v>45119</v>
      </c>
      <c r="E1007" t="s">
        <v>27</v>
      </c>
      <c r="F1007" s="93">
        <v>0.5</v>
      </c>
      <c r="G1007" s="93">
        <v>0.3</v>
      </c>
      <c r="H1007" s="93">
        <v>8.7899999999999991</v>
      </c>
      <c r="I1007" s="93">
        <v>1.3304</v>
      </c>
      <c r="J1007" s="93">
        <v>318.3</v>
      </c>
      <c r="K1007" s="93">
        <v>34.110599999999998</v>
      </c>
      <c r="L1007" s="93">
        <v>11.1028</v>
      </c>
      <c r="M1007" s="93">
        <v>33.386400000000002</v>
      </c>
      <c r="N1007" s="93">
        <v>99.21</v>
      </c>
      <c r="O1007" s="93" t="s">
        <v>28</v>
      </c>
      <c r="P1007" s="93">
        <v>7.6589999999999998</v>
      </c>
      <c r="Q1007" s="93">
        <v>58</v>
      </c>
      <c r="R1007" s="93">
        <v>32</v>
      </c>
      <c r="S1007" s="93">
        <v>1</v>
      </c>
      <c r="T1007" s="93">
        <v>31</v>
      </c>
      <c r="U1007" s="93">
        <v>32</v>
      </c>
      <c r="V1007" s="93">
        <v>380</v>
      </c>
      <c r="W1007" s="93">
        <v>5</v>
      </c>
      <c r="X1007" s="93">
        <v>50</v>
      </c>
      <c r="Y1007" s="93">
        <v>350</v>
      </c>
    </row>
    <row r="1008" spans="1:25" x14ac:dyDescent="0.3">
      <c r="A1008">
        <v>709</v>
      </c>
      <c r="B1008" t="s">
        <v>25</v>
      </c>
      <c r="C1008" t="s">
        <v>26</v>
      </c>
      <c r="D1008" s="92">
        <v>45163</v>
      </c>
      <c r="E1008" t="s">
        <v>27</v>
      </c>
      <c r="F1008" s="93">
        <v>0.3</v>
      </c>
      <c r="G1008" s="93">
        <v>3.5</v>
      </c>
      <c r="H1008" s="93">
        <v>8.4890000000000008</v>
      </c>
      <c r="I1008" s="93">
        <v>0.54679999999999995</v>
      </c>
      <c r="J1008" s="93">
        <v>80.56</v>
      </c>
      <c r="K1008" s="93">
        <v>35.546100000000003</v>
      </c>
      <c r="L1008" s="93">
        <v>12.427</v>
      </c>
      <c r="M1008" s="93">
        <v>0.86280000000000001</v>
      </c>
      <c r="N1008" s="93">
        <v>99.39</v>
      </c>
      <c r="O1008" s="93" t="s">
        <v>28</v>
      </c>
      <c r="P1008" s="93">
        <v>7.9340000000000002</v>
      </c>
      <c r="Q1008" s="93">
        <v>3.6</v>
      </c>
      <c r="R1008" s="93">
        <v>9</v>
      </c>
      <c r="S1008" s="93">
        <v>1</v>
      </c>
      <c r="T1008" s="93">
        <v>3</v>
      </c>
      <c r="U1008" s="93">
        <v>3</v>
      </c>
      <c r="V1008" s="93">
        <v>150</v>
      </c>
      <c r="W1008" s="93">
        <v>4</v>
      </c>
      <c r="X1008" s="93">
        <v>10</v>
      </c>
      <c r="Y1008" s="93">
        <v>60</v>
      </c>
    </row>
    <row r="1009" spans="1:25" x14ac:dyDescent="0.3">
      <c r="A1009">
        <v>724</v>
      </c>
      <c r="B1009" t="s">
        <v>30</v>
      </c>
      <c r="C1009" t="s">
        <v>26</v>
      </c>
      <c r="D1009" s="92">
        <v>45163</v>
      </c>
      <c r="E1009" t="s">
        <v>27</v>
      </c>
      <c r="F1009" s="93">
        <v>0.5</v>
      </c>
      <c r="G1009" s="93">
        <v>1</v>
      </c>
      <c r="H1009" s="93">
        <v>8.7100000000000009</v>
      </c>
      <c r="I1009" s="93">
        <v>0.94130000000000003</v>
      </c>
      <c r="J1009" s="93">
        <v>926.6</v>
      </c>
      <c r="K1009" s="93">
        <v>34.205300000000001</v>
      </c>
      <c r="L1009" s="93">
        <v>12.191599999999999</v>
      </c>
      <c r="M1009" s="93">
        <v>10.0641</v>
      </c>
      <c r="N1009" s="93">
        <v>100.66</v>
      </c>
      <c r="O1009" s="93" t="s">
        <v>28</v>
      </c>
      <c r="P1009" s="93">
        <v>7.8819999999999997</v>
      </c>
      <c r="Q1009" s="93">
        <v>19</v>
      </c>
      <c r="R1009" s="93">
        <v>12</v>
      </c>
      <c r="S1009" s="93">
        <v>1</v>
      </c>
      <c r="T1009" s="93">
        <v>30</v>
      </c>
      <c r="U1009" s="93">
        <v>31</v>
      </c>
      <c r="V1009" s="93">
        <v>290</v>
      </c>
      <c r="W1009" s="93">
        <v>3</v>
      </c>
      <c r="X1009" s="93">
        <v>30</v>
      </c>
      <c r="Y1009" s="93">
        <v>360</v>
      </c>
    </row>
    <row r="1010" spans="1:25" x14ac:dyDescent="0.3">
      <c r="A1010">
        <v>709</v>
      </c>
      <c r="B1010" t="s">
        <v>25</v>
      </c>
      <c r="C1010" t="s">
        <v>26</v>
      </c>
      <c r="D1010" s="92">
        <v>45210</v>
      </c>
      <c r="E1010" t="s">
        <v>27</v>
      </c>
      <c r="F1010" s="93">
        <v>0.5</v>
      </c>
      <c r="G1010" s="93">
        <v>5</v>
      </c>
      <c r="H1010" s="93">
        <v>8.0619999999999994</v>
      </c>
      <c r="I1010" s="93">
        <v>-0.52349999999999997</v>
      </c>
      <c r="J1010" s="93">
        <v>1020</v>
      </c>
      <c r="K1010" s="93">
        <v>35.456800000000001</v>
      </c>
      <c r="L1010" s="93">
        <v>15.1069</v>
      </c>
      <c r="M1010" s="93">
        <v>-0.36230000000000001</v>
      </c>
      <c r="N1010" s="93">
        <v>99.59</v>
      </c>
      <c r="O1010" s="93" t="s">
        <v>28</v>
      </c>
      <c r="P1010" s="93">
        <v>7.7690000000000001</v>
      </c>
      <c r="Q1010" s="93">
        <v>3</v>
      </c>
      <c r="R1010" s="93">
        <v>5</v>
      </c>
      <c r="S1010" s="93">
        <v>1</v>
      </c>
      <c r="T1010" s="93">
        <v>4</v>
      </c>
      <c r="U1010" s="93">
        <v>4</v>
      </c>
      <c r="V1010" s="93">
        <v>140</v>
      </c>
      <c r="W1010" s="93">
        <v>4</v>
      </c>
      <c r="X1010" s="93">
        <v>10</v>
      </c>
      <c r="Y1010" s="93">
        <v>80</v>
      </c>
    </row>
    <row r="1011" spans="1:25" x14ac:dyDescent="0.3">
      <c r="A1011">
        <v>724</v>
      </c>
      <c r="B1011" t="s">
        <v>30</v>
      </c>
      <c r="C1011" t="s">
        <v>26</v>
      </c>
      <c r="D1011" s="92">
        <v>45210</v>
      </c>
      <c r="E1011" t="s">
        <v>27</v>
      </c>
      <c r="F1011" s="93">
        <v>0.5</v>
      </c>
      <c r="G1011" s="93">
        <v>1.5</v>
      </c>
      <c r="H1011" s="93">
        <v>8.1660000000000004</v>
      </c>
      <c r="I1011" s="93">
        <v>1.2040999999999999</v>
      </c>
      <c r="J1011" s="93">
        <v>1030</v>
      </c>
      <c r="K1011" s="93">
        <v>34.129100000000001</v>
      </c>
      <c r="L1011" s="93">
        <v>15.203099999999999</v>
      </c>
      <c r="M1011" s="93">
        <v>3.6840999999999999</v>
      </c>
      <c r="N1011" s="93">
        <v>100.31</v>
      </c>
      <c r="O1011" s="93" t="s">
        <v>28</v>
      </c>
      <c r="P1011" s="93">
        <v>7.7140000000000004</v>
      </c>
      <c r="Q1011" s="93">
        <v>13</v>
      </c>
      <c r="R1011" s="93">
        <v>5</v>
      </c>
      <c r="S1011" s="93">
        <v>1</v>
      </c>
      <c r="T1011" s="93">
        <v>10</v>
      </c>
      <c r="U1011" s="93">
        <v>10</v>
      </c>
      <c r="V1011" s="93">
        <v>190</v>
      </c>
      <c r="W1011" s="93">
        <v>3</v>
      </c>
      <c r="X1011" s="93">
        <v>10</v>
      </c>
      <c r="Y1011" s="93">
        <v>130</v>
      </c>
    </row>
    <row r="1012" spans="1:25" x14ac:dyDescent="0.3">
      <c r="A1012">
        <v>709</v>
      </c>
      <c r="B1012" t="s">
        <v>25</v>
      </c>
      <c r="C1012" t="s">
        <v>26</v>
      </c>
      <c r="D1012" s="92">
        <v>45252</v>
      </c>
      <c r="E1012" t="s">
        <v>27</v>
      </c>
      <c r="F1012" s="93">
        <v>0.5</v>
      </c>
      <c r="G1012" s="93">
        <v>5.5</v>
      </c>
      <c r="H1012" s="93">
        <v>7.5970000000000004</v>
      </c>
      <c r="I1012" s="93">
        <v>0.68049999999999999</v>
      </c>
      <c r="J1012" s="93">
        <v>1784.3</v>
      </c>
      <c r="K1012" s="93">
        <v>35.608800000000002</v>
      </c>
      <c r="L1012" s="93">
        <v>17.558599999999998</v>
      </c>
      <c r="M1012" s="93">
        <v>0.50370000000000004</v>
      </c>
      <c r="N1012" s="93">
        <v>98.48</v>
      </c>
      <c r="O1012" s="93" t="s">
        <v>28</v>
      </c>
      <c r="P1012" s="93">
        <v>7.7270000000000003</v>
      </c>
      <c r="Q1012" s="93">
        <v>2.6</v>
      </c>
      <c r="R1012" s="93">
        <v>2</v>
      </c>
      <c r="S1012" s="93">
        <v>2</v>
      </c>
      <c r="T1012" s="93">
        <v>2</v>
      </c>
      <c r="U1012" s="93">
        <v>4</v>
      </c>
      <c r="V1012" s="93">
        <v>170</v>
      </c>
      <c r="W1012" s="93">
        <v>4</v>
      </c>
      <c r="X1012" s="93">
        <v>10</v>
      </c>
      <c r="Y1012" s="93">
        <v>120</v>
      </c>
    </row>
    <row r="1013" spans="1:25" x14ac:dyDescent="0.3">
      <c r="A1013">
        <v>724</v>
      </c>
      <c r="B1013" t="s">
        <v>30</v>
      </c>
      <c r="C1013" t="s">
        <v>26</v>
      </c>
      <c r="D1013" s="92">
        <v>45252</v>
      </c>
      <c r="E1013" t="s">
        <v>27</v>
      </c>
      <c r="F1013" s="93">
        <v>0.5</v>
      </c>
      <c r="G1013" s="93">
        <v>0.5</v>
      </c>
      <c r="H1013" s="93">
        <v>7.2919999999999998</v>
      </c>
      <c r="I1013" s="93">
        <v>1.6265000000000001</v>
      </c>
      <c r="J1013" s="93">
        <v>117.11</v>
      </c>
      <c r="K1013" s="93">
        <v>34.064900000000002</v>
      </c>
      <c r="L1013" s="93">
        <v>18.5273</v>
      </c>
      <c r="M1013" s="93">
        <v>12.0411</v>
      </c>
      <c r="N1013" s="93">
        <v>95.34</v>
      </c>
      <c r="O1013" s="93" t="s">
        <v>28</v>
      </c>
      <c r="P1013" s="93">
        <v>7.585</v>
      </c>
      <c r="Q1013" s="93">
        <v>20</v>
      </c>
      <c r="R1013" s="93">
        <v>32</v>
      </c>
      <c r="S1013" s="93">
        <v>2</v>
      </c>
      <c r="T1013" s="93">
        <v>4</v>
      </c>
      <c r="U1013" s="93">
        <v>6</v>
      </c>
      <c r="V1013" s="93">
        <v>270</v>
      </c>
      <c r="W1013" s="93">
        <v>2</v>
      </c>
      <c r="X1013" s="93">
        <v>20</v>
      </c>
      <c r="Y1013" s="93">
        <v>190</v>
      </c>
    </row>
    <row r="1014" spans="1:25" x14ac:dyDescent="0.3">
      <c r="A1014">
        <v>709</v>
      </c>
      <c r="B1014" t="s">
        <v>25</v>
      </c>
      <c r="C1014" t="s">
        <v>26</v>
      </c>
      <c r="D1014" s="92">
        <v>45352</v>
      </c>
      <c r="E1014" t="s">
        <v>27</v>
      </c>
      <c r="F1014" s="93">
        <v>0.5</v>
      </c>
      <c r="G1014" s="93">
        <v>4.5</v>
      </c>
      <c r="H1014" s="93">
        <v>6.61</v>
      </c>
      <c r="I1014" s="93">
        <v>0.56040000000000001</v>
      </c>
      <c r="J1014" s="93">
        <v>845.52</v>
      </c>
      <c r="K1014" s="93">
        <v>35.679400000000001</v>
      </c>
      <c r="L1014" s="93">
        <v>21.3523</v>
      </c>
      <c r="M1014" s="93">
        <v>1.0608</v>
      </c>
      <c r="N1014" s="93">
        <v>91.95</v>
      </c>
      <c r="O1014" s="93" t="s">
        <v>28</v>
      </c>
      <c r="P1014" s="93">
        <v>7.8129999999999997</v>
      </c>
      <c r="Q1014" s="93">
        <v>4.4000000000000004</v>
      </c>
      <c r="R1014" s="93">
        <v>11</v>
      </c>
      <c r="S1014" s="93">
        <v>1</v>
      </c>
      <c r="T1014" s="93">
        <v>6</v>
      </c>
      <c r="U1014" s="93">
        <v>7</v>
      </c>
      <c r="V1014" s="93">
        <v>200</v>
      </c>
      <c r="W1014" s="93">
        <v>8</v>
      </c>
      <c r="X1014" s="93">
        <v>10</v>
      </c>
      <c r="Y1014" s="93">
        <v>90</v>
      </c>
    </row>
    <row r="1015" spans="1:25" x14ac:dyDescent="0.3">
      <c r="A1015">
        <v>724</v>
      </c>
      <c r="B1015" t="s">
        <v>30</v>
      </c>
      <c r="C1015" t="s">
        <v>26</v>
      </c>
      <c r="D1015" s="92">
        <v>45352</v>
      </c>
      <c r="E1015" t="s">
        <v>27</v>
      </c>
      <c r="F1015" s="93">
        <v>1.1000000000000001</v>
      </c>
      <c r="G1015" s="93">
        <v>0.5</v>
      </c>
      <c r="H1015" s="93">
        <v>6.4349999999999996</v>
      </c>
      <c r="I1015" s="93">
        <v>2.0146000000000002</v>
      </c>
      <c r="J1015" s="93">
        <v>100.38</v>
      </c>
      <c r="K1015" s="93">
        <v>35.876100000000001</v>
      </c>
      <c r="L1015" s="93">
        <v>21.222999999999999</v>
      </c>
      <c r="M1015" s="93">
        <v>12.5161</v>
      </c>
      <c r="N1015" s="93">
        <v>89.4</v>
      </c>
      <c r="O1015" s="93" t="s">
        <v>28</v>
      </c>
      <c r="P1015" s="93">
        <v>7.64</v>
      </c>
      <c r="Q1015" s="93">
        <v>38</v>
      </c>
      <c r="R1015" s="93">
        <v>9</v>
      </c>
      <c r="S1015" s="93">
        <v>1</v>
      </c>
      <c r="T1015" s="93">
        <v>4</v>
      </c>
      <c r="U1015" s="93">
        <v>5</v>
      </c>
      <c r="V1015" s="93">
        <v>530</v>
      </c>
      <c r="W1015" s="93">
        <v>10</v>
      </c>
      <c r="X1015" s="93">
        <v>40</v>
      </c>
      <c r="Y1015" s="93">
        <v>300</v>
      </c>
    </row>
    <row r="1016" spans="1:25" x14ac:dyDescent="0.3">
      <c r="A1016">
        <v>709</v>
      </c>
      <c r="B1016" t="s">
        <v>25</v>
      </c>
      <c r="C1016" t="s">
        <v>26</v>
      </c>
      <c r="D1016" s="92">
        <v>45399</v>
      </c>
      <c r="E1016" t="s">
        <v>27</v>
      </c>
      <c r="F1016" s="93">
        <v>0.5</v>
      </c>
      <c r="G1016" s="93">
        <v>3</v>
      </c>
      <c r="H1016" s="93">
        <v>6.9279999999999999</v>
      </c>
      <c r="I1016" s="93">
        <v>0.75980000000000003</v>
      </c>
      <c r="J1016" s="93">
        <v>289.05</v>
      </c>
      <c r="K1016" s="93">
        <v>35.949100000000001</v>
      </c>
      <c r="L1016" s="93">
        <v>17.340299999999999</v>
      </c>
      <c r="M1016" s="93">
        <v>2.1160000000000001</v>
      </c>
      <c r="N1016" s="93">
        <v>89.76</v>
      </c>
      <c r="O1016" s="93" t="s">
        <v>28</v>
      </c>
      <c r="P1016" s="93">
        <v>7.6260000000000003</v>
      </c>
      <c r="Q1016" s="93">
        <v>5.2</v>
      </c>
      <c r="R1016" s="93">
        <v>8</v>
      </c>
      <c r="S1016" s="93">
        <v>3</v>
      </c>
      <c r="T1016" s="93">
        <v>9</v>
      </c>
      <c r="U1016" s="93">
        <v>12</v>
      </c>
      <c r="V1016" s="93">
        <v>220</v>
      </c>
      <c r="W1016" s="93">
        <v>3</v>
      </c>
      <c r="X1016" s="93">
        <v>20</v>
      </c>
      <c r="Y1016" s="93">
        <v>70</v>
      </c>
    </row>
    <row r="1017" spans="1:25" x14ac:dyDescent="0.3">
      <c r="A1017">
        <v>724</v>
      </c>
      <c r="B1017" t="s">
        <v>30</v>
      </c>
      <c r="C1017" t="s">
        <v>26</v>
      </c>
      <c r="D1017" s="92">
        <v>45399</v>
      </c>
      <c r="E1017" t="s">
        <v>27</v>
      </c>
      <c r="F1017" s="93">
        <v>0.5</v>
      </c>
      <c r="G1017" s="93">
        <v>1.5</v>
      </c>
      <c r="H1017" s="93">
        <v>7.2110000000000003</v>
      </c>
      <c r="I1017" s="93">
        <v>1.1576</v>
      </c>
      <c r="J1017" s="93">
        <v>360.35</v>
      </c>
      <c r="K1017" s="93">
        <v>35.635599999999997</v>
      </c>
      <c r="L1017" s="93">
        <v>16.362100000000002</v>
      </c>
      <c r="M1017" s="93">
        <v>4.0137</v>
      </c>
      <c r="N1017" s="93">
        <v>91.39</v>
      </c>
      <c r="O1017" s="93" t="s">
        <v>28</v>
      </c>
      <c r="P1017" s="93">
        <v>7.58</v>
      </c>
      <c r="Q1017" s="93">
        <v>8.3000000000000007</v>
      </c>
      <c r="R1017" s="93">
        <v>5</v>
      </c>
      <c r="S1017" s="93">
        <v>3</v>
      </c>
      <c r="T1017" s="93">
        <v>7</v>
      </c>
      <c r="U1017" s="93">
        <v>10</v>
      </c>
      <c r="V1017" s="93">
        <v>270</v>
      </c>
      <c r="W1017" s="93">
        <v>3</v>
      </c>
      <c r="X1017" s="93">
        <v>30</v>
      </c>
      <c r="Y1017" s="93">
        <v>330</v>
      </c>
    </row>
    <row r="1018" spans="1:25" x14ac:dyDescent="0.3">
      <c r="A1018">
        <v>709</v>
      </c>
      <c r="B1018" t="s">
        <v>25</v>
      </c>
      <c r="C1018" t="s">
        <v>26</v>
      </c>
      <c r="D1018" s="92">
        <v>45440</v>
      </c>
      <c r="E1018" t="s">
        <v>27</v>
      </c>
      <c r="F1018" s="93">
        <v>0.5</v>
      </c>
      <c r="G1018" s="93">
        <v>2.5</v>
      </c>
      <c r="H1018" s="93">
        <v>8.4139999999999997</v>
      </c>
      <c r="I1018" s="93">
        <v>2.5428999999999999</v>
      </c>
      <c r="J1018" s="93">
        <v>616.07000000000005</v>
      </c>
      <c r="K1018" s="93">
        <v>35.785499999999999</v>
      </c>
      <c r="L1018" s="93">
        <v>14.114000000000001</v>
      </c>
      <c r="M1018" s="93">
        <v>1.042</v>
      </c>
      <c r="N1018" s="93">
        <v>101.96</v>
      </c>
      <c r="O1018" s="93" t="s">
        <v>28</v>
      </c>
      <c r="P1018" s="93">
        <v>7.5990000000000002</v>
      </c>
      <c r="Q1018" s="93">
        <v>2.8</v>
      </c>
      <c r="R1018" s="93">
        <v>5</v>
      </c>
      <c r="S1018" s="93">
        <v>2</v>
      </c>
      <c r="T1018" s="93">
        <v>7</v>
      </c>
      <c r="U1018" s="93">
        <v>9</v>
      </c>
      <c r="V1018" s="93">
        <v>230</v>
      </c>
      <c r="W1018" s="93">
        <v>3</v>
      </c>
      <c r="X1018" s="93">
        <v>20</v>
      </c>
      <c r="Y1018" s="93">
        <v>90</v>
      </c>
    </row>
    <row r="1019" spans="1:25" x14ac:dyDescent="0.3">
      <c r="A1019">
        <v>724</v>
      </c>
      <c r="B1019" t="s">
        <v>30</v>
      </c>
      <c r="C1019" t="s">
        <v>26</v>
      </c>
      <c r="D1019" s="92">
        <v>45440</v>
      </c>
      <c r="E1019" t="s">
        <v>27</v>
      </c>
      <c r="F1019" s="93">
        <v>0.5</v>
      </c>
      <c r="G1019" s="93">
        <v>1</v>
      </c>
      <c r="H1019" s="93">
        <v>8.7430000000000003</v>
      </c>
      <c r="I1019" s="93">
        <v>2.9142999999999999</v>
      </c>
      <c r="J1019" s="93">
        <v>1041</v>
      </c>
      <c r="K1019" s="93">
        <v>35.478200000000001</v>
      </c>
      <c r="L1019" s="93">
        <v>12.2402</v>
      </c>
      <c r="M1019" s="93">
        <v>3.5065</v>
      </c>
      <c r="N1019" s="93">
        <v>101.84</v>
      </c>
      <c r="O1019" s="93" t="s">
        <v>28</v>
      </c>
      <c r="P1019" s="93">
        <v>7.5410000000000004</v>
      </c>
      <c r="Q1019" s="93">
        <v>7</v>
      </c>
      <c r="R1019" s="93">
        <v>1</v>
      </c>
      <c r="S1019" s="93">
        <v>2</v>
      </c>
      <c r="T1019" s="93">
        <v>3</v>
      </c>
      <c r="U1019" s="93">
        <v>5</v>
      </c>
      <c r="V1019" s="93">
        <v>250</v>
      </c>
      <c r="W1019" s="93">
        <v>2</v>
      </c>
      <c r="X1019" s="93">
        <v>20</v>
      </c>
      <c r="Y1019" s="93">
        <v>260</v>
      </c>
    </row>
    <row r="1020" spans="1:25" x14ac:dyDescent="0.3">
      <c r="A1020">
        <v>709</v>
      </c>
      <c r="B1020" t="s">
        <v>25</v>
      </c>
      <c r="C1020" t="s">
        <v>26</v>
      </c>
      <c r="D1020" s="92">
        <v>45476</v>
      </c>
      <c r="E1020" t="s">
        <v>27</v>
      </c>
      <c r="F1020" s="93">
        <v>0.5</v>
      </c>
      <c r="G1020" s="93">
        <v>4</v>
      </c>
      <c r="H1020" s="93">
        <v>9.0489999999999995</v>
      </c>
      <c r="I1020" s="93">
        <v>2.0181</v>
      </c>
      <c r="J1020" s="93">
        <v>616.4</v>
      </c>
      <c r="K1020" s="93">
        <v>35.686399999999999</v>
      </c>
      <c r="L1020" s="93">
        <v>11.608599999999999</v>
      </c>
      <c r="M1020" s="93">
        <v>1.6375</v>
      </c>
      <c r="N1020" s="93">
        <v>104.24</v>
      </c>
      <c r="O1020" s="93" t="s">
        <v>28</v>
      </c>
      <c r="P1020" s="93">
        <v>7.694</v>
      </c>
      <c r="Q1020" s="93">
        <v>4.4000000000000004</v>
      </c>
      <c r="R1020" s="93">
        <v>6</v>
      </c>
      <c r="S1020" s="93">
        <v>2</v>
      </c>
      <c r="T1020" s="93">
        <v>15</v>
      </c>
      <c r="U1020" s="93">
        <v>17</v>
      </c>
      <c r="V1020" s="93">
        <v>190</v>
      </c>
      <c r="W1020" s="93">
        <v>8</v>
      </c>
      <c r="X1020" s="93">
        <v>20</v>
      </c>
      <c r="Y1020" s="93">
        <v>50</v>
      </c>
    </row>
    <row r="1021" spans="1:25" x14ac:dyDescent="0.3">
      <c r="A1021">
        <v>724</v>
      </c>
      <c r="B1021" t="s">
        <v>30</v>
      </c>
      <c r="C1021" t="s">
        <v>26</v>
      </c>
      <c r="D1021" s="92">
        <v>45476</v>
      </c>
      <c r="E1021" t="s">
        <v>27</v>
      </c>
      <c r="F1021" s="93">
        <v>0.5</v>
      </c>
      <c r="G1021" s="93">
        <v>1.75</v>
      </c>
      <c r="H1021" s="93">
        <v>9.5429999999999993</v>
      </c>
      <c r="I1021" s="93">
        <v>2.4329999999999998</v>
      </c>
      <c r="J1021" s="93">
        <v>717.87</v>
      </c>
      <c r="K1021" s="93">
        <v>35.405999999999999</v>
      </c>
      <c r="L1021" s="93">
        <v>9.9353999999999996</v>
      </c>
      <c r="M1021" s="93">
        <v>3.8309000000000002</v>
      </c>
      <c r="N1021" s="93">
        <v>105.93</v>
      </c>
      <c r="O1021" s="93" t="s">
        <v>28</v>
      </c>
      <c r="P1021" s="93">
        <v>7.6420000000000003</v>
      </c>
      <c r="Q1021" s="93">
        <v>8.6</v>
      </c>
      <c r="R1021" s="93">
        <v>6</v>
      </c>
      <c r="S1021" s="93">
        <v>2</v>
      </c>
      <c r="T1021" s="93">
        <v>9</v>
      </c>
      <c r="U1021" s="93">
        <v>11</v>
      </c>
      <c r="V1021" s="93">
        <v>650</v>
      </c>
      <c r="W1021" s="93">
        <v>3</v>
      </c>
      <c r="X1021" s="93">
        <v>20</v>
      </c>
      <c r="Y1021" s="93">
        <v>240</v>
      </c>
    </row>
    <row r="1022" spans="1:25" x14ac:dyDescent="0.3">
      <c r="A1022">
        <v>709</v>
      </c>
      <c r="B1022" t="s">
        <v>25</v>
      </c>
      <c r="C1022" t="s">
        <v>26</v>
      </c>
      <c r="D1022" s="92">
        <v>45559</v>
      </c>
      <c r="E1022" t="s">
        <v>27</v>
      </c>
      <c r="F1022" s="93">
        <v>0.5</v>
      </c>
      <c r="G1022" s="93">
        <v>2.5</v>
      </c>
      <c r="H1022" s="93">
        <v>8.3610000000000007</v>
      </c>
      <c r="I1022" s="93">
        <v>0.48170000000000002</v>
      </c>
      <c r="J1022" s="93">
        <v>622.75</v>
      </c>
      <c r="K1022" s="93">
        <v>35.438400000000001</v>
      </c>
      <c r="L1022" s="93">
        <v>13.0715</v>
      </c>
      <c r="M1022" s="93">
        <v>2.8121</v>
      </c>
      <c r="N1022" s="93">
        <v>99.06</v>
      </c>
      <c r="O1022" s="93" t="s">
        <v>28</v>
      </c>
      <c r="P1022" s="93">
        <v>8.0869999999999997</v>
      </c>
      <c r="Q1022" s="93">
        <v>5</v>
      </c>
      <c r="R1022" s="93">
        <v>6</v>
      </c>
      <c r="S1022" s="93">
        <v>1</v>
      </c>
      <c r="T1022" s="93">
        <v>8</v>
      </c>
      <c r="U1022" s="93">
        <v>9</v>
      </c>
      <c r="V1022" s="93">
        <v>180</v>
      </c>
      <c r="W1022" s="93">
        <v>6</v>
      </c>
      <c r="X1022" s="93">
        <v>10</v>
      </c>
      <c r="Y1022" s="93">
        <v>90</v>
      </c>
    </row>
    <row r="1023" spans="1:25" x14ac:dyDescent="0.3">
      <c r="A1023">
        <v>724</v>
      </c>
      <c r="B1023" t="s">
        <v>30</v>
      </c>
      <c r="C1023" t="s">
        <v>26</v>
      </c>
      <c r="D1023" s="92">
        <v>45559</v>
      </c>
      <c r="E1023" t="s">
        <v>27</v>
      </c>
      <c r="F1023" s="93">
        <v>0.5</v>
      </c>
      <c r="G1023" s="93">
        <v>0.2</v>
      </c>
      <c r="H1023" s="93">
        <v>8.2029999999999994</v>
      </c>
      <c r="I1023" s="93">
        <v>1.4843</v>
      </c>
      <c r="J1023" s="93">
        <v>95.242000000000004</v>
      </c>
      <c r="K1023" s="93">
        <v>34.490400000000001</v>
      </c>
      <c r="L1023" s="93">
        <v>13.1638</v>
      </c>
      <c r="M1023" s="93">
        <v>54.724899999999998</v>
      </c>
      <c r="N1023" s="93">
        <v>96.84</v>
      </c>
      <c r="O1023" s="93" t="s">
        <v>28</v>
      </c>
      <c r="P1023" s="93">
        <v>7.9980000000000002</v>
      </c>
      <c r="Q1023" s="93">
        <v>165</v>
      </c>
      <c r="R1023" s="93">
        <v>53</v>
      </c>
      <c r="S1023" s="93">
        <v>4</v>
      </c>
      <c r="T1023" s="93">
        <v>31</v>
      </c>
      <c r="U1023" s="93">
        <v>35</v>
      </c>
      <c r="V1023" s="93">
        <v>630</v>
      </c>
      <c r="W1023" s="93">
        <v>5</v>
      </c>
      <c r="X1023" s="93">
        <v>120</v>
      </c>
      <c r="Y1023" s="93">
        <v>450</v>
      </c>
    </row>
    <row r="1024" spans="1:25" x14ac:dyDescent="0.3">
      <c r="A1024">
        <v>709</v>
      </c>
      <c r="B1024" t="s">
        <v>25</v>
      </c>
      <c r="C1024" t="s">
        <v>26</v>
      </c>
      <c r="D1024" s="92">
        <v>45597</v>
      </c>
      <c r="E1024" t="s">
        <v>27</v>
      </c>
      <c r="F1024" s="93">
        <v>0.3</v>
      </c>
      <c r="G1024" s="93">
        <v>3</v>
      </c>
      <c r="H1024" s="93">
        <v>7.601</v>
      </c>
      <c r="I1024" s="93">
        <v>0.64280000000000004</v>
      </c>
      <c r="J1024" s="93">
        <v>255.11</v>
      </c>
      <c r="K1024" s="93">
        <v>35.362299999999998</v>
      </c>
      <c r="L1024" s="93">
        <v>16.828900000000001</v>
      </c>
      <c r="M1024" s="93">
        <v>0.7339</v>
      </c>
      <c r="N1024" s="93">
        <v>97.02</v>
      </c>
      <c r="O1024" s="93" t="s">
        <v>28</v>
      </c>
      <c r="P1024" s="93">
        <v>8.0310000000000006</v>
      </c>
      <c r="Q1024" s="93">
        <v>26</v>
      </c>
      <c r="R1024" s="93">
        <v>5</v>
      </c>
      <c r="S1024" s="93">
        <v>1</v>
      </c>
      <c r="T1024" s="93">
        <v>2</v>
      </c>
      <c r="U1024" s="93">
        <v>3</v>
      </c>
      <c r="V1024" s="93">
        <v>110</v>
      </c>
      <c r="W1024" s="93">
        <v>4</v>
      </c>
      <c r="X1024" s="93">
        <v>10</v>
      </c>
      <c r="Y1024" s="93">
        <v>120</v>
      </c>
    </row>
    <row r="1025" spans="1:25" x14ac:dyDescent="0.3">
      <c r="A1025">
        <v>724</v>
      </c>
      <c r="B1025" t="s">
        <v>30</v>
      </c>
      <c r="C1025" t="s">
        <v>26</v>
      </c>
      <c r="D1025" s="92">
        <v>45597</v>
      </c>
      <c r="E1025" t="s">
        <v>27</v>
      </c>
      <c r="F1025" s="93">
        <v>0.9</v>
      </c>
      <c r="G1025" s="93">
        <v>0.3</v>
      </c>
      <c r="H1025" s="93">
        <v>7.2679999999999998</v>
      </c>
      <c r="I1025" s="93">
        <v>2.0105</v>
      </c>
      <c r="J1025" s="93">
        <v>128.63</v>
      </c>
      <c r="K1025" s="93">
        <v>34.854700000000001</v>
      </c>
      <c r="L1025" s="93">
        <v>17.0578</v>
      </c>
      <c r="M1025" s="93">
        <v>31.284700000000001</v>
      </c>
      <c r="N1025" s="93">
        <v>92.92</v>
      </c>
      <c r="O1025" s="93" t="s">
        <v>28</v>
      </c>
      <c r="P1025" s="93">
        <v>7.915</v>
      </c>
      <c r="Q1025" s="93">
        <v>124</v>
      </c>
      <c r="R1025" s="93">
        <v>30</v>
      </c>
      <c r="S1025" s="93">
        <v>2</v>
      </c>
      <c r="T1025" s="93">
        <v>4</v>
      </c>
      <c r="U1025" s="93">
        <v>6</v>
      </c>
      <c r="V1025" s="93">
        <v>340</v>
      </c>
      <c r="W1025" s="93">
        <v>3</v>
      </c>
      <c r="X1025" s="93">
        <v>60</v>
      </c>
      <c r="Y1025" s="93">
        <v>450</v>
      </c>
    </row>
    <row r="1026" spans="1:25" x14ac:dyDescent="0.3">
      <c r="A1026">
        <v>709</v>
      </c>
      <c r="B1026" t="s">
        <v>25</v>
      </c>
      <c r="C1026" t="s">
        <v>26</v>
      </c>
      <c r="D1026" s="92">
        <v>45644</v>
      </c>
      <c r="E1026" t="s">
        <v>27</v>
      </c>
      <c r="F1026" s="93">
        <v>0.5</v>
      </c>
      <c r="G1026" s="93">
        <v>3</v>
      </c>
      <c r="H1026" s="93">
        <v>6.8860000000000001</v>
      </c>
      <c r="I1026" s="93">
        <v>3.9725000000000001</v>
      </c>
      <c r="J1026" s="93">
        <v>2144.9</v>
      </c>
      <c r="K1026" s="93">
        <v>35.728400000000001</v>
      </c>
      <c r="L1026" s="93">
        <v>21.631399999999999</v>
      </c>
      <c r="M1026" s="93">
        <v>1.18</v>
      </c>
      <c r="N1026" s="93">
        <v>96.36</v>
      </c>
      <c r="O1026" s="93" t="s">
        <v>28</v>
      </c>
      <c r="P1026" s="93">
        <v>8.0630000000000006</v>
      </c>
      <c r="Q1026" s="93">
        <v>3</v>
      </c>
      <c r="R1026" s="93">
        <v>8</v>
      </c>
      <c r="S1026" s="93">
        <v>1</v>
      </c>
      <c r="T1026" s="93">
        <v>4</v>
      </c>
      <c r="U1026" s="93">
        <v>5</v>
      </c>
      <c r="V1026" s="93">
        <v>110</v>
      </c>
      <c r="W1026" s="93">
        <v>2</v>
      </c>
      <c r="X1026" s="93">
        <v>20</v>
      </c>
      <c r="Y1026" s="93">
        <v>160</v>
      </c>
    </row>
    <row r="1027" spans="1:25" x14ac:dyDescent="0.3">
      <c r="A1027">
        <v>724</v>
      </c>
      <c r="B1027" t="s">
        <v>30</v>
      </c>
      <c r="C1027" t="s">
        <v>26</v>
      </c>
      <c r="D1027" s="92">
        <v>45644</v>
      </c>
      <c r="E1027" t="s">
        <v>27</v>
      </c>
      <c r="F1027" s="93">
        <v>2.7</v>
      </c>
      <c r="G1027" s="93">
        <v>0.3</v>
      </c>
      <c r="H1027" s="93">
        <v>6.6980000000000004</v>
      </c>
      <c r="I1027" s="93">
        <v>11.3598</v>
      </c>
      <c r="J1027" s="93">
        <v>58.566000000000003</v>
      </c>
      <c r="K1027" s="93">
        <v>36.0884</v>
      </c>
      <c r="L1027" s="93">
        <v>21.939699999999998</v>
      </c>
      <c r="M1027" s="93">
        <v>9.8111999999999995</v>
      </c>
      <c r="N1027" s="93">
        <v>94.76</v>
      </c>
      <c r="O1027" s="93" t="s">
        <v>28</v>
      </c>
      <c r="P1027" s="93">
        <v>7.9020000000000001</v>
      </c>
      <c r="Q1027" s="93">
        <v>55</v>
      </c>
      <c r="R1027" s="93">
        <v>27</v>
      </c>
      <c r="S1027" s="93">
        <v>1</v>
      </c>
      <c r="T1027" s="93">
        <v>2</v>
      </c>
      <c r="U1027" s="93">
        <v>3</v>
      </c>
      <c r="V1027" s="93">
        <v>270</v>
      </c>
      <c r="W1027" s="93">
        <v>3</v>
      </c>
      <c r="X1027" s="93">
        <v>60</v>
      </c>
      <c r="Y1027" s="93">
        <v>660</v>
      </c>
    </row>
    <row r="1028" spans="1:25" x14ac:dyDescent="0.3">
      <c r="A1028">
        <v>709</v>
      </c>
      <c r="B1028" t="s">
        <v>25</v>
      </c>
      <c r="C1028" t="s">
        <v>26</v>
      </c>
      <c r="D1028" s="92">
        <v>45705</v>
      </c>
      <c r="E1028" t="s">
        <v>27</v>
      </c>
      <c r="F1028" s="93">
        <v>0.5</v>
      </c>
      <c r="G1028" s="93">
        <v>1</v>
      </c>
      <c r="H1028" s="93">
        <v>6.7809999999999997</v>
      </c>
      <c r="I1028" s="93">
        <v>4.2949000000000002</v>
      </c>
      <c r="J1028" s="93">
        <v>101.2</v>
      </c>
      <c r="K1028" s="93">
        <v>37.670400000000001</v>
      </c>
      <c r="L1028" s="93">
        <v>20.823499999999999</v>
      </c>
      <c r="M1028" s="93">
        <v>2.0821000000000001</v>
      </c>
      <c r="N1028" s="93">
        <v>94.55</v>
      </c>
      <c r="O1028" s="93" t="s">
        <v>28</v>
      </c>
      <c r="P1028" s="93">
        <v>7.9470000000000001</v>
      </c>
      <c r="Q1028" s="93">
        <v>35</v>
      </c>
      <c r="R1028" s="93">
        <v>13</v>
      </c>
      <c r="S1028" s="93">
        <v>2</v>
      </c>
      <c r="T1028" s="93">
        <v>4</v>
      </c>
      <c r="U1028" s="93">
        <v>6</v>
      </c>
      <c r="V1028" s="93">
        <v>170</v>
      </c>
      <c r="W1028" s="93">
        <v>2</v>
      </c>
      <c r="X1028" s="93">
        <v>10</v>
      </c>
      <c r="Y1028" s="93">
        <v>130</v>
      </c>
    </row>
    <row r="1029" spans="1:25" x14ac:dyDescent="0.3">
      <c r="A1029">
        <v>724</v>
      </c>
      <c r="B1029" t="s">
        <v>30</v>
      </c>
      <c r="C1029" t="s">
        <v>26</v>
      </c>
      <c r="D1029" s="92">
        <v>45705</v>
      </c>
      <c r="E1029" t="s">
        <v>27</v>
      </c>
      <c r="F1029" s="93">
        <v>1.1000000000000001</v>
      </c>
      <c r="G1029" s="93">
        <v>0.3</v>
      </c>
      <c r="H1029" s="93">
        <v>6.8929999999999998</v>
      </c>
      <c r="I1029" s="93">
        <v>6.3419999999999996</v>
      </c>
      <c r="J1029" s="93">
        <v>1110.3</v>
      </c>
      <c r="K1029" s="93">
        <v>38.191299999999998</v>
      </c>
      <c r="L1029" s="93">
        <v>19.490300000000001</v>
      </c>
      <c r="M1029" s="93">
        <v>9.8108000000000004</v>
      </c>
      <c r="N1029" s="93">
        <v>94.12</v>
      </c>
      <c r="O1029" s="93" t="s">
        <v>28</v>
      </c>
      <c r="P1029" s="93">
        <v>7.9240000000000004</v>
      </c>
      <c r="Q1029" s="93">
        <v>45</v>
      </c>
      <c r="R1029" s="93">
        <v>17</v>
      </c>
      <c r="S1029" s="93">
        <v>3</v>
      </c>
      <c r="T1029" s="93">
        <v>2</v>
      </c>
      <c r="U1029" s="93">
        <v>5</v>
      </c>
      <c r="V1029" s="93">
        <v>220</v>
      </c>
      <c r="W1029" s="93">
        <v>4</v>
      </c>
      <c r="X1029" s="93">
        <v>30</v>
      </c>
      <c r="Y1029" s="93">
        <v>530</v>
      </c>
    </row>
    <row r="1030" spans="1:25" x14ac:dyDescent="0.3">
      <c r="A1030">
        <v>709</v>
      </c>
      <c r="B1030" t="s">
        <v>25</v>
      </c>
      <c r="C1030" t="s">
        <v>26</v>
      </c>
      <c r="D1030" s="92">
        <v>45806</v>
      </c>
      <c r="E1030" t="s">
        <v>27</v>
      </c>
      <c r="F1030" s="93">
        <v>0.5</v>
      </c>
      <c r="G1030" s="93">
        <v>3</v>
      </c>
      <c r="H1030" s="93">
        <v>8.7270000000000003</v>
      </c>
      <c r="I1030" s="93">
        <v>2.4542000000000002</v>
      </c>
      <c r="J1030" s="93">
        <v>246.52</v>
      </c>
      <c r="K1030" s="93">
        <v>36.817700000000002</v>
      </c>
      <c r="L1030" s="93">
        <v>13.851900000000001</v>
      </c>
      <c r="M1030" s="93">
        <v>2.3733</v>
      </c>
      <c r="N1030" s="93">
        <v>106.04</v>
      </c>
      <c r="O1030" s="93" t="s">
        <v>28</v>
      </c>
      <c r="P1030" s="93">
        <v>8.0540000000000003</v>
      </c>
      <c r="Q1030" s="93">
        <v>2.8</v>
      </c>
      <c r="R1030" s="93">
        <v>9</v>
      </c>
      <c r="S1030" s="93">
        <v>3</v>
      </c>
      <c r="T1030" s="93">
        <v>7</v>
      </c>
      <c r="U1030" s="93">
        <v>10</v>
      </c>
      <c r="V1030" s="93">
        <v>150</v>
      </c>
      <c r="W1030" s="93">
        <v>5</v>
      </c>
      <c r="X1030" s="93">
        <v>20</v>
      </c>
      <c r="Y1030" s="93">
        <v>90</v>
      </c>
    </row>
    <row r="1031" spans="1:25" x14ac:dyDescent="0.3">
      <c r="A1031">
        <v>724</v>
      </c>
      <c r="B1031" t="s">
        <v>30</v>
      </c>
      <c r="C1031" t="s">
        <v>26</v>
      </c>
      <c r="D1031" s="92">
        <v>45806</v>
      </c>
      <c r="E1031" t="s">
        <v>27</v>
      </c>
      <c r="F1031" s="93">
        <v>1.6</v>
      </c>
      <c r="G1031" s="93">
        <v>0.5</v>
      </c>
      <c r="H1031" s="93">
        <v>9.0310000000000006</v>
      </c>
      <c r="I1031" s="93">
        <v>4.2159000000000004</v>
      </c>
      <c r="J1031" s="93">
        <v>106.87</v>
      </c>
      <c r="K1031" s="93">
        <v>37.296500000000002</v>
      </c>
      <c r="L1031" s="93">
        <v>12.380599999999999</v>
      </c>
      <c r="M1031" s="93">
        <v>19.023199999999999</v>
      </c>
      <c r="N1031" s="93">
        <v>106.93</v>
      </c>
      <c r="O1031" s="93" t="s">
        <v>28</v>
      </c>
      <c r="P1031" s="93">
        <v>7.915</v>
      </c>
      <c r="Q1031" s="93">
        <v>19</v>
      </c>
      <c r="R1031" s="93">
        <v>29</v>
      </c>
      <c r="S1031" s="93">
        <v>3</v>
      </c>
      <c r="T1031" s="93">
        <v>5</v>
      </c>
      <c r="U1031" s="93">
        <v>8</v>
      </c>
      <c r="V1031" s="93">
        <v>260</v>
      </c>
      <c r="W1031" s="93">
        <v>4</v>
      </c>
      <c r="X1031" s="93">
        <v>40</v>
      </c>
      <c r="Y1031" s="93">
        <v>210</v>
      </c>
    </row>
    <row r="1032" spans="1:25" x14ac:dyDescent="0.3">
      <c r="A1032">
        <v>709</v>
      </c>
      <c r="B1032" t="s">
        <v>25</v>
      </c>
      <c r="C1032" t="s">
        <v>26</v>
      </c>
      <c r="D1032" s="92">
        <v>45882</v>
      </c>
      <c r="E1032" t="s">
        <v>27</v>
      </c>
      <c r="F1032" s="93">
        <v>0.5</v>
      </c>
      <c r="G1032" s="93">
        <v>5</v>
      </c>
      <c r="H1032" s="93">
        <v>9.7550000000000008</v>
      </c>
      <c r="I1032" s="93">
        <v>1.5953999999999999</v>
      </c>
      <c r="J1032" s="93">
        <v>917.78</v>
      </c>
      <c r="K1032" s="93">
        <v>35.716099999999997</v>
      </c>
      <c r="L1032" s="93">
        <v>11.8004</v>
      </c>
      <c r="M1032" s="93">
        <v>1.9654</v>
      </c>
      <c r="N1032" s="93">
        <v>112.85</v>
      </c>
      <c r="O1032" s="93" t="s">
        <v>28</v>
      </c>
      <c r="P1032" s="93">
        <v>8.3569999999999993</v>
      </c>
      <c r="Q1032" s="93">
        <v>1.6</v>
      </c>
      <c r="R1032" s="93">
        <v>6</v>
      </c>
      <c r="S1032" s="93">
        <v>1</v>
      </c>
      <c r="T1032" s="93">
        <v>5</v>
      </c>
      <c r="U1032" s="93">
        <v>6</v>
      </c>
      <c r="V1032" s="93">
        <v>130</v>
      </c>
      <c r="W1032" s="93">
        <v>6</v>
      </c>
      <c r="X1032" s="93">
        <v>20</v>
      </c>
      <c r="Y1032" s="93">
        <v>70</v>
      </c>
    </row>
    <row r="1033" spans="1:25" x14ac:dyDescent="0.3">
      <c r="A1033">
        <v>724</v>
      </c>
      <c r="B1033" t="s">
        <v>30</v>
      </c>
      <c r="C1033" t="s">
        <v>26</v>
      </c>
      <c r="D1033" s="92">
        <v>45882</v>
      </c>
      <c r="E1033" t="s">
        <v>27</v>
      </c>
      <c r="F1033" s="93">
        <v>0.5</v>
      </c>
      <c r="G1033" s="93">
        <v>1.5</v>
      </c>
      <c r="H1033" s="93">
        <v>9.593</v>
      </c>
      <c r="I1033" s="93">
        <v>3.6013999999999999</v>
      </c>
      <c r="J1033" s="93">
        <v>482.65</v>
      </c>
      <c r="K1033" s="93">
        <v>35.572000000000003</v>
      </c>
      <c r="L1033" s="93">
        <v>11.573499999999999</v>
      </c>
      <c r="M1033" s="93">
        <v>7.4476000000000004</v>
      </c>
      <c r="N1033" s="93">
        <v>110.36</v>
      </c>
      <c r="O1033" s="93" t="s">
        <v>28</v>
      </c>
      <c r="P1033" s="93">
        <v>8.2210000000000001</v>
      </c>
      <c r="Q1033" s="93">
        <v>12</v>
      </c>
      <c r="R1033" s="93">
        <v>7</v>
      </c>
      <c r="S1033" s="93">
        <v>1</v>
      </c>
      <c r="T1033" s="93">
        <v>11</v>
      </c>
      <c r="U1033" s="93">
        <v>12</v>
      </c>
      <c r="V1033" s="93">
        <v>210</v>
      </c>
      <c r="W1033" s="93">
        <v>2</v>
      </c>
      <c r="X1033" s="93">
        <v>20</v>
      </c>
      <c r="Y1033" s="93">
        <v>270</v>
      </c>
    </row>
    <row r="1034" spans="1:25" x14ac:dyDescent="0.3">
      <c r="A1034">
        <v>709</v>
      </c>
      <c r="B1034" t="s">
        <v>25</v>
      </c>
      <c r="C1034" t="s">
        <v>26</v>
      </c>
      <c r="D1034" s="92">
        <v>45954</v>
      </c>
      <c r="E1034" t="s">
        <v>27</v>
      </c>
      <c r="F1034" s="93">
        <v>1.1000000000000001</v>
      </c>
      <c r="G1034" s="93">
        <v>2.5</v>
      </c>
      <c r="H1034" s="93">
        <v>8.4060000000000006</v>
      </c>
      <c r="I1034" s="93">
        <v>3.8832</v>
      </c>
      <c r="J1034" s="93">
        <v>137.61000000000001</v>
      </c>
      <c r="K1034" s="93">
        <v>35.887700000000002</v>
      </c>
      <c r="L1034" s="93">
        <v>15.356199999999999</v>
      </c>
      <c r="M1034" s="93">
        <v>1.4335</v>
      </c>
      <c r="N1034" s="93">
        <v>104.66</v>
      </c>
      <c r="O1034" s="93" t="s">
        <v>28</v>
      </c>
      <c r="P1034" s="93">
        <v>7.84</v>
      </c>
      <c r="Q1034" s="93">
        <v>3.3</v>
      </c>
      <c r="R1034" s="93">
        <v>5</v>
      </c>
      <c r="S1034" s="93">
        <v>1</v>
      </c>
      <c r="T1034" s="93">
        <v>9</v>
      </c>
      <c r="U1034" s="93">
        <v>10</v>
      </c>
      <c r="V1034" s="93">
        <v>80</v>
      </c>
      <c r="W1034" s="93">
        <v>4</v>
      </c>
      <c r="X1034" s="93">
        <v>20</v>
      </c>
      <c r="Y1034" s="93">
        <v>70</v>
      </c>
    </row>
    <row r="1035" spans="1:25" x14ac:dyDescent="0.3">
      <c r="A1035">
        <v>724</v>
      </c>
      <c r="B1035" t="s">
        <v>30</v>
      </c>
      <c r="C1035" t="s">
        <v>26</v>
      </c>
      <c r="D1035" s="92">
        <v>45954</v>
      </c>
      <c r="E1035" t="s">
        <v>27</v>
      </c>
      <c r="F1035" s="93">
        <v>1.6</v>
      </c>
      <c r="G1035" s="93">
        <v>0.3</v>
      </c>
      <c r="H1035" s="93">
        <v>8.0779999999999994</v>
      </c>
      <c r="I1035" s="93">
        <v>6.3312999999999997</v>
      </c>
      <c r="J1035" s="93">
        <v>344.62</v>
      </c>
      <c r="K1035" s="93">
        <v>35.814300000000003</v>
      </c>
      <c r="L1035" s="93">
        <v>15.724299999999999</v>
      </c>
      <c r="M1035" s="93">
        <v>11.8828</v>
      </c>
      <c r="N1035" s="93">
        <v>101.34</v>
      </c>
      <c r="O1035" s="93" t="s">
        <v>28</v>
      </c>
      <c r="P1035" s="93">
        <v>7.7930000000000001</v>
      </c>
      <c r="Q1035" s="93">
        <v>49</v>
      </c>
      <c r="R1035" s="93">
        <v>26</v>
      </c>
      <c r="S1035" s="93">
        <v>2</v>
      </c>
      <c r="T1035" s="93">
        <v>17</v>
      </c>
      <c r="U1035" s="93">
        <v>19</v>
      </c>
      <c r="V1035" s="93">
        <v>250</v>
      </c>
      <c r="W1035" s="93">
        <v>4</v>
      </c>
      <c r="X1035" s="93">
        <v>60</v>
      </c>
      <c r="Y1035" s="93">
        <v>370</v>
      </c>
    </row>
    <row r="1036" spans="1:25" x14ac:dyDescent="0.3">
      <c r="A1036">
        <v>709</v>
      </c>
      <c r="B1036" t="s">
        <v>25</v>
      </c>
      <c r="C1036" t="s">
        <v>26</v>
      </c>
      <c r="D1036" s="92">
        <v>45996</v>
      </c>
      <c r="E1036" t="s">
        <v>27</v>
      </c>
      <c r="F1036" s="93">
        <v>0.5</v>
      </c>
      <c r="G1036" s="93">
        <v>3.5</v>
      </c>
      <c r="H1036" s="93">
        <v>8.1050000000000004</v>
      </c>
      <c r="I1036" s="93">
        <v>1.9602999999999999</v>
      </c>
      <c r="J1036" s="93">
        <v>1296.7</v>
      </c>
      <c r="K1036" s="93">
        <v>35.5777</v>
      </c>
      <c r="L1036" s="93">
        <v>17.339600000000001</v>
      </c>
      <c r="M1036" s="93">
        <v>0.68659999999999999</v>
      </c>
      <c r="N1036" s="93">
        <v>104.59</v>
      </c>
      <c r="O1036" s="93" t="s">
        <v>28</v>
      </c>
      <c r="P1036" s="93">
        <v>8.0050000000000008</v>
      </c>
      <c r="Q1036" s="93">
        <v>2.2000000000000002</v>
      </c>
      <c r="R1036" s="93">
        <v>4</v>
      </c>
      <c r="S1036" s="93">
        <v>1</v>
      </c>
      <c r="T1036" s="93">
        <v>4</v>
      </c>
      <c r="U1036" s="93">
        <v>5</v>
      </c>
      <c r="V1036" s="93">
        <v>120</v>
      </c>
      <c r="W1036" s="93">
        <v>4</v>
      </c>
      <c r="X1036" s="93">
        <v>20</v>
      </c>
      <c r="Y1036" s="93">
        <v>30</v>
      </c>
    </row>
    <row r="1037" spans="1:25" x14ac:dyDescent="0.3">
      <c r="A1037">
        <v>724</v>
      </c>
      <c r="B1037" t="s">
        <v>30</v>
      </c>
      <c r="C1037" t="s">
        <v>26</v>
      </c>
      <c r="D1037" s="92">
        <v>45996</v>
      </c>
      <c r="E1037" t="s">
        <v>27</v>
      </c>
      <c r="F1037" s="93">
        <v>3.7</v>
      </c>
      <c r="G1037" s="93">
        <v>0.5</v>
      </c>
      <c r="H1037" s="93">
        <v>7.7859999999999996</v>
      </c>
      <c r="I1037" s="93">
        <v>8.5663</v>
      </c>
      <c r="J1037" s="93">
        <v>804.54</v>
      </c>
      <c r="K1037" s="93">
        <v>33.7913</v>
      </c>
      <c r="L1037" s="93">
        <v>18.158000000000001</v>
      </c>
      <c r="M1037" s="93">
        <v>19.204599999999999</v>
      </c>
      <c r="N1037" s="93">
        <v>101.08</v>
      </c>
      <c r="O1037" s="93" t="s">
        <v>28</v>
      </c>
      <c r="P1037" s="93">
        <v>7.8840000000000003</v>
      </c>
      <c r="Q1037" s="93">
        <v>34</v>
      </c>
      <c r="R1037" s="93">
        <v>12</v>
      </c>
      <c r="S1037" s="93">
        <v>2</v>
      </c>
      <c r="T1037" s="93">
        <v>2</v>
      </c>
      <c r="U1037" s="93">
        <v>4</v>
      </c>
      <c r="V1037" s="93">
        <v>270</v>
      </c>
      <c r="W1037" s="93">
        <v>2</v>
      </c>
      <c r="X1037" s="93">
        <v>40</v>
      </c>
      <c r="Y1037" s="93">
        <v>290</v>
      </c>
    </row>
    <row r="1038" spans="1:25" x14ac:dyDescent="0.3">
      <c r="A1038">
        <v>709</v>
      </c>
      <c r="B1038" t="s">
        <v>25</v>
      </c>
      <c r="C1038" t="s">
        <v>26</v>
      </c>
      <c r="D1038" s="92">
        <v>46059</v>
      </c>
      <c r="E1038" t="s">
        <v>27</v>
      </c>
      <c r="F1038" s="93">
        <v>0.5</v>
      </c>
      <c r="G1038" s="93">
        <v>4.5</v>
      </c>
      <c r="H1038" s="93">
        <v>6.9349999999999996</v>
      </c>
      <c r="I1038" s="93">
        <v>2.6661999999999999</v>
      </c>
      <c r="J1038" s="93">
        <v>1931.3</v>
      </c>
      <c r="K1038" s="93">
        <v>37.232100000000003</v>
      </c>
      <c r="L1038" s="93">
        <v>21.0823</v>
      </c>
      <c r="M1038" s="93">
        <v>1.9297</v>
      </c>
      <c r="N1038" s="93">
        <v>96.87</v>
      </c>
      <c r="O1038" s="93" t="s">
        <v>28</v>
      </c>
      <c r="P1038" s="93">
        <v>8.1850000000000005</v>
      </c>
      <c r="Q1038" s="93">
        <v>3.4</v>
      </c>
      <c r="R1038" s="93">
        <v>7</v>
      </c>
      <c r="S1038" s="93">
        <v>2</v>
      </c>
      <c r="T1038" s="93">
        <v>3</v>
      </c>
      <c r="U1038" s="93">
        <v>5</v>
      </c>
      <c r="V1038" s="93">
        <v>210</v>
      </c>
      <c r="W1038" s="93">
        <v>2</v>
      </c>
      <c r="X1038" s="93">
        <v>10</v>
      </c>
      <c r="Y1038" s="93">
        <v>110</v>
      </c>
    </row>
    <row r="1039" spans="1:25" x14ac:dyDescent="0.3">
      <c r="A1039">
        <v>724</v>
      </c>
      <c r="B1039" t="s">
        <v>30</v>
      </c>
      <c r="C1039" t="s">
        <v>26</v>
      </c>
      <c r="D1039" s="92">
        <v>46059</v>
      </c>
      <c r="E1039" t="s">
        <v>27</v>
      </c>
      <c r="F1039" s="93">
        <v>3.7</v>
      </c>
      <c r="G1039" s="93">
        <v>0.8</v>
      </c>
      <c r="H1039" s="93">
        <v>6.782</v>
      </c>
      <c r="I1039" s="93">
        <v>3.9203999999999999</v>
      </c>
      <c r="J1039" s="93">
        <v>772.25</v>
      </c>
      <c r="K1039" s="93">
        <v>37.599800000000002</v>
      </c>
      <c r="L1039" s="93">
        <v>21.0504</v>
      </c>
      <c r="M1039" s="93">
        <v>7.7127999999999997</v>
      </c>
      <c r="N1039" s="93">
        <v>94.91</v>
      </c>
      <c r="O1039" s="93" t="s">
        <v>28</v>
      </c>
      <c r="P1039" s="93">
        <v>8.048</v>
      </c>
      <c r="Q1039" s="93">
        <v>6.2</v>
      </c>
      <c r="R1039" s="93">
        <v>4</v>
      </c>
      <c r="S1039" s="93">
        <v>1</v>
      </c>
      <c r="T1039" s="93">
        <v>3</v>
      </c>
      <c r="U1039" s="93">
        <v>4</v>
      </c>
      <c r="V1039" s="93">
        <v>190</v>
      </c>
      <c r="W1039" s="93">
        <v>3</v>
      </c>
      <c r="X1039" s="93">
        <v>10</v>
      </c>
      <c r="Y1039" s="93">
        <v>200</v>
      </c>
    </row>
    <row r="1040" spans="1:25" x14ac:dyDescent="0.3">
      <c r="A1040">
        <v>709</v>
      </c>
      <c r="B1040" t="s">
        <v>25</v>
      </c>
      <c r="C1040" t="s">
        <v>26</v>
      </c>
      <c r="D1040" s="92">
        <v>46106</v>
      </c>
      <c r="E1040" t="s">
        <v>27</v>
      </c>
      <c r="F1040" s="93">
        <v>0.5</v>
      </c>
      <c r="G1040" s="93">
        <v>2.5</v>
      </c>
      <c r="H1040" s="93">
        <v>6.9409999999999998</v>
      </c>
      <c r="I1040" s="93">
        <v>2.4117000000000002</v>
      </c>
      <c r="J1040" s="93">
        <v>651.62</v>
      </c>
      <c r="K1040" s="93">
        <v>37.539400000000001</v>
      </c>
      <c r="L1040" s="93">
        <v>20.2302</v>
      </c>
      <c r="M1040" s="93">
        <v>1.8149999999999999</v>
      </c>
      <c r="N1040" s="93">
        <v>95.68</v>
      </c>
      <c r="O1040" s="93" t="s">
        <v>28</v>
      </c>
      <c r="P1040" s="93">
        <v>7.95</v>
      </c>
      <c r="Q1040" s="93">
        <v>4.5999999999999996</v>
      </c>
      <c r="R1040" s="93">
        <v>12</v>
      </c>
      <c r="S1040" s="93">
        <v>2</v>
      </c>
      <c r="T1040" s="93">
        <v>5</v>
      </c>
      <c r="U1040" s="93">
        <v>7</v>
      </c>
      <c r="V1040" s="93">
        <v>190</v>
      </c>
      <c r="W1040" s="93">
        <v>3</v>
      </c>
      <c r="X1040" s="93">
        <v>10</v>
      </c>
      <c r="Y1040" s="93">
        <v>100</v>
      </c>
    </row>
    <row r="1041" spans="1:25" x14ac:dyDescent="0.3">
      <c r="A1041">
        <v>724</v>
      </c>
      <c r="B1041" t="s">
        <v>30</v>
      </c>
      <c r="C1041" t="s">
        <v>26</v>
      </c>
      <c r="D1041" s="92">
        <v>46106</v>
      </c>
      <c r="E1041" t="s">
        <v>27</v>
      </c>
      <c r="F1041" s="93">
        <v>1.1000000000000001</v>
      </c>
      <c r="G1041" s="93">
        <v>1</v>
      </c>
      <c r="H1041" s="93">
        <v>6.6369999999999996</v>
      </c>
      <c r="I1041" s="93">
        <v>3.6867000000000001</v>
      </c>
      <c r="J1041" s="93">
        <v>135.30000000000001</v>
      </c>
      <c r="K1041" s="93">
        <v>38.4696</v>
      </c>
      <c r="L1041" s="93">
        <v>20.5246</v>
      </c>
      <c r="M1041" s="93">
        <v>6.7412000000000001</v>
      </c>
      <c r="N1041" s="93">
        <v>92.44</v>
      </c>
      <c r="O1041" s="93" t="s">
        <v>28</v>
      </c>
      <c r="P1041" s="93">
        <v>7.8360000000000003</v>
      </c>
      <c r="Q1041" s="93">
        <v>12</v>
      </c>
      <c r="R1041" s="93">
        <v>19</v>
      </c>
      <c r="S1041" s="93">
        <v>2</v>
      </c>
      <c r="T1041" s="93">
        <v>3</v>
      </c>
      <c r="U1041" s="93">
        <v>5</v>
      </c>
      <c r="V1041" s="93">
        <v>230</v>
      </c>
      <c r="W1041" s="93">
        <v>3</v>
      </c>
      <c r="X1041" s="93">
        <v>20</v>
      </c>
      <c r="Y1041" s="93">
        <v>370</v>
      </c>
    </row>
    <row r="1042" spans="1:25" x14ac:dyDescent="0.3">
      <c r="A1042">
        <v>709</v>
      </c>
      <c r="B1042" t="s">
        <v>25</v>
      </c>
      <c r="C1042" t="s">
        <v>26</v>
      </c>
      <c r="D1042" s="92">
        <v>46170</v>
      </c>
      <c r="E1042" t="s">
        <v>27</v>
      </c>
      <c r="F1042" s="93">
        <v>0.7</v>
      </c>
      <c r="G1042" s="93">
        <v>4</v>
      </c>
      <c r="H1042" s="93">
        <v>8.2650000000000006</v>
      </c>
      <c r="I1042" s="93">
        <v>2.6669999999999998</v>
      </c>
      <c r="J1042" s="93">
        <v>130.86000000000001</v>
      </c>
      <c r="K1042" s="93">
        <v>35.997199999999999</v>
      </c>
      <c r="L1042" s="93">
        <v>15.1203</v>
      </c>
      <c r="M1042" s="93">
        <v>1.1036999999999999</v>
      </c>
      <c r="N1042" s="93">
        <v>102.46</v>
      </c>
      <c r="O1042" s="93" t="s">
        <v>28</v>
      </c>
      <c r="P1042" s="93">
        <v>7.7460000000000004</v>
      </c>
      <c r="Q1042" s="93">
        <v>4.5</v>
      </c>
      <c r="R1042" s="93">
        <v>8</v>
      </c>
      <c r="S1042" s="93">
        <v>2</v>
      </c>
      <c r="T1042" s="93">
        <v>10</v>
      </c>
      <c r="U1042" s="93">
        <v>12</v>
      </c>
      <c r="V1042" s="93">
        <v>140</v>
      </c>
      <c r="W1042" s="93">
        <v>8</v>
      </c>
      <c r="X1042" s="93">
        <v>20</v>
      </c>
      <c r="Y1042" s="93">
        <v>70</v>
      </c>
    </row>
    <row r="1043" spans="1:25" x14ac:dyDescent="0.3">
      <c r="A1043">
        <v>724</v>
      </c>
      <c r="B1043" t="s">
        <v>30</v>
      </c>
      <c r="C1043" t="s">
        <v>26</v>
      </c>
      <c r="D1043" s="92">
        <v>46170</v>
      </c>
      <c r="E1043" t="s">
        <v>27</v>
      </c>
      <c r="F1043" s="93">
        <v>0.7</v>
      </c>
      <c r="G1043" s="93">
        <v>2</v>
      </c>
      <c r="H1043" s="93">
        <v>8.4870000000000001</v>
      </c>
      <c r="I1043" s="93">
        <v>3.4540000000000002</v>
      </c>
      <c r="J1043" s="93">
        <v>165.97</v>
      </c>
      <c r="K1043" s="93">
        <v>36.647399999999998</v>
      </c>
      <c r="L1043" s="93">
        <v>14.446400000000001</v>
      </c>
      <c r="M1043" s="93">
        <v>3.9758</v>
      </c>
      <c r="N1043" s="93">
        <v>104.13</v>
      </c>
      <c r="O1043" s="93" t="s">
        <v>28</v>
      </c>
      <c r="P1043" s="93">
        <v>7.7130000000000001</v>
      </c>
      <c r="Q1043" s="93">
        <v>6.7</v>
      </c>
      <c r="R1043" s="93">
        <v>11</v>
      </c>
      <c r="S1043" s="93">
        <v>2</v>
      </c>
      <c r="T1043" s="93">
        <v>5</v>
      </c>
      <c r="U1043" s="93">
        <v>7</v>
      </c>
      <c r="V1043" s="93">
        <v>210</v>
      </c>
      <c r="W1043" s="93">
        <v>5</v>
      </c>
      <c r="X1043" s="93">
        <v>20</v>
      </c>
      <c r="Y1043" s="93">
        <v>170</v>
      </c>
    </row>
  </sheetData>
  <pageMargins left="0.7" right="0.7" top="0.75" bottom="0.75" header="0.3" footer="0.3"/>
  <pageSetup paperSize="9" orientation="portrait" horizontalDpi="300" verticalDpi="300" r:id="rId1"/>
  <headerFooter>
    <oddHeader>&amp;C&amp;"Aptos"&amp;10&amp;K000000 OFFICIAL &amp;1#_x000D_</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D8A3E-DC8C-4687-B1C9-284509E2F464}">
  <dimension ref="A1:D21"/>
  <sheetViews>
    <sheetView workbookViewId="0">
      <selection activeCell="B12" sqref="B12"/>
    </sheetView>
  </sheetViews>
  <sheetFormatPr defaultRowHeight="14.4" x14ac:dyDescent="0.3"/>
  <cols>
    <col min="1" max="1" width="16" customWidth="1"/>
    <col min="2" max="2" width="21.77734375" customWidth="1"/>
    <col min="3" max="3" width="30.6640625" customWidth="1"/>
    <col min="4" max="4" width="21.88671875" customWidth="1"/>
  </cols>
  <sheetData>
    <row r="1" spans="1:4" x14ac:dyDescent="0.3">
      <c r="A1" s="86" t="s">
        <v>31</v>
      </c>
      <c r="B1" s="87" t="s">
        <v>32</v>
      </c>
      <c r="C1" s="87" t="s">
        <v>33</v>
      </c>
      <c r="D1" s="87" t="s">
        <v>34</v>
      </c>
    </row>
    <row r="2" spans="1:4" x14ac:dyDescent="0.3">
      <c r="A2" s="88" t="s">
        <v>5</v>
      </c>
      <c r="B2" s="80" t="s">
        <v>35</v>
      </c>
      <c r="C2" s="81" t="s">
        <v>36</v>
      </c>
      <c r="D2" s="80" t="s">
        <v>37</v>
      </c>
    </row>
    <row r="3" spans="1:4" x14ac:dyDescent="0.3">
      <c r="A3" s="89" t="s">
        <v>6</v>
      </c>
      <c r="B3" s="7" t="s">
        <v>38</v>
      </c>
      <c r="C3" s="90" t="s">
        <v>39</v>
      </c>
      <c r="D3" s="7" t="s">
        <v>40</v>
      </c>
    </row>
    <row r="4" spans="1:4" x14ac:dyDescent="0.3">
      <c r="A4" s="88" t="s">
        <v>7</v>
      </c>
      <c r="B4" s="80" t="s">
        <v>41</v>
      </c>
      <c r="C4" s="81" t="s">
        <v>42</v>
      </c>
      <c r="D4" s="80" t="s">
        <v>43</v>
      </c>
    </row>
    <row r="5" spans="1:4" x14ac:dyDescent="0.3">
      <c r="A5" s="89" t="s">
        <v>8</v>
      </c>
      <c r="B5" s="7" t="s">
        <v>44</v>
      </c>
      <c r="C5" s="90" t="s">
        <v>45</v>
      </c>
      <c r="D5" s="7" t="s">
        <v>46</v>
      </c>
    </row>
    <row r="6" spans="1:4" x14ac:dyDescent="0.3">
      <c r="A6" s="88" t="s">
        <v>9</v>
      </c>
      <c r="B6" s="80" t="s">
        <v>44</v>
      </c>
      <c r="C6" s="81" t="s">
        <v>47</v>
      </c>
      <c r="D6" s="80" t="s">
        <v>48</v>
      </c>
    </row>
    <row r="7" spans="1:4" x14ac:dyDescent="0.3">
      <c r="A7" s="89" t="s">
        <v>10</v>
      </c>
      <c r="B7" s="7" t="s">
        <v>41</v>
      </c>
      <c r="C7" s="90" t="s">
        <v>49</v>
      </c>
      <c r="D7" s="7" t="s">
        <v>50</v>
      </c>
    </row>
    <row r="8" spans="1:4" x14ac:dyDescent="0.3">
      <c r="A8" s="88" t="s">
        <v>51</v>
      </c>
      <c r="B8" s="80" t="s">
        <v>44</v>
      </c>
      <c r="C8" s="81" t="s">
        <v>52</v>
      </c>
      <c r="D8" s="80" t="s">
        <v>53</v>
      </c>
    </row>
    <row r="9" spans="1:4" x14ac:dyDescent="0.3">
      <c r="A9" s="3" t="s">
        <v>12</v>
      </c>
      <c r="B9" s="6" t="s">
        <v>44</v>
      </c>
      <c r="C9" s="4" t="s">
        <v>54</v>
      </c>
      <c r="D9" s="3" t="s">
        <v>55</v>
      </c>
    </row>
    <row r="10" spans="1:4" x14ac:dyDescent="0.3">
      <c r="A10" s="88" t="s">
        <v>13</v>
      </c>
      <c r="B10" s="80" t="s">
        <v>41</v>
      </c>
      <c r="C10" s="81" t="s">
        <v>56</v>
      </c>
      <c r="D10" s="80" t="s">
        <v>57</v>
      </c>
    </row>
    <row r="11" spans="1:4" x14ac:dyDescent="0.3">
      <c r="A11" s="89" t="s">
        <v>14</v>
      </c>
      <c r="B11" s="7" t="s">
        <v>58</v>
      </c>
      <c r="C11" s="90" t="s">
        <v>52</v>
      </c>
      <c r="D11" s="7" t="s">
        <v>53</v>
      </c>
    </row>
    <row r="12" spans="1:4" x14ac:dyDescent="0.3">
      <c r="A12" s="88" t="s">
        <v>15</v>
      </c>
      <c r="B12" s="80" t="s">
        <v>44</v>
      </c>
      <c r="C12" s="81" t="s">
        <v>59</v>
      </c>
      <c r="D12" s="80" t="s">
        <v>34</v>
      </c>
    </row>
    <row r="13" spans="1:4" x14ac:dyDescent="0.3">
      <c r="A13" s="89" t="s">
        <v>16</v>
      </c>
      <c r="B13" s="7" t="s">
        <v>60</v>
      </c>
      <c r="C13" s="90" t="s">
        <v>61</v>
      </c>
      <c r="D13" s="7" t="s">
        <v>43</v>
      </c>
    </row>
    <row r="14" spans="1:4" x14ac:dyDescent="0.3">
      <c r="A14" s="88" t="s">
        <v>17</v>
      </c>
      <c r="B14" s="80" t="s">
        <v>62</v>
      </c>
      <c r="C14" s="81" t="s">
        <v>63</v>
      </c>
      <c r="D14" s="80" t="s">
        <v>37</v>
      </c>
    </row>
    <row r="15" spans="1:4" x14ac:dyDescent="0.3">
      <c r="A15" s="88" t="s">
        <v>18</v>
      </c>
      <c r="B15" s="80" t="s">
        <v>62</v>
      </c>
      <c r="C15" s="81" t="s">
        <v>64</v>
      </c>
      <c r="D15" s="80" t="s">
        <v>37</v>
      </c>
    </row>
    <row r="16" spans="1:4" x14ac:dyDescent="0.3">
      <c r="A16" s="89" t="s">
        <v>19</v>
      </c>
      <c r="B16" s="7" t="s">
        <v>62</v>
      </c>
      <c r="C16" s="90" t="s">
        <v>64</v>
      </c>
      <c r="D16" s="7" t="s">
        <v>37</v>
      </c>
    </row>
    <row r="17" spans="1:4" x14ac:dyDescent="0.3">
      <c r="A17" s="88" t="s">
        <v>20</v>
      </c>
      <c r="B17" s="80" t="s">
        <v>62</v>
      </c>
      <c r="C17" s="81" t="s">
        <v>65</v>
      </c>
      <c r="D17" s="80" t="s">
        <v>43</v>
      </c>
    </row>
    <row r="18" spans="1:4" x14ac:dyDescent="0.3">
      <c r="A18" s="89" t="s">
        <v>21</v>
      </c>
      <c r="B18" s="7" t="s">
        <v>62</v>
      </c>
      <c r="C18" s="90" t="s">
        <v>66</v>
      </c>
      <c r="D18" s="7" t="s">
        <v>37</v>
      </c>
    </row>
    <row r="19" spans="1:4" x14ac:dyDescent="0.3">
      <c r="A19" s="88" t="s">
        <v>22</v>
      </c>
      <c r="B19" s="80" t="s">
        <v>62</v>
      </c>
      <c r="C19" s="81" t="s">
        <v>67</v>
      </c>
      <c r="D19" s="80" t="s">
        <v>37</v>
      </c>
    </row>
    <row r="20" spans="1:4" x14ac:dyDescent="0.3">
      <c r="A20" s="89" t="s">
        <v>23</v>
      </c>
      <c r="B20" s="7" t="s">
        <v>62</v>
      </c>
      <c r="C20" s="90" t="s">
        <v>68</v>
      </c>
      <c r="D20" s="7" t="s">
        <v>37</v>
      </c>
    </row>
    <row r="21" spans="1:4" x14ac:dyDescent="0.3">
      <c r="A21" s="88" t="s">
        <v>24</v>
      </c>
      <c r="B21" s="80" t="s">
        <v>62</v>
      </c>
      <c r="C21" s="81" t="s">
        <v>69</v>
      </c>
      <c r="D21" s="80" t="s">
        <v>37</v>
      </c>
    </row>
  </sheetData>
  <pageMargins left="0.7" right="0.7" top="0.75" bottom="0.75" header="0.3" footer="0.3"/>
  <headerFooter>
    <oddHeader>&amp;C&amp;"Aptos"&amp;10&amp;K000000 OFFICIAL &amp;1#_x000D_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108DC-83F2-4974-BFEA-C6A5B4558E46}">
  <dimension ref="A1:F4"/>
  <sheetViews>
    <sheetView workbookViewId="0">
      <selection activeCell="F11" sqref="F11"/>
    </sheetView>
  </sheetViews>
  <sheetFormatPr defaultRowHeight="14.4" x14ac:dyDescent="0.3"/>
  <cols>
    <col min="1" max="1" width="12.44140625" customWidth="1"/>
    <col min="2" max="2" width="31.44140625" customWidth="1"/>
    <col min="3" max="3" width="19.6640625" customWidth="1"/>
    <col min="4" max="4" width="15.44140625" customWidth="1"/>
    <col min="5" max="5" width="14" customWidth="1"/>
    <col min="6" max="6" width="12" customWidth="1"/>
  </cols>
  <sheetData>
    <row r="1" spans="1:6" x14ac:dyDescent="0.3">
      <c r="A1" s="76" t="s">
        <v>0</v>
      </c>
      <c r="B1" s="77" t="s">
        <v>70</v>
      </c>
      <c r="C1" s="77" t="s">
        <v>1</v>
      </c>
      <c r="D1" s="77" t="s">
        <v>2</v>
      </c>
      <c r="E1" s="77" t="s">
        <v>71</v>
      </c>
      <c r="F1" s="78" t="s">
        <v>72</v>
      </c>
    </row>
    <row r="2" spans="1:6" x14ac:dyDescent="0.3">
      <c r="A2" s="79">
        <v>709</v>
      </c>
      <c r="B2" s="80" t="s">
        <v>73</v>
      </c>
      <c r="C2" s="81" t="s">
        <v>25</v>
      </c>
      <c r="D2" s="80" t="s">
        <v>26</v>
      </c>
      <c r="E2" s="80">
        <v>-38.329132080000001</v>
      </c>
      <c r="F2" s="82">
        <v>145.23710629999999</v>
      </c>
    </row>
    <row r="3" spans="1:6" x14ac:dyDescent="0.3">
      <c r="A3" s="1">
        <v>724</v>
      </c>
      <c r="B3" s="2" t="s">
        <v>74</v>
      </c>
      <c r="C3" s="83" t="s">
        <v>30</v>
      </c>
      <c r="D3" s="2" t="s">
        <v>26</v>
      </c>
      <c r="E3" s="2">
        <v>-38.372230530000003</v>
      </c>
      <c r="F3" s="5">
        <v>145.48300169999999</v>
      </c>
    </row>
    <row r="4" spans="1:6" x14ac:dyDescent="0.3">
      <c r="A4" s="74">
        <v>716</v>
      </c>
      <c r="B4" s="75" t="s">
        <v>75</v>
      </c>
      <c r="C4" s="75" t="s">
        <v>29</v>
      </c>
      <c r="D4" s="75" t="s">
        <v>26</v>
      </c>
      <c r="E4" s="84">
        <v>-38.269905090332003</v>
      </c>
      <c r="F4" s="85">
        <v>145.31480407714801</v>
      </c>
    </row>
  </sheetData>
  <pageMargins left="0.7" right="0.7" top="0.75" bottom="0.75" header="0.3" footer="0.3"/>
  <headerFooter>
    <oddHeader>&amp;C&amp;"Aptos"&amp;10&amp;K000000 OFFICIAL &amp;1#_x000D_</oddHeader>
  </headerFooter>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175FD-42F4-4086-9844-58CCB9C3F436}">
  <dimension ref="A1:D143"/>
  <sheetViews>
    <sheetView tabSelected="1" workbookViewId="0">
      <selection sqref="A1:C1"/>
    </sheetView>
  </sheetViews>
  <sheetFormatPr defaultColWidth="9.109375" defaultRowHeight="14.4" outlineLevelRow="1" x14ac:dyDescent="0.3"/>
  <cols>
    <col min="1" max="1" width="38.21875" customWidth="1"/>
    <col min="2" max="2" width="64" style="71" bestFit="1" customWidth="1"/>
    <col min="3" max="3" width="12.21875" customWidth="1"/>
    <col min="4" max="4" width="36.21875" customWidth="1"/>
  </cols>
  <sheetData>
    <row r="1" spans="1:4" ht="19.05" customHeight="1" thickBot="1" x14ac:dyDescent="0.35">
      <c r="A1" s="111" t="s">
        <v>76</v>
      </c>
      <c r="B1" s="111"/>
      <c r="C1" s="111"/>
      <c r="D1" s="8"/>
    </row>
    <row r="2" spans="1:4" ht="14.25" customHeight="1" thickBot="1" x14ac:dyDescent="0.35">
      <c r="A2" s="9" t="s">
        <v>77</v>
      </c>
      <c r="B2" s="10" t="str">
        <f>CONCATENATE(B4,"-",B5," ",B6," ",C7,C8,C10,C9,C11,C12,C13," ",)</f>
        <v xml:space="preserve">1990_02-2026_05 Western Port Water Quality Data 1990 - 2026 MRN-PUB-VAL-UC-INT- 0 </v>
      </c>
      <c r="C2" s="11"/>
      <c r="D2" s="12"/>
    </row>
    <row r="3" spans="1:4" ht="25.5" customHeight="1" thickBot="1" x14ac:dyDescent="0.35">
      <c r="A3" s="13" t="s">
        <v>78</v>
      </c>
      <c r="B3" s="14" t="s">
        <v>250</v>
      </c>
      <c r="C3" s="15"/>
      <c r="D3" s="8"/>
    </row>
    <row r="4" spans="1:4" x14ac:dyDescent="0.3">
      <c r="A4" s="16" t="s">
        <v>79</v>
      </c>
      <c r="B4" s="17" t="s">
        <v>243</v>
      </c>
      <c r="C4" s="18"/>
      <c r="D4" s="8"/>
    </row>
    <row r="5" spans="1:4" ht="15.75" customHeight="1" x14ac:dyDescent="0.3">
      <c r="A5" s="19" t="s">
        <v>80</v>
      </c>
      <c r="B5" s="20" t="s">
        <v>251</v>
      </c>
      <c r="C5" s="21"/>
      <c r="D5" s="8"/>
    </row>
    <row r="6" spans="1:4" x14ac:dyDescent="0.3">
      <c r="A6" s="22" t="s">
        <v>81</v>
      </c>
      <c r="B6" s="23" t="s">
        <v>252</v>
      </c>
      <c r="C6" s="21"/>
      <c r="D6" s="8"/>
    </row>
    <row r="7" spans="1:4" x14ac:dyDescent="0.3">
      <c r="A7" s="24" t="s">
        <v>82</v>
      </c>
      <c r="B7" s="25" t="s">
        <v>83</v>
      </c>
      <c r="C7" s="26" t="str">
        <f>IFERROR(VLOOKUP(B7,Receiving_Environment_Table[#Data],2,FALSE),"XXX-")</f>
        <v>MRN-</v>
      </c>
      <c r="D7" s="8"/>
    </row>
    <row r="8" spans="1:4" x14ac:dyDescent="0.3">
      <c r="A8" s="22" t="s">
        <v>84</v>
      </c>
      <c r="B8" s="27" t="s">
        <v>85</v>
      </c>
      <c r="C8" s="28" t="str">
        <f>IFERROR(VLOOKUP(B8,Data_Origin_Table[],2,FALSE),"X")</f>
        <v>PUB-</v>
      </c>
      <c r="D8" s="8"/>
    </row>
    <row r="9" spans="1:4" x14ac:dyDescent="0.3">
      <c r="A9" s="29" t="s">
        <v>86</v>
      </c>
      <c r="B9" s="25" t="s">
        <v>87</v>
      </c>
      <c r="C9" s="30" t="str">
        <f>IFERROR(VLOOKUP(B9,Data_Security_Classification[],2,FALSE),"X")</f>
        <v>UC-</v>
      </c>
      <c r="D9" s="8"/>
    </row>
    <row r="10" spans="1:4" x14ac:dyDescent="0.3">
      <c r="A10" s="24" t="s">
        <v>88</v>
      </c>
      <c r="B10" s="25" t="s">
        <v>89</v>
      </c>
      <c r="C10" s="30" t="str">
        <f>IFERROR(VLOOKUP(B10,Data_Validation_Status[],2,FALSE),"X")</f>
        <v>VAL-</v>
      </c>
      <c r="D10" s="8"/>
    </row>
    <row r="11" spans="1:4" x14ac:dyDescent="0.3">
      <c r="A11" s="24" t="s">
        <v>90</v>
      </c>
      <c r="B11" s="25" t="s">
        <v>91</v>
      </c>
      <c r="C11" s="30" t="str">
        <f>IFERROR(VLOOKUP(B11,original_data_source[#All],2,FALSE),"X")</f>
        <v>INT-</v>
      </c>
      <c r="D11" s="8"/>
    </row>
    <row r="12" spans="1:4" x14ac:dyDescent="0.3">
      <c r="A12" s="24" t="s">
        <v>92</v>
      </c>
      <c r="B12" s="27" t="s">
        <v>93</v>
      </c>
      <c r="C12" s="28" t="str">
        <f>IFERROR(VLOOKUP(B12,Table161819[#All],2,FALSE),"X")</f>
        <v xml:space="preserve"> </v>
      </c>
      <c r="D12" s="8"/>
    </row>
    <row r="13" spans="1:4" s="34" customFormat="1" ht="12.75" customHeight="1" outlineLevel="1" thickBot="1" x14ac:dyDescent="0.35">
      <c r="A13" s="31" t="s">
        <v>94</v>
      </c>
      <c r="B13" s="32" t="s">
        <v>95</v>
      </c>
      <c r="C13" s="33">
        <f>IFERROR(VLOOKUP(B13,Data_Quality_Table[],2,FALSE),"X")</f>
        <v>0</v>
      </c>
    </row>
    <row r="14" spans="1:4" x14ac:dyDescent="0.3">
      <c r="A14" s="35" t="s">
        <v>96</v>
      </c>
      <c r="B14" s="36"/>
      <c r="C14" s="37"/>
      <c r="D14" s="8"/>
    </row>
    <row r="15" spans="1:4" s="34" customFormat="1" x14ac:dyDescent="0.3">
      <c r="A15" s="24" t="s">
        <v>97</v>
      </c>
      <c r="B15" s="100" t="s">
        <v>98</v>
      </c>
      <c r="C15" s="99"/>
    </row>
    <row r="16" spans="1:4" ht="15" customHeight="1" x14ac:dyDescent="0.3">
      <c r="A16" s="22" t="s">
        <v>99</v>
      </c>
      <c r="B16" s="98" t="s">
        <v>246</v>
      </c>
      <c r="C16" s="99"/>
      <c r="D16" s="8"/>
    </row>
    <row r="17" spans="1:4" x14ac:dyDescent="0.3">
      <c r="A17" s="24" t="s">
        <v>100</v>
      </c>
      <c r="B17" s="100" t="s">
        <v>249</v>
      </c>
      <c r="C17" s="99"/>
      <c r="D17" s="8"/>
    </row>
    <row r="18" spans="1:4" ht="14.25" customHeight="1" thickBot="1" x14ac:dyDescent="0.35">
      <c r="A18" s="22" t="s">
        <v>101</v>
      </c>
      <c r="B18" s="98" t="s">
        <v>247</v>
      </c>
      <c r="C18" s="99"/>
      <c r="D18" s="8"/>
    </row>
    <row r="19" spans="1:4" ht="15.75" customHeight="1" thickBot="1" x14ac:dyDescent="0.35">
      <c r="A19" s="9" t="s">
        <v>102</v>
      </c>
      <c r="B19" s="38"/>
      <c r="C19" s="39"/>
      <c r="D19" s="8"/>
    </row>
    <row r="20" spans="1:4" outlineLevel="1" x14ac:dyDescent="0.3">
      <c r="A20" s="40" t="s">
        <v>103</v>
      </c>
      <c r="B20" s="112" t="s">
        <v>245</v>
      </c>
      <c r="C20" s="113"/>
      <c r="D20" s="8"/>
    </row>
    <row r="21" spans="1:4" ht="14.25" customHeight="1" outlineLevel="1" x14ac:dyDescent="0.3">
      <c r="A21" s="22" t="s">
        <v>104</v>
      </c>
      <c r="B21" s="98" t="s">
        <v>246</v>
      </c>
      <c r="C21" s="99"/>
      <c r="D21" s="8"/>
    </row>
    <row r="22" spans="1:4" ht="17.25" customHeight="1" outlineLevel="1" thickBot="1" x14ac:dyDescent="0.35">
      <c r="A22" s="24" t="s">
        <v>105</v>
      </c>
      <c r="B22" s="100" t="s">
        <v>247</v>
      </c>
      <c r="C22" s="99"/>
      <c r="D22" s="8"/>
    </row>
    <row r="23" spans="1:4" ht="15.75" customHeight="1" thickBot="1" x14ac:dyDescent="0.35">
      <c r="A23" s="9" t="s">
        <v>106</v>
      </c>
      <c r="B23" s="38"/>
      <c r="C23" s="41"/>
      <c r="D23" s="8"/>
    </row>
    <row r="24" spans="1:4" ht="12.75" customHeight="1" outlineLevel="1" x14ac:dyDescent="0.3">
      <c r="A24" s="24" t="s">
        <v>107</v>
      </c>
      <c r="B24" s="100" t="s">
        <v>108</v>
      </c>
      <c r="C24" s="99"/>
      <c r="D24" s="8"/>
    </row>
    <row r="25" spans="1:4" ht="12.75" customHeight="1" outlineLevel="1" x14ac:dyDescent="0.3">
      <c r="A25" s="22" t="s">
        <v>109</v>
      </c>
      <c r="B25" s="98" t="s">
        <v>110</v>
      </c>
      <c r="C25" s="99"/>
    </row>
    <row r="26" spans="1:4" outlineLevel="1" x14ac:dyDescent="0.3">
      <c r="A26" s="24" t="s">
        <v>111</v>
      </c>
      <c r="B26" s="100" t="s">
        <v>112</v>
      </c>
      <c r="C26" s="99"/>
    </row>
    <row r="27" spans="1:4" outlineLevel="1" x14ac:dyDescent="0.3">
      <c r="A27" s="22" t="s">
        <v>113</v>
      </c>
      <c r="B27" s="98" t="s">
        <v>114</v>
      </c>
      <c r="C27" s="99"/>
    </row>
    <row r="28" spans="1:4" ht="12.75" customHeight="1" outlineLevel="1" x14ac:dyDescent="0.3">
      <c r="A28" s="24" t="s">
        <v>115</v>
      </c>
      <c r="B28" s="100" t="s">
        <v>93</v>
      </c>
      <c r="C28" s="99"/>
    </row>
    <row r="29" spans="1:4" ht="13.5" customHeight="1" outlineLevel="1" x14ac:dyDescent="0.3">
      <c r="A29" s="22" t="s">
        <v>116</v>
      </c>
      <c r="B29" s="98" t="s">
        <v>117</v>
      </c>
      <c r="C29" s="99"/>
    </row>
    <row r="30" spans="1:4" ht="14.25" customHeight="1" outlineLevel="1" x14ac:dyDescent="0.3">
      <c r="A30" s="24" t="s">
        <v>118</v>
      </c>
      <c r="B30" s="100" t="s">
        <v>119</v>
      </c>
      <c r="C30" s="99"/>
    </row>
    <row r="31" spans="1:4" ht="17.25" customHeight="1" thickBot="1" x14ac:dyDescent="0.35">
      <c r="A31" s="42" t="s">
        <v>120</v>
      </c>
      <c r="B31" s="105" t="s">
        <v>93</v>
      </c>
      <c r="C31" s="107"/>
    </row>
    <row r="32" spans="1:4" ht="15" outlineLevel="1" thickBot="1" x14ac:dyDescent="0.35">
      <c r="A32" s="108" t="s">
        <v>121</v>
      </c>
      <c r="B32" s="109"/>
      <c r="C32" s="110"/>
    </row>
    <row r="33" spans="1:3" outlineLevel="1" x14ac:dyDescent="0.3">
      <c r="A33" s="24" t="s">
        <v>122</v>
      </c>
      <c r="B33" s="100" t="s">
        <v>244</v>
      </c>
      <c r="C33" s="101"/>
    </row>
    <row r="34" spans="1:3" outlineLevel="1" x14ac:dyDescent="0.3">
      <c r="A34" s="22" t="s">
        <v>123</v>
      </c>
      <c r="B34" s="98" t="s">
        <v>124</v>
      </c>
      <c r="C34" s="102"/>
    </row>
    <row r="35" spans="1:3" outlineLevel="1" x14ac:dyDescent="0.3">
      <c r="A35" s="24" t="s">
        <v>125</v>
      </c>
      <c r="B35" s="100" t="s">
        <v>126</v>
      </c>
      <c r="C35" s="101"/>
    </row>
    <row r="36" spans="1:3" outlineLevel="1" x14ac:dyDescent="0.3">
      <c r="A36" s="22" t="s">
        <v>127</v>
      </c>
      <c r="B36" s="98" t="s">
        <v>93</v>
      </c>
      <c r="C36" s="102"/>
    </row>
    <row r="37" spans="1:3" outlineLevel="1" x14ac:dyDescent="0.3">
      <c r="A37" s="24" t="s">
        <v>128</v>
      </c>
      <c r="B37" s="100" t="s">
        <v>129</v>
      </c>
      <c r="C37" s="101"/>
    </row>
    <row r="38" spans="1:3" ht="15" customHeight="1" outlineLevel="1" x14ac:dyDescent="0.3">
      <c r="A38" s="22" t="s">
        <v>130</v>
      </c>
      <c r="B38" s="98" t="s">
        <v>129</v>
      </c>
      <c r="C38" s="102"/>
    </row>
    <row r="39" spans="1:3" outlineLevel="1" x14ac:dyDescent="0.3">
      <c r="A39" s="24" t="s">
        <v>131</v>
      </c>
      <c r="B39" s="100" t="s">
        <v>129</v>
      </c>
      <c r="C39" s="101"/>
    </row>
    <row r="40" spans="1:3" outlineLevel="1" x14ac:dyDescent="0.3">
      <c r="A40" s="22" t="s">
        <v>132</v>
      </c>
      <c r="B40" s="98" t="s">
        <v>133</v>
      </c>
      <c r="C40" s="102"/>
    </row>
    <row r="41" spans="1:3" outlineLevel="1" x14ac:dyDescent="0.3">
      <c r="A41" s="24" t="s">
        <v>134</v>
      </c>
      <c r="B41" s="100" t="s">
        <v>149</v>
      </c>
      <c r="C41" s="101"/>
    </row>
    <row r="42" spans="1:3" s="34" customFormat="1" ht="16.5" customHeight="1" outlineLevel="1" x14ac:dyDescent="0.3">
      <c r="A42" s="22" t="s">
        <v>135</v>
      </c>
      <c r="B42" s="98"/>
      <c r="C42" s="102"/>
    </row>
    <row r="43" spans="1:3" ht="16.5" customHeight="1" thickBot="1" x14ac:dyDescent="0.35">
      <c r="A43" s="43" t="s">
        <v>136</v>
      </c>
      <c r="B43" s="103"/>
      <c r="C43" s="104"/>
    </row>
    <row r="44" spans="1:3" s="34" customFormat="1" ht="13.8" outlineLevel="1" thickBot="1" x14ac:dyDescent="0.35">
      <c r="A44" s="44" t="s">
        <v>137</v>
      </c>
      <c r="B44" s="45"/>
      <c r="C44" s="91"/>
    </row>
    <row r="45" spans="1:3" ht="73.2" customHeight="1" outlineLevel="1" x14ac:dyDescent="0.3">
      <c r="A45" s="22" t="s">
        <v>138</v>
      </c>
      <c r="B45" s="98" t="s">
        <v>248</v>
      </c>
      <c r="C45" s="102"/>
    </row>
    <row r="46" spans="1:3" s="34" customFormat="1" ht="13.2" outlineLevel="1" x14ac:dyDescent="0.3">
      <c r="A46" s="24" t="s">
        <v>139</v>
      </c>
      <c r="B46" s="100" t="s">
        <v>140</v>
      </c>
      <c r="C46" s="101"/>
    </row>
    <row r="47" spans="1:3" outlineLevel="1" x14ac:dyDescent="0.3">
      <c r="A47" s="22" t="s">
        <v>141</v>
      </c>
      <c r="B47" s="98" t="s">
        <v>142</v>
      </c>
      <c r="C47" s="102"/>
    </row>
    <row r="48" spans="1:3" ht="15.75" customHeight="1" outlineLevel="1" x14ac:dyDescent="0.3">
      <c r="A48" s="24" t="s">
        <v>143</v>
      </c>
      <c r="B48" s="100" t="s">
        <v>144</v>
      </c>
      <c r="C48" s="101"/>
    </row>
    <row r="49" spans="1:3" ht="12.75" customHeight="1" outlineLevel="1" x14ac:dyDescent="0.3">
      <c r="A49" s="22" t="s">
        <v>145</v>
      </c>
      <c r="B49" s="98" t="s">
        <v>93</v>
      </c>
      <c r="C49" s="102"/>
    </row>
    <row r="50" spans="1:3" outlineLevel="1" x14ac:dyDescent="0.3">
      <c r="A50" s="24" t="s">
        <v>146</v>
      </c>
      <c r="B50" s="100" t="s">
        <v>147</v>
      </c>
      <c r="C50" s="101"/>
    </row>
    <row r="51" spans="1:3" outlineLevel="1" x14ac:dyDescent="0.3">
      <c r="A51" s="22" t="s">
        <v>148</v>
      </c>
      <c r="B51" s="98" t="s">
        <v>149</v>
      </c>
      <c r="C51" s="102"/>
    </row>
    <row r="52" spans="1:3" outlineLevel="1" x14ac:dyDescent="0.3">
      <c r="A52" s="24" t="s">
        <v>150</v>
      </c>
      <c r="B52" s="100" t="s">
        <v>151</v>
      </c>
      <c r="C52" s="101"/>
    </row>
    <row r="53" spans="1:3" outlineLevel="1" x14ac:dyDescent="0.3">
      <c r="A53" s="22" t="s">
        <v>152</v>
      </c>
      <c r="B53" s="98" t="s">
        <v>153</v>
      </c>
      <c r="C53" s="102"/>
    </row>
    <row r="54" spans="1:3" outlineLevel="1" x14ac:dyDescent="0.3">
      <c r="A54" s="24" t="s">
        <v>154</v>
      </c>
      <c r="B54" s="100" t="s">
        <v>149</v>
      </c>
      <c r="C54" s="101"/>
    </row>
    <row r="55" spans="1:3" ht="17.25" customHeight="1" thickBot="1" x14ac:dyDescent="0.35">
      <c r="A55" s="22" t="s">
        <v>131</v>
      </c>
      <c r="B55" s="105" t="s">
        <v>129</v>
      </c>
      <c r="C55" s="106"/>
    </row>
    <row r="56" spans="1:3" ht="15" outlineLevel="1" thickBot="1" x14ac:dyDescent="0.35">
      <c r="A56" s="9" t="s">
        <v>155</v>
      </c>
      <c r="B56" s="46"/>
      <c r="C56" s="47"/>
    </row>
    <row r="57" spans="1:3" outlineLevel="1" x14ac:dyDescent="0.3">
      <c r="A57" s="24" t="s">
        <v>156</v>
      </c>
      <c r="B57" s="48" t="s">
        <v>157</v>
      </c>
      <c r="C57" s="49"/>
    </row>
    <row r="58" spans="1:3" outlineLevel="1" x14ac:dyDescent="0.3">
      <c r="A58" s="22" t="s">
        <v>158</v>
      </c>
      <c r="B58" s="98" t="s">
        <v>159</v>
      </c>
      <c r="C58" s="99"/>
    </row>
    <row r="59" spans="1:3" outlineLevel="1" x14ac:dyDescent="0.3">
      <c r="A59" s="24" t="s">
        <v>160</v>
      </c>
      <c r="B59" s="100" t="s">
        <v>159</v>
      </c>
      <c r="C59" s="99"/>
    </row>
    <row r="60" spans="1:3" ht="30.75" customHeight="1" outlineLevel="1" x14ac:dyDescent="0.3">
      <c r="A60" s="22" t="s">
        <v>161</v>
      </c>
      <c r="B60" s="98" t="s">
        <v>159</v>
      </c>
      <c r="C60" s="99"/>
    </row>
    <row r="61" spans="1:3" outlineLevel="1" x14ac:dyDescent="0.3">
      <c r="A61" s="24" t="s">
        <v>162</v>
      </c>
      <c r="B61" s="100" t="s">
        <v>163</v>
      </c>
      <c r="C61" s="99"/>
    </row>
    <row r="62" spans="1:3" outlineLevel="1" x14ac:dyDescent="0.3">
      <c r="A62" s="22" t="s">
        <v>164</v>
      </c>
      <c r="B62" s="98" t="s">
        <v>159</v>
      </c>
      <c r="C62" s="99"/>
    </row>
    <row r="63" spans="1:3" outlineLevel="1" x14ac:dyDescent="0.3">
      <c r="A63" s="24" t="s">
        <v>165</v>
      </c>
      <c r="B63" s="100" t="s">
        <v>159</v>
      </c>
      <c r="C63" s="99"/>
    </row>
    <row r="64" spans="1:3" ht="15" outlineLevel="1" thickBot="1" x14ac:dyDescent="0.35">
      <c r="A64" s="22" t="s">
        <v>166</v>
      </c>
      <c r="B64" s="27"/>
      <c r="C64" s="50"/>
    </row>
    <row r="65" spans="1:3" ht="15" outlineLevel="1" thickBot="1" x14ac:dyDescent="0.35">
      <c r="A65" s="51" t="s">
        <v>167</v>
      </c>
      <c r="B65" s="52" t="s">
        <v>168</v>
      </c>
      <c r="C65" s="53"/>
    </row>
    <row r="66" spans="1:3" outlineLevel="1" x14ac:dyDescent="0.3">
      <c r="A66" s="22"/>
      <c r="B66" s="98"/>
      <c r="C66" s="99"/>
    </row>
    <row r="67" spans="1:3" outlineLevel="1" x14ac:dyDescent="0.3">
      <c r="A67" s="24"/>
      <c r="B67" s="100"/>
      <c r="C67" s="101"/>
    </row>
    <row r="68" spans="1:3" outlineLevel="1" x14ac:dyDescent="0.3">
      <c r="A68" s="22"/>
      <c r="B68" s="98"/>
      <c r="C68" s="102"/>
    </row>
    <row r="69" spans="1:3" ht="15" outlineLevel="1" thickBot="1" x14ac:dyDescent="0.35">
      <c r="A69" s="43"/>
      <c r="B69" s="103"/>
      <c r="C69" s="104"/>
    </row>
    <row r="70" spans="1:3" ht="199.5" customHeight="1" x14ac:dyDescent="0.3">
      <c r="A70" s="54" t="s">
        <v>169</v>
      </c>
      <c r="B70" s="96" t="s">
        <v>170</v>
      </c>
      <c r="C70" s="97"/>
    </row>
    <row r="87" spans="1:3" x14ac:dyDescent="0.3">
      <c r="A87" s="8"/>
      <c r="B87" s="55"/>
      <c r="C87" s="8"/>
    </row>
    <row r="88" spans="1:3" s="58" customFormat="1" ht="28.8" hidden="1" x14ac:dyDescent="0.3">
      <c r="A88" s="56" t="s">
        <v>171</v>
      </c>
      <c r="B88" s="57"/>
    </row>
    <row r="89" spans="1:3" s="58" customFormat="1" hidden="1" x14ac:dyDescent="0.3">
      <c r="A89" s="56" t="s">
        <v>172</v>
      </c>
      <c r="B89" s="57" t="s">
        <v>173</v>
      </c>
    </row>
    <row r="90" spans="1:3" s="58" customFormat="1" hidden="1" x14ac:dyDescent="0.3">
      <c r="A90" s="56" t="s">
        <v>174</v>
      </c>
      <c r="B90" s="57"/>
    </row>
    <row r="91" spans="1:3" s="58" customFormat="1" hidden="1" x14ac:dyDescent="0.3">
      <c r="A91" s="59" t="s">
        <v>175</v>
      </c>
      <c r="B91" s="60" t="s">
        <v>176</v>
      </c>
    </row>
    <row r="92" spans="1:3" s="58" customFormat="1" hidden="1" x14ac:dyDescent="0.3">
      <c r="A92" s="59" t="s">
        <v>177</v>
      </c>
      <c r="B92" s="60" t="s">
        <v>178</v>
      </c>
    </row>
    <row r="93" spans="1:3" s="58" customFormat="1" hidden="1" x14ac:dyDescent="0.3">
      <c r="A93" s="59" t="s">
        <v>179</v>
      </c>
      <c r="B93" s="60" t="s">
        <v>180</v>
      </c>
    </row>
    <row r="94" spans="1:3" s="58" customFormat="1" hidden="1" x14ac:dyDescent="0.3">
      <c r="A94" s="59" t="s">
        <v>181</v>
      </c>
      <c r="B94" s="60" t="s">
        <v>182</v>
      </c>
    </row>
    <row r="95" spans="1:3" s="58" customFormat="1" hidden="1" x14ac:dyDescent="0.3">
      <c r="A95" s="59" t="s">
        <v>183</v>
      </c>
      <c r="B95" s="60" t="s">
        <v>184</v>
      </c>
    </row>
    <row r="96" spans="1:3" s="58" customFormat="1" hidden="1" x14ac:dyDescent="0.3">
      <c r="A96" s="59" t="s">
        <v>240</v>
      </c>
      <c r="B96" s="60" t="s">
        <v>185</v>
      </c>
    </row>
    <row r="97" spans="1:2" s="58" customFormat="1" hidden="1" x14ac:dyDescent="0.3">
      <c r="A97" s="59" t="s">
        <v>186</v>
      </c>
      <c r="B97" s="60" t="s">
        <v>187</v>
      </c>
    </row>
    <row r="98" spans="1:2" s="58" customFormat="1" hidden="1" x14ac:dyDescent="0.3">
      <c r="A98" s="59" t="s">
        <v>188</v>
      </c>
      <c r="B98" s="60" t="s">
        <v>189</v>
      </c>
    </row>
    <row r="99" spans="1:2" s="58" customFormat="1" hidden="1" x14ac:dyDescent="0.3">
      <c r="A99" s="59" t="s">
        <v>83</v>
      </c>
      <c r="B99" s="60" t="s">
        <v>190</v>
      </c>
    </row>
    <row r="100" spans="1:2" s="58" customFormat="1" hidden="1" x14ac:dyDescent="0.3">
      <c r="A100" s="59" t="s">
        <v>191</v>
      </c>
      <c r="B100" s="60" t="s">
        <v>192</v>
      </c>
    </row>
    <row r="101" spans="1:2" s="58" customFormat="1" hidden="1" x14ac:dyDescent="0.3">
      <c r="A101" s="59" t="s">
        <v>193</v>
      </c>
      <c r="B101" s="60" t="s">
        <v>194</v>
      </c>
    </row>
    <row r="102" spans="1:2" s="58" customFormat="1" hidden="1" x14ac:dyDescent="0.3">
      <c r="A102" s="59" t="s">
        <v>195</v>
      </c>
      <c r="B102" s="60" t="s">
        <v>196</v>
      </c>
    </row>
    <row r="103" spans="1:2" s="58" customFormat="1" hidden="1" x14ac:dyDescent="0.3">
      <c r="A103" s="59"/>
      <c r="B103" s="60"/>
    </row>
    <row r="104" spans="1:2" s="58" customFormat="1" hidden="1" x14ac:dyDescent="0.3">
      <c r="A104" s="59" t="s">
        <v>197</v>
      </c>
      <c r="B104" s="60" t="s">
        <v>198</v>
      </c>
    </row>
    <row r="105" spans="1:2" s="58" customFormat="1" hidden="1" x14ac:dyDescent="0.3">
      <c r="A105" s="56" t="s">
        <v>174</v>
      </c>
      <c r="B105" s="60"/>
    </row>
    <row r="106" spans="1:2" s="58" customFormat="1" hidden="1" x14ac:dyDescent="0.3">
      <c r="A106" s="59" t="s">
        <v>85</v>
      </c>
      <c r="B106" s="60" t="s">
        <v>199</v>
      </c>
    </row>
    <row r="107" spans="1:2" s="58" customFormat="1" hidden="1" x14ac:dyDescent="0.3">
      <c r="A107" s="59" t="s">
        <v>200</v>
      </c>
      <c r="B107" s="60" t="s">
        <v>201</v>
      </c>
    </row>
    <row r="108" spans="1:2" s="58" customFormat="1" hidden="1" x14ac:dyDescent="0.3">
      <c r="A108" s="59"/>
      <c r="B108" s="60"/>
    </row>
    <row r="109" spans="1:2" s="58" customFormat="1" hidden="1" x14ac:dyDescent="0.3">
      <c r="A109" s="59"/>
      <c r="B109" s="60"/>
    </row>
    <row r="110" spans="1:2" s="58" customFormat="1" hidden="1" x14ac:dyDescent="0.3">
      <c r="A110" s="59" t="s">
        <v>202</v>
      </c>
      <c r="B110" s="60" t="s">
        <v>203</v>
      </c>
    </row>
    <row r="111" spans="1:2" s="58" customFormat="1" hidden="1" x14ac:dyDescent="0.3">
      <c r="A111" s="56" t="s">
        <v>174</v>
      </c>
      <c r="B111" s="60"/>
    </row>
    <row r="112" spans="1:2" s="58" customFormat="1" ht="15" hidden="1" thickBot="1" x14ac:dyDescent="0.35">
      <c r="A112" s="61" t="s">
        <v>204</v>
      </c>
      <c r="B112" s="62" t="s">
        <v>205</v>
      </c>
    </row>
    <row r="113" spans="1:2" s="58" customFormat="1" ht="15" hidden="1" thickBot="1" x14ac:dyDescent="0.35">
      <c r="A113" s="63" t="s">
        <v>89</v>
      </c>
      <c r="B113" s="64" t="s">
        <v>206</v>
      </c>
    </row>
    <row r="114" spans="1:2" s="58" customFormat="1" hidden="1" x14ac:dyDescent="0.3">
      <c r="A114" s="59"/>
      <c r="B114" s="60"/>
    </row>
    <row r="115" spans="1:2" s="58" customFormat="1" hidden="1" x14ac:dyDescent="0.3">
      <c r="A115" s="59" t="s">
        <v>207</v>
      </c>
      <c r="B115" s="60" t="s">
        <v>241</v>
      </c>
    </row>
    <row r="116" spans="1:2" s="58" customFormat="1" ht="15" hidden="1" thickBot="1" x14ac:dyDescent="0.35">
      <c r="A116" s="56" t="s">
        <v>174</v>
      </c>
      <c r="B116" s="62"/>
    </row>
    <row r="117" spans="1:2" s="58" customFormat="1" ht="15" hidden="1" thickBot="1" x14ac:dyDescent="0.35">
      <c r="A117" s="61" t="s">
        <v>95</v>
      </c>
      <c r="B117" s="62"/>
    </row>
    <row r="118" spans="1:2" s="58" customFormat="1" ht="15" hidden="1" thickBot="1" x14ac:dyDescent="0.35">
      <c r="A118" s="61" t="s">
        <v>208</v>
      </c>
      <c r="B118" s="62" t="s">
        <v>209</v>
      </c>
    </row>
    <row r="119" spans="1:2" s="58" customFormat="1" ht="15" hidden="1" thickBot="1" x14ac:dyDescent="0.35">
      <c r="A119" s="63" t="s">
        <v>210</v>
      </c>
      <c r="B119" s="64" t="s">
        <v>211</v>
      </c>
    </row>
    <row r="120" spans="1:2" s="58" customFormat="1" ht="15" hidden="1" thickBot="1" x14ac:dyDescent="0.35">
      <c r="A120" s="61" t="s">
        <v>212</v>
      </c>
      <c r="B120" s="62" t="s">
        <v>213</v>
      </c>
    </row>
    <row r="121" spans="1:2" s="58" customFormat="1" ht="15" hidden="1" thickBot="1" x14ac:dyDescent="0.35">
      <c r="A121" s="63" t="s">
        <v>214</v>
      </c>
      <c r="B121" s="64" t="s">
        <v>215</v>
      </c>
    </row>
    <row r="122" spans="1:2" s="58" customFormat="1" hidden="1" x14ac:dyDescent="0.3">
      <c r="A122" s="59"/>
      <c r="B122" s="60"/>
    </row>
    <row r="123" spans="1:2" s="58" customFormat="1" hidden="1" x14ac:dyDescent="0.3">
      <c r="A123" s="59" t="s">
        <v>216</v>
      </c>
      <c r="B123" s="60" t="s">
        <v>217</v>
      </c>
    </row>
    <row r="124" spans="1:2" s="58" customFormat="1" hidden="1" x14ac:dyDescent="0.3">
      <c r="A124" s="56" t="s">
        <v>174</v>
      </c>
      <c r="B124" s="60"/>
    </row>
    <row r="125" spans="1:2" s="58" customFormat="1" ht="29.4" hidden="1" thickBot="1" x14ac:dyDescent="0.35">
      <c r="A125" s="65" t="s">
        <v>242</v>
      </c>
      <c r="B125" s="62" t="s">
        <v>218</v>
      </c>
    </row>
    <row r="126" spans="1:2" s="58" customFormat="1" ht="29.4" hidden="1" thickBot="1" x14ac:dyDescent="0.35">
      <c r="A126" s="63" t="s">
        <v>219</v>
      </c>
      <c r="B126" s="64" t="s">
        <v>220</v>
      </c>
    </row>
    <row r="127" spans="1:2" s="58" customFormat="1" ht="29.4" hidden="1" thickBot="1" x14ac:dyDescent="0.35">
      <c r="A127" s="65" t="s">
        <v>221</v>
      </c>
      <c r="B127" s="62" t="s">
        <v>222</v>
      </c>
    </row>
    <row r="128" spans="1:2" s="58" customFormat="1" hidden="1" x14ac:dyDescent="0.3">
      <c r="A128" s="66"/>
      <c r="B128" s="60"/>
    </row>
    <row r="129" spans="1:3" s="58" customFormat="1" ht="15" hidden="1" thickBot="1" x14ac:dyDescent="0.35">
      <c r="A129" s="67" t="s">
        <v>223</v>
      </c>
      <c r="B129" s="68" t="s">
        <v>224</v>
      </c>
    </row>
    <row r="130" spans="1:3" s="58" customFormat="1" ht="15" hidden="1" thickBot="1" x14ac:dyDescent="0.35">
      <c r="A130" s="69" t="s">
        <v>174</v>
      </c>
      <c r="B130" s="62"/>
    </row>
    <row r="131" spans="1:3" s="58" customFormat="1" ht="15" hidden="1" thickBot="1" x14ac:dyDescent="0.35">
      <c r="A131" s="61" t="s">
        <v>93</v>
      </c>
      <c r="B131" s="62" t="s">
        <v>225</v>
      </c>
    </row>
    <row r="132" spans="1:3" s="58" customFormat="1" ht="16.5" hidden="1" customHeight="1" x14ac:dyDescent="0.3">
      <c r="A132" s="61" t="s">
        <v>226</v>
      </c>
      <c r="B132" s="62" t="s">
        <v>227</v>
      </c>
    </row>
    <row r="133" spans="1:3" s="58" customFormat="1" ht="15" hidden="1" thickBot="1" x14ac:dyDescent="0.35">
      <c r="A133" s="61" t="s">
        <v>228</v>
      </c>
      <c r="B133" s="62" t="s">
        <v>229</v>
      </c>
    </row>
    <row r="134" spans="1:3" ht="15" hidden="1" thickBot="1" x14ac:dyDescent="0.35">
      <c r="A134" s="63" t="s">
        <v>230</v>
      </c>
      <c r="B134" s="64" t="s">
        <v>231</v>
      </c>
      <c r="C134" s="58"/>
    </row>
    <row r="135" spans="1:3" hidden="1" x14ac:dyDescent="0.3">
      <c r="A135" s="58"/>
      <c r="B135" s="70"/>
    </row>
    <row r="136" spans="1:3" hidden="1" x14ac:dyDescent="0.3"/>
    <row r="137" spans="1:3" ht="15" hidden="1" thickBot="1" x14ac:dyDescent="0.35">
      <c r="A137" s="67" t="s">
        <v>232</v>
      </c>
      <c r="B137" s="68" t="s">
        <v>224</v>
      </c>
    </row>
    <row r="138" spans="1:3" hidden="1" x14ac:dyDescent="0.3">
      <c r="A138" s="69" t="s">
        <v>174</v>
      </c>
      <c r="B138" s="72"/>
    </row>
    <row r="139" spans="1:3" hidden="1" x14ac:dyDescent="0.3">
      <c r="A139" s="73" t="s">
        <v>233</v>
      </c>
      <c r="B139" s="72" t="s">
        <v>234</v>
      </c>
    </row>
    <row r="140" spans="1:3" ht="15" hidden="1" thickBot="1" x14ac:dyDescent="0.35">
      <c r="A140" s="61" t="s">
        <v>91</v>
      </c>
      <c r="B140" s="62" t="s">
        <v>235</v>
      </c>
    </row>
    <row r="141" spans="1:3" ht="15" hidden="1" thickBot="1" x14ac:dyDescent="0.35">
      <c r="A141" s="61" t="s">
        <v>236</v>
      </c>
      <c r="B141" s="62" t="s">
        <v>237</v>
      </c>
    </row>
    <row r="142" spans="1:3" ht="15" hidden="1" thickBot="1" x14ac:dyDescent="0.35">
      <c r="A142" s="63" t="s">
        <v>238</v>
      </c>
      <c r="B142" s="64" t="s">
        <v>239</v>
      </c>
    </row>
    <row r="143" spans="1:3" x14ac:dyDescent="0.3">
      <c r="A143" s="58"/>
      <c r="B143" s="70"/>
    </row>
  </sheetData>
  <mergeCells count="50">
    <mergeCell ref="A1:C1"/>
    <mergeCell ref="B21:C21"/>
    <mergeCell ref="B15:C15"/>
    <mergeCell ref="B16:C16"/>
    <mergeCell ref="B17:C17"/>
    <mergeCell ref="B18:C18"/>
    <mergeCell ref="B20:C20"/>
    <mergeCell ref="B34:C34"/>
    <mergeCell ref="B22:C22"/>
    <mergeCell ref="B24:C24"/>
    <mergeCell ref="B25:C25"/>
    <mergeCell ref="B26:C26"/>
    <mergeCell ref="B27:C27"/>
    <mergeCell ref="B28:C28"/>
    <mergeCell ref="B29:C29"/>
    <mergeCell ref="B30:C30"/>
    <mergeCell ref="B31:C31"/>
    <mergeCell ref="A32:C32"/>
    <mergeCell ref="B33:C33"/>
    <mergeCell ref="B47:C47"/>
    <mergeCell ref="B35:C35"/>
    <mergeCell ref="B36:C36"/>
    <mergeCell ref="B37:C37"/>
    <mergeCell ref="B38:C38"/>
    <mergeCell ref="B39:C39"/>
    <mergeCell ref="B40:C40"/>
    <mergeCell ref="B41:C41"/>
    <mergeCell ref="B42:C42"/>
    <mergeCell ref="B43:C43"/>
    <mergeCell ref="B45:C45"/>
    <mergeCell ref="B46:C46"/>
    <mergeCell ref="B61:C61"/>
    <mergeCell ref="B48:C48"/>
    <mergeCell ref="B49:C49"/>
    <mergeCell ref="B50:C50"/>
    <mergeCell ref="B51:C51"/>
    <mergeCell ref="B52:C52"/>
    <mergeCell ref="B53:C53"/>
    <mergeCell ref="B54:C54"/>
    <mergeCell ref="B55:C55"/>
    <mergeCell ref="B58:C58"/>
    <mergeCell ref="B59:C59"/>
    <mergeCell ref="B60:C60"/>
    <mergeCell ref="B70:C70"/>
    <mergeCell ref="B62:C62"/>
    <mergeCell ref="B63:C63"/>
    <mergeCell ref="B66:C66"/>
    <mergeCell ref="B67:C67"/>
    <mergeCell ref="B68:C68"/>
    <mergeCell ref="B69:C69"/>
  </mergeCells>
  <dataValidations count="7">
    <dataValidation type="list" allowBlank="1" showInputMessage="1" showErrorMessage="1" sqref="B13" xr:uid="{C35C4EC8-07DD-4C7F-B3AC-D27491E29E9A}">
      <formula1>$A$116:$A$121</formula1>
    </dataValidation>
    <dataValidation type="list" allowBlank="1" showInputMessage="1" showErrorMessage="1" sqref="B8" xr:uid="{BDDA764C-9B37-427C-BB54-91006C583B85}">
      <formula1>$A$105:$A$107</formula1>
    </dataValidation>
    <dataValidation type="list" allowBlank="1" showInputMessage="1" showErrorMessage="1" sqref="B11" xr:uid="{1A2CA2DA-6829-42CC-B3ED-FA3D2C782ADA}">
      <formula1>$A$138:$A$142</formula1>
    </dataValidation>
    <dataValidation type="list" allowBlank="1" showInputMessage="1" showErrorMessage="1" sqref="B9" xr:uid="{B4543896-E714-4DFB-995F-F3497DC4CF81}">
      <formula1>$A$124:$A$127</formula1>
    </dataValidation>
    <dataValidation type="list" allowBlank="1" showInputMessage="1" showErrorMessage="1" sqref="B10" xr:uid="{3758DE5B-D890-4BF4-8351-194B0F39AB3A}">
      <formula1>$A$111:$A$113</formula1>
    </dataValidation>
    <dataValidation type="list" allowBlank="1" showInputMessage="1" showErrorMessage="1" sqref="B12" xr:uid="{C473B907-76A3-4A21-A7E8-E27F4769C2B8}">
      <formula1>$A$130:$A$135</formula1>
    </dataValidation>
    <dataValidation type="list" allowBlank="1" showInputMessage="1" showErrorMessage="1" sqref="B7" xr:uid="{288AC02E-75F9-466C-8B11-ADE6466ED296}">
      <formula1>$A$90:$A$102</formula1>
    </dataValidation>
  </dataValidations>
  <hyperlinks>
    <hyperlink ref="A9" r:id="rId1" xr:uid="{62581B70-0CCC-4487-98F3-DFD330C0895F}"/>
  </hyperlinks>
  <pageMargins left="0.7" right="0.7" top="0.75" bottom="0.75" header="0.3" footer="0.3"/>
  <headerFooter>
    <oddHeader>&amp;C&amp;"Aptos"&amp;10&amp;K000000 OFFICIAL &amp;1#_x000D_</oddHeader>
  </headerFooter>
  <tableParts count="8">
    <tablePart r:id="rId2"/>
    <tablePart r:id="rId3"/>
    <tablePart r:id="rId4"/>
    <tablePart r:id="rId5"/>
    <tablePart r:id="rId6"/>
    <tablePart r:id="rId7"/>
    <tablePart r:id="rId8"/>
    <tablePart r:id="rId9"/>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F824364484D7D4596C6353A9CA38F90" ma:contentTypeVersion="14" ma:contentTypeDescription="Create a new document." ma:contentTypeScope="" ma:versionID="de069e3f4642de8aec67ff3e23540250">
  <xsd:schema xmlns:xsd="http://www.w3.org/2001/XMLSchema" xmlns:xs="http://www.w3.org/2001/XMLSchema" xmlns:p="http://schemas.microsoft.com/office/2006/metadata/properties" xmlns:ns2="236de638-1d6c-421e-84f1-b9f791587ce0" xmlns:ns3="7b588c5e-e80b-4137-ae6c-4b705094eba1" targetNamespace="http://schemas.microsoft.com/office/2006/metadata/properties" ma:root="true" ma:fieldsID="8f8a56818934fcb7e58c44db62ff9a97" ns2:_="" ns3:_="">
    <xsd:import namespace="236de638-1d6c-421e-84f1-b9f791587ce0"/>
    <xsd:import namespace="7b588c5e-e80b-4137-ae6c-4b705094eba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Locatio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6de638-1d6c-421e-84f1-b9f791587ce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ecb89e2-8a45-41da-877e-6dd5c8283d1b}" ma:internalName="TaxCatchAll" ma:showField="CatchAllData" ma:web="236de638-1d6c-421e-84f1-b9f791587ce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b588c5e-e80b-4137-ae6c-4b705094eba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Location" ma:index="14" nillable="true" ma:displayName="Location" ma:description="" ma:indexed="true"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3d60a424-1bcf-4bc6-bbf4-020bc866f372"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TaxCatchAll xmlns="236de638-1d6c-421e-84f1-b9f791587ce0" xsi:nil="true"/>
    <lcf76f155ced4ddcb4097134ff3c332f xmlns="7b588c5e-e80b-4137-ae6c-4b705094eb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9D8748-E3C1-414B-BF10-480465D45378}">
  <ds:schemaRefs>
    <ds:schemaRef ds:uri="http://schemas.microsoft.com/sharepoint/v3/contenttype/forms"/>
  </ds:schemaRefs>
</ds:datastoreItem>
</file>

<file path=customXml/itemProps2.xml><?xml version="1.0" encoding="utf-8"?>
<ds:datastoreItem xmlns:ds="http://schemas.openxmlformats.org/officeDocument/2006/customXml" ds:itemID="{220282EE-A5F0-4210-B51F-2A3BC9653B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6de638-1d6c-421e-84f1-b9f791587ce0"/>
    <ds:schemaRef ds:uri="7b588c5e-e80b-4137-ae6c-4b705094eb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EBD9396-9034-4465-95A1-14A75745B4D4}">
  <ds:schemaRefs>
    <ds:schemaRef ds:uri="http://schemas.microsoft.com/DataMashup"/>
  </ds:schemaRefs>
</ds:datastoreItem>
</file>

<file path=customXml/itemProps4.xml><?xml version="1.0" encoding="utf-8"?>
<ds:datastoreItem xmlns:ds="http://schemas.openxmlformats.org/officeDocument/2006/customXml" ds:itemID="{D3F5A323-1771-4723-A1B0-18F34D1AEF0D}">
  <ds:schemaRefs>
    <ds:schemaRef ds:uri="http://schemas.microsoft.com/office/2006/metadata/properties"/>
    <ds:schemaRef ds:uri="http://schemas.microsoft.com/office/infopath/2007/PartnerControls"/>
    <ds:schemaRef ds:uri="236de638-1d6c-421e-84f1-b9f791587ce0"/>
    <ds:schemaRef ds:uri="7b588c5e-e80b-4137-ae6c-4b705094eba1"/>
  </ds:schemaRefs>
</ds:datastoreItem>
</file>

<file path=docMetadata/LabelInfo.xml><?xml version="1.0" encoding="utf-8"?>
<clbl:labelList xmlns:clbl="http://schemas.microsoft.com/office/2020/mipLabelMetadata">
  <clbl:label id="{3263f7fe-16ce-4aec-b2b1-936603df6f66}" enabled="1" method="Privileged" siteId="{28e1a73d-f0ce-441e-80a7-1b36946db330}"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Data</vt:lpstr>
      <vt:lpstr>Parameters</vt:lpstr>
      <vt:lpstr>Site Metadata</vt:lpstr>
      <vt:lpstr>Dataset Information Panel</vt:lpstr>
    </vt:vector>
  </TitlesOfParts>
  <Company>Environment Protection Authority - Victoria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Trent Renshaw</dc:creator>
  <cp:lastModifiedBy>Trent Renshaw</cp:lastModifiedBy>
  <dcterms:created xsi:type="dcterms:W3CDTF">2022-12-09T01:19:17Z</dcterms:created>
  <dcterms:modified xsi:type="dcterms:W3CDTF">2026-09-02T05:57:40Z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0x0101005F824364484D7D4596C6353A9CA38F90</vt:lpwstr>
  </property>
  <property fmtid="{D5CDD505-2E9C-101B-9397-08002B2CF9AE}" pid="3" name="MediaServiceImageTags">
    <vt:lpwstr/>
  </property>
</Properties>
</file>