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fileshareepavic.file.core.windows.net\fileshareepavic\Science\Data_Vic\MFSN\"/>
    </mc:Choice>
  </mc:AlternateContent>
  <xr:revisionPtr revIDLastSave="0" documentId="13_ncr:1_{940D7A05-75B4-465E-A011-798E5753D25B}" xr6:coauthVersionLast="47" xr6:coauthVersionMax="47" xr10:uidLastSave="{00000000-0000-0000-0000-000000000000}"/>
  <bookViews>
    <workbookView xWindow="-13200" yWindow="-16320" windowWidth="29040" windowHeight="15840" activeTab="3" xr2:uid="{FAECA4B3-6D7B-47DA-937D-25E35A2E40F2}"/>
  </bookViews>
  <sheets>
    <sheet name="Data" sheetId="1" r:id="rId1"/>
    <sheet name="Parameters" sheetId="2" r:id="rId2"/>
    <sheet name="Site Metadata" sheetId="3" r:id="rId3"/>
    <sheet name="Dataset Information Panel" sheetId="4" r:id="rId4"/>
  </sheets>
  <definedNames>
    <definedName name="_xlnm._FilterDatabase" localSheetId="0" hidden="1">Data!$A$1:$Y$2420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4" l="1"/>
  <c r="C12" i="4"/>
  <c r="C11" i="4"/>
  <c r="C10" i="4"/>
  <c r="C9" i="4"/>
  <c r="C8" i="4"/>
  <c r="C7" i="4"/>
  <c r="B2" i="4" l="1"/>
</calcChain>
</file>

<file path=xl/sharedStrings.xml><?xml version="1.0" encoding="utf-8"?>
<sst xmlns="http://schemas.openxmlformats.org/spreadsheetml/2006/main" count="22484" uniqueCount="269">
  <si>
    <t>Central</t>
  </si>
  <si>
    <t>Port Phillip  Bay</t>
  </si>
  <si>
    <t>surface</t>
  </si>
  <si>
    <t>NA</t>
  </si>
  <si>
    <t>Corio</t>
  </si>
  <si>
    <t>Hobsons Bay</t>
  </si>
  <si>
    <t>Long Reef</t>
  </si>
  <si>
    <t>Patterson River</t>
  </si>
  <si>
    <t>Dromana</t>
  </si>
  <si>
    <t>DMG (B)</t>
  </si>
  <si>
    <t>Middle Ground Shelf</t>
  </si>
  <si>
    <t>Sorrento</t>
  </si>
  <si>
    <t>Popes Eye</t>
  </si>
  <si>
    <t>Newport</t>
  </si>
  <si>
    <t>site_id</t>
  </si>
  <si>
    <t>site_name_short</t>
  </si>
  <si>
    <t>water_body</t>
  </si>
  <si>
    <t>date</t>
  </si>
  <si>
    <t>Type</t>
  </si>
  <si>
    <t>CHL_A</t>
  </si>
  <si>
    <t>Secchi_depth_m</t>
  </si>
  <si>
    <t>DO_mg</t>
  </si>
  <si>
    <t>FL</t>
  </si>
  <si>
    <t>PAR</t>
  </si>
  <si>
    <t>Sal</t>
  </si>
  <si>
    <t>Temp</t>
  </si>
  <si>
    <t>Turb</t>
  </si>
  <si>
    <t>DO_sat</t>
  </si>
  <si>
    <t>Temperature</t>
  </si>
  <si>
    <t>pH</t>
  </si>
  <si>
    <t>TSS</t>
  </si>
  <si>
    <t>N_NH3</t>
  </si>
  <si>
    <t>N_NO2</t>
  </si>
  <si>
    <t>N_NO3</t>
  </si>
  <si>
    <t>N_NOX</t>
  </si>
  <si>
    <t>N_TOTAL</t>
  </si>
  <si>
    <t>P_PO4</t>
  </si>
  <si>
    <t>P_TOTAL</t>
  </si>
  <si>
    <t>SI</t>
  </si>
  <si>
    <t>Parameter</t>
  </si>
  <si>
    <t>method_name</t>
  </si>
  <si>
    <t>parameter_name</t>
  </si>
  <si>
    <t>units</t>
  </si>
  <si>
    <t>SPECTROPHOTOMETRY</t>
  </si>
  <si>
    <t>Chlorophyll a</t>
  </si>
  <si>
    <t>ug/L</t>
  </si>
  <si>
    <t>SECCHI DISK</t>
  </si>
  <si>
    <t>Secchi Disk depth</t>
  </si>
  <si>
    <t>m</t>
  </si>
  <si>
    <t>LAB/SEACAT</t>
  </si>
  <si>
    <t>Dissolved oxygen</t>
  </si>
  <si>
    <t>mg/L</t>
  </si>
  <si>
    <t>SEACAT</t>
  </si>
  <si>
    <t>Fluorescence</t>
  </si>
  <si>
    <t>mg/m-3</t>
  </si>
  <si>
    <t>Photosynthetically Active Radiation - Water</t>
  </si>
  <si>
    <t>UEINSTEINS/SQ.M/SEC</t>
  </si>
  <si>
    <t>Salinity</t>
  </si>
  <si>
    <t>PSU</t>
  </si>
  <si>
    <t xml:space="preserve">Temp </t>
  </si>
  <si>
    <t>Water Temperature</t>
  </si>
  <si>
    <t>degree C</t>
  </si>
  <si>
    <t>Turbidity</t>
  </si>
  <si>
    <t>NTU</t>
  </si>
  <si>
    <t>Percent saturated dissolved oxygen</t>
  </si>
  <si>
    <t>%</t>
  </si>
  <si>
    <t>Thermometer</t>
  </si>
  <si>
    <t xml:space="preserve">pH </t>
  </si>
  <si>
    <t>GRAVIMETRIC</t>
  </si>
  <si>
    <t>Suspended solids</t>
  </si>
  <si>
    <t>LAB</t>
  </si>
  <si>
    <t>Ammonia</t>
  </si>
  <si>
    <t>Nitrate</t>
  </si>
  <si>
    <t>oxidised nitrogen</t>
  </si>
  <si>
    <t>Total nitrogen</t>
  </si>
  <si>
    <t>Orthosphosphate</t>
  </si>
  <si>
    <t>Total phosphorus</t>
  </si>
  <si>
    <t>Silica</t>
  </si>
  <si>
    <t>site_name_long</t>
  </si>
  <si>
    <t>latitude</t>
  </si>
  <si>
    <t>longitude</t>
  </si>
  <si>
    <t>PORT PHILLIP BAY WERRIBEE SEG. EPA #369</t>
  </si>
  <si>
    <t>PORT PHILLIP BAY   N.E.   SEG. EPA #939</t>
  </si>
  <si>
    <t>PORT PHILLIP BAY CENTRAL SEGMENT MSG #1229</t>
  </si>
  <si>
    <t>PORT PHILLIP BAY S.E. SEGMENT MSG #1282</t>
  </si>
  <si>
    <t>PORT PHILLIP BAY  CORIO   SEG. EPA #1911</t>
  </si>
  <si>
    <t>PORT PHILLIP BAY  HOBSON  SEG. EPA #1991</t>
  </si>
  <si>
    <t>PORT OF MELBOURNE DMG (B)</t>
  </si>
  <si>
    <t>POPES EYE</t>
  </si>
  <si>
    <t>SORRENTO BANK</t>
  </si>
  <si>
    <t>MIDDLE GROUND SHELF</t>
  </si>
  <si>
    <t>YARRA RIVER NEWPORT POWER STATION</t>
  </si>
  <si>
    <t>Dataset Information Panel (DIP)</t>
  </si>
  <si>
    <t>Part A - Data Identity</t>
  </si>
  <si>
    <t>Dataset Unique ID generated:</t>
  </si>
  <si>
    <t>Data Start date (partial / blank)</t>
  </si>
  <si>
    <t>Data End date (partial / blank)</t>
  </si>
  <si>
    <t>Title</t>
  </si>
  <si>
    <t>Discipline area / medium</t>
  </si>
  <si>
    <t>Water Marine</t>
  </si>
  <si>
    <t>Copyright</t>
  </si>
  <si>
    <t>EPA and/or partners without copyright</t>
  </si>
  <si>
    <t>Security Classification</t>
  </si>
  <si>
    <t>Unclassified - not confidential &amp; publicly available</t>
  </si>
  <si>
    <t>Supplying Validation</t>
  </si>
  <si>
    <t>Validated  - Supplying validation done</t>
  </si>
  <si>
    <t>Original data source</t>
  </si>
  <si>
    <t>EPA Specialist System (WIMS, ENVISTA)</t>
  </si>
  <si>
    <t>Specialist marking / Project</t>
  </si>
  <si>
    <t>None</t>
  </si>
  <si>
    <t>Data Quality Indicator</t>
  </si>
  <si>
    <t>Not calculated / not applicable</t>
  </si>
  <si>
    <t>Part B - Specialist Science Contacts</t>
  </si>
  <si>
    <t>Organisation</t>
  </si>
  <si>
    <t>Environment Protection Authority (EPA) Victoria</t>
  </si>
  <si>
    <t>Manager</t>
  </si>
  <si>
    <t>Team Lead</t>
  </si>
  <si>
    <t>EPA Subject Matter Expert (non-mgmt)</t>
  </si>
  <si>
    <t>Part C - Supplying Contacts</t>
  </si>
  <si>
    <t>Organisation and Team</t>
  </si>
  <si>
    <t>Data Supply Owner (Manager / Lead)</t>
  </si>
  <si>
    <t>Data Supply Contact  (Operator)</t>
  </si>
  <si>
    <t>Part D - Data Integrity indicators</t>
  </si>
  <si>
    <t>Quality Assurance</t>
  </si>
  <si>
    <t>Peer reviewed</t>
  </si>
  <si>
    <t>Data Completeness</t>
  </si>
  <si>
    <t>Validated</t>
  </si>
  <si>
    <t>Data Consistency</t>
  </si>
  <si>
    <t>Consistent</t>
  </si>
  <si>
    <t>Data Accuracy</t>
  </si>
  <si>
    <t>Reliable</t>
  </si>
  <si>
    <t>Duplicate error limits (%)</t>
  </si>
  <si>
    <t>Comparability</t>
  </si>
  <si>
    <t>n/a</t>
  </si>
  <si>
    <t>Representativeness</t>
  </si>
  <si>
    <t>Accurate</t>
  </si>
  <si>
    <t>Aggregation</t>
  </si>
  <si>
    <t>Part E - Parameters and Standards</t>
  </si>
  <si>
    <t>Sample Method</t>
  </si>
  <si>
    <t>Sample Duration</t>
  </si>
  <si>
    <t>Manual</t>
  </si>
  <si>
    <t xml:space="preserve">Sampling frequency </t>
  </si>
  <si>
    <t xml:space="preserve">Monthly (where possible) </t>
  </si>
  <si>
    <t>Sample Duplicate</t>
  </si>
  <si>
    <t xml:space="preserve">Sample Parameters </t>
  </si>
  <si>
    <t>Refer to parameters tab</t>
  </si>
  <si>
    <t>Units of measure</t>
  </si>
  <si>
    <t>Limits of reporting / detection methods</t>
  </si>
  <si>
    <t>Analysis method</t>
  </si>
  <si>
    <t>Standard method: Agreed ID</t>
  </si>
  <si>
    <t>Analysis machine</t>
  </si>
  <si>
    <t>Measure duplicate number</t>
  </si>
  <si>
    <t>Standards/Certification</t>
  </si>
  <si>
    <t xml:space="preserve">Part F - Field, Context and Analysis </t>
  </si>
  <si>
    <t>Purpose / Abstract</t>
  </si>
  <si>
    <t>Intended audience</t>
  </si>
  <si>
    <t>Publicly available</t>
  </si>
  <si>
    <t>Original source of data</t>
  </si>
  <si>
    <t>Monitoring</t>
  </si>
  <si>
    <t>File Media Type(s)</t>
  </si>
  <si>
    <t xml:space="preserve"> Alpha-numeric</t>
  </si>
  <si>
    <t>Relevant References</t>
  </si>
  <si>
    <t>Lineage</t>
  </si>
  <si>
    <t>Scientific sampling</t>
  </si>
  <si>
    <t>Field Equipment</t>
  </si>
  <si>
    <t>Various</t>
  </si>
  <si>
    <t>Field methods</t>
  </si>
  <si>
    <t>Manual sampling</t>
  </si>
  <si>
    <t>Vertical extent of data</t>
  </si>
  <si>
    <t xml:space="preserve">Various </t>
  </si>
  <si>
    <t>Analytical methods</t>
  </si>
  <si>
    <t>Part G - Geospatial and Modelling</t>
  </si>
  <si>
    <t>Geographic Extent</t>
  </si>
  <si>
    <t>Victoria</t>
  </si>
  <si>
    <t>Address or location</t>
  </si>
  <si>
    <t>Refer to metadata tab</t>
  </si>
  <si>
    <t>Geographic Extent Name</t>
  </si>
  <si>
    <t>Geographic Extent Polygon</t>
  </si>
  <si>
    <t>Geospatial Accuracy</t>
  </si>
  <si>
    <t>The allowable error in attribute accuracy is unknown</t>
  </si>
  <si>
    <t>Geospatial Coverage</t>
  </si>
  <si>
    <t>Geospatial Scale</t>
  </si>
  <si>
    <t>Resolution level</t>
  </si>
  <si>
    <t>Part H - User Defined Fields</t>
  </si>
  <si>
    <t>Add as required</t>
  </si>
  <si>
    <t xml:space="preserve">EPA Victoria Terms of Use </t>
  </si>
  <si>
    <t>By accepting or accessing EPA Data (Data) you are deemed to have accepted and are bound by these Terms of Use. You acknowledge that rights to the Data are granted by the EPA on a non-exclusive, non-commercial basis and that the Data is made available on an ‘as is’ basis. If you use or rely on the Data you do so at your own risk and acknowledge that the Data:is subject to the inherent uncertainties of scientific and technical research and may not be accurate, current or complete; and does not constitute professional, scientific or technical advice.
To the maximum extent permitted by law: the Data is provided without warranties of any kind either expressed or implied, including but not limited to implied warranties of fitness for a particular purpose, and the EPA disclaims all such warranties; and the EPA accepts no liability whatsoever for any loss, damage or injury suffered by you or any third party that may arise from or in connection with the granting of access to, use or disclosure of or reliance on the Data.These Terms of Use are governed by and are to be construed in accordance with the laws of the State of Victoria.</t>
  </si>
  <si>
    <t>Applied Sciences Group (ASG) 
Source Codes</t>
  </si>
  <si>
    <t>1) Data subject to which discipline area(s)?</t>
  </si>
  <si>
    <t>Discipline</t>
  </si>
  <si>
    <t>Select from dropdown:</t>
  </si>
  <si>
    <t>Air</t>
  </si>
  <si>
    <t>AIR-</t>
  </si>
  <si>
    <t>Operational data</t>
  </si>
  <si>
    <t>OPS-</t>
  </si>
  <si>
    <t>Groundwater</t>
  </si>
  <si>
    <t>GND-</t>
  </si>
  <si>
    <t>Chemistry</t>
  </si>
  <si>
    <t>CHM-</t>
  </si>
  <si>
    <t>Combination / Mixed mediums</t>
  </si>
  <si>
    <t>MIX-</t>
  </si>
  <si>
    <t>MET-</t>
  </si>
  <si>
    <t xml:space="preserve">Freshwater </t>
  </si>
  <si>
    <t>FRS-</t>
  </si>
  <si>
    <t xml:space="preserve">Land </t>
  </si>
  <si>
    <t>LND-</t>
  </si>
  <si>
    <t>MRN-</t>
  </si>
  <si>
    <t>Noise</t>
  </si>
  <si>
    <t>NSE-</t>
  </si>
  <si>
    <t>Odour</t>
  </si>
  <si>
    <t>ODR-</t>
  </si>
  <si>
    <t>Waste</t>
  </si>
  <si>
    <t>WST-</t>
  </si>
  <si>
    <t>2) Copyright</t>
  </si>
  <si>
    <t>Originator</t>
  </si>
  <si>
    <t>PUB-</t>
  </si>
  <si>
    <t>EPA and/or partners subject to copyright</t>
  </si>
  <si>
    <t>CPY-</t>
  </si>
  <si>
    <t>4) Supplying validation</t>
  </si>
  <si>
    <t>Assurance</t>
  </si>
  <si>
    <t>Unvalidated - No supplying validation</t>
  </si>
  <si>
    <t>UNV-</t>
  </si>
  <si>
    <t>VAL-</t>
  </si>
  <si>
    <t>5) What is the quality level of the data?</t>
  </si>
  <si>
    <t>Very high / &lt; 5% error rate</t>
  </si>
  <si>
    <t>VH-</t>
  </si>
  <si>
    <t>High /  6- 10% error rate</t>
  </si>
  <si>
    <t>H-</t>
  </si>
  <si>
    <t>Medium / 11-20% error rate</t>
  </si>
  <si>
    <t>M-</t>
  </si>
  <si>
    <t>Low / &gt; 21% error rate</t>
  </si>
  <si>
    <t>L-</t>
  </si>
  <si>
    <t>6) What is the data classified as?</t>
  </si>
  <si>
    <t>Classification</t>
  </si>
  <si>
    <t>SEC-</t>
  </si>
  <si>
    <r>
      <rPr>
        <b/>
        <sz val="11"/>
        <color theme="1"/>
        <rFont val="Calibri"/>
        <family val="2"/>
        <scheme val="minor"/>
      </rPr>
      <t>Sensitive:</t>
    </r>
    <r>
      <rPr>
        <sz val="11"/>
        <color theme="1"/>
        <rFont val="Calibri"/>
        <family val="2"/>
        <scheme val="minor"/>
      </rPr>
      <t xml:space="preserve"> Manager Approval &amp;/ Supplier Agreement required</t>
    </r>
  </si>
  <si>
    <t>UCS-</t>
  </si>
  <si>
    <r>
      <rPr>
        <b/>
        <sz val="11"/>
        <color theme="1"/>
        <rFont val="Calibri"/>
        <family val="2"/>
        <scheme val="minor"/>
      </rPr>
      <t xml:space="preserve">Unclassified </t>
    </r>
    <r>
      <rPr>
        <sz val="11"/>
        <color theme="1"/>
        <rFont val="Calibri"/>
        <family val="2"/>
        <scheme val="minor"/>
      </rPr>
      <t>- not confidential &amp; publicly available</t>
    </r>
  </si>
  <si>
    <t>UC-</t>
  </si>
  <si>
    <t>11) Specialist marking</t>
  </si>
  <si>
    <t>Data type</t>
  </si>
  <si>
    <t xml:space="preserve"> </t>
  </si>
  <si>
    <t>Emergency Management data</t>
  </si>
  <si>
    <t>EM-</t>
  </si>
  <si>
    <t>Statistical / modelling</t>
  </si>
  <si>
    <t>MOD-</t>
  </si>
  <si>
    <t>Project</t>
  </si>
  <si>
    <t>PRO-</t>
  </si>
  <si>
    <t>12) Original data source</t>
  </si>
  <si>
    <t>Only copy - Original</t>
  </si>
  <si>
    <t>ORI-</t>
  </si>
  <si>
    <t>INT-</t>
  </si>
  <si>
    <t>External party / Laboratory</t>
  </si>
  <si>
    <t>EXT-</t>
  </si>
  <si>
    <t>Citizen science data</t>
  </si>
  <si>
    <t>CIT-</t>
  </si>
  <si>
    <t>Forecasting / Meteorological</t>
  </si>
  <si>
    <t>Quality</t>
  </si>
  <si>
    <r>
      <rPr>
        <b/>
        <sz val="11"/>
        <color theme="1"/>
        <rFont val="Calibri"/>
        <family val="2"/>
        <scheme val="minor"/>
      </rPr>
      <t>Protected:</t>
    </r>
    <r>
      <rPr>
        <sz val="11"/>
        <color theme="1"/>
        <rFont val="Calibri"/>
        <family val="2"/>
        <scheme val="minor"/>
      </rPr>
      <t xml:space="preserve"> Cabinet/commercial in confidence (Do not release)</t>
    </r>
  </si>
  <si>
    <t>Niskin bottle (water samples) / SeaCAT CTD profiler</t>
  </si>
  <si>
    <t xml:space="preserve">Applied Science Division (ASD) EPA Victoria </t>
  </si>
  <si>
    <t>1984_07</t>
  </si>
  <si>
    <t>Caroline Martino</t>
  </si>
  <si>
    <t>Trent Renshaw</t>
  </si>
  <si>
    <t>Water quality data collected from EPA Victoria Marine Fixed Site Network within Port Phillip Bay. Contains water sample data on a range of nutrients and physical parameters, pertaining to water quality. Data collected monthly, where possible, at known fixed locations (sites) in surface waters.</t>
  </si>
  <si>
    <t>Kelly Zuccala / Chris Garland</t>
  </si>
  <si>
    <t>1984_07-2026_05_Port_Phillip_Bay_Water_quality_data</t>
  </si>
  <si>
    <t>2026_05</t>
  </si>
  <si>
    <t>Port Phillip Bay Water Quality Data 1984 - 2026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</si>
</sst>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1"/>
      <color rgb="FF000000"/>
      <name val="Calibri"/>
      <family val="2"/>
      <scheme val="minor"/>
    </font>
    <font>
      <sz val="11"/>
      <name val="Calibri"/>
      <family val="2"/>
      <scheme val="minor"/>
    </font>
    <font>
      <sz val="10"/>
      <color theme="1"/>
      <name val="Arial"/>
      <family val="2"/>
    </font>
    <font>
      <u/>
      <sz val="11"/>
      <color theme="10"/>
      <name val="Calibri"/>
      <family val="2"/>
      <scheme val="minor"/>
    </font>
    <font>
      <b/>
      <sz val="12"/>
      <color theme="4" tint="-0.49995422223578601"/>
      <name val="Arial"/>
      <family val="2"/>
    </font>
    <font>
      <sz val="10"/>
      <name val="Arial"/>
      <family val="2"/>
    </font>
    <font>
      <b/>
      <sz val="10"/>
      <name val="Arial"/>
      <family val="2"/>
    </font>
    <font>
      <sz val="10"/>
      <color theme="9" tint="0.59996337778862885"/>
      <name val="Arial"/>
      <family val="2"/>
    </font>
    <font>
      <sz val="10"/>
      <color rgb="FFFF0000"/>
      <name val="Arial"/>
      <family val="2"/>
    </font>
    <font>
      <b/>
      <i/>
      <sz val="11"/>
      <color theme="1"/>
      <name val="Calibri"/>
      <family val="2"/>
      <scheme val="minor"/>
    </font>
    <font>
      <i/>
      <sz val="11"/>
      <color theme="1"/>
      <name val="Calibri"/>
      <family val="2"/>
      <scheme val="minor"/>
    </font>
    <font>
      <b/>
      <i/>
      <sz val="10"/>
      <name val="Arial"/>
      <family val="2"/>
    </font>
    <font>
      <i/>
      <sz val="10"/>
      <name val="Arial"/>
      <family val="2"/>
    </font>
    <font>
      <u/>
      <sz val="10"/>
      <color theme="4"/>
      <name val="Arial"/>
      <family val="2"/>
    </font>
    <font>
      <b/>
      <sz val="10"/>
      <color theme="6" tint="0.39997558519241921"/>
      <name val="Arial"/>
      <family val="2"/>
    </font>
    <font>
      <b/>
      <sz val="11"/>
      <name val="Calibri"/>
      <family val="2"/>
      <scheme val="minor"/>
    </font>
    <font>
      <sz val="11"/>
      <name val="Calibri"/>
      <family val="2"/>
    </font>
    <font>
      <b/>
      <sz val="11"/>
      <name val="Calibri"/>
      <family val="2"/>
    </font>
    <font>
      <b/>
      <sz val="11"/>
      <color theme="0"/>
      <name val="Calibri"/>
      <family val="2"/>
      <scheme val="minor"/>
    </font>
    <font>
      <sz val="11"/>
      <color theme="0"/>
      <name val="Calibri"/>
      <family val="2"/>
      <scheme val="minor"/>
    </font>
  </fonts>
  <fills count="1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9" tint="0.59996337778862885"/>
        <bgColor indexed="64"/>
      </patternFill>
    </fill>
    <fill>
      <patternFill patternType="solid">
        <fgColor theme="9" tint="0.79995117038483843"/>
        <bgColor indexed="64"/>
      </patternFill>
    </fill>
    <fill>
      <patternFill patternType="solid">
        <fgColor theme="0" tint="-0.14996795556505021"/>
        <bgColor indexed="64"/>
      </patternFill>
    </fill>
    <fill>
      <patternFill patternType="lightUp">
        <bgColor theme="0" tint="-0.14996795556505021"/>
      </patternFill>
    </fill>
    <fill>
      <patternFill patternType="solid">
        <fgColor theme="6" tint="0.39997558519241921"/>
        <bgColor indexed="64"/>
      </patternFill>
    </fill>
    <fill>
      <patternFill patternType="solid">
        <fgColor theme="4" tint="0.59996337778862885"/>
        <bgColor indexed="64"/>
      </patternFill>
    </fill>
    <fill>
      <patternFill patternType="solid">
        <fgColor rgb="FFDCE6F1"/>
        <bgColor indexed="64"/>
      </patternFill>
    </fill>
    <fill>
      <patternFill patternType="solid">
        <fgColor rgb="FF4F81BD"/>
        <bgColor indexed="64"/>
      </patternFill>
    </fill>
    <fill>
      <patternFill patternType="solid">
        <fgColor theme="4" tint="0.79995117038483843"/>
        <bgColor indexed="64"/>
      </patternFill>
    </fill>
    <fill>
      <patternFill patternType="solid">
        <fgColor theme="2"/>
        <bgColor indexed="64"/>
      </patternFill>
    </fill>
    <fill>
      <patternFill patternType="solid">
        <fgColor theme="6"/>
        <bgColor theme="6"/>
      </patternFill>
    </fill>
    <fill>
      <patternFill patternType="solid">
        <fgColor theme="9" tint="0.5999938962981048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rgb="FF95B3D7"/>
      </left>
      <right/>
      <top/>
      <bottom style="medium">
        <color rgb="FF95B3D7"/>
      </bottom>
      <diagonal/>
    </border>
    <border>
      <left/>
      <right style="medium">
        <color rgb="FF95B3D7"/>
      </right>
      <top/>
      <bottom style="medium">
        <color rgb="FF95B3D7"/>
      </bottom>
      <diagonal/>
    </border>
    <border>
      <left style="medium">
        <color rgb="FF95B3D7"/>
      </left>
      <right/>
      <top style="medium">
        <color rgb="FF95B3D7"/>
      </top>
      <bottom style="medium">
        <color rgb="FF95B3D7"/>
      </bottom>
      <diagonal/>
    </border>
    <border>
      <left/>
      <right style="medium">
        <color rgb="FF95B3D7"/>
      </right>
      <top style="medium">
        <color rgb="FF95B3D7"/>
      </top>
      <bottom style="medium">
        <color rgb="FF95B3D7"/>
      </bottom>
      <diagonal/>
    </border>
    <border>
      <left style="thin">
        <color theme="4" tint="0.39997558519241921"/>
      </left>
      <right/>
      <top style="thin">
        <color theme="4" tint="0.39997558519241921"/>
      </top>
      <bottom style="thin">
        <color theme="4" tint="0.39997558519241921"/>
      </bottom>
      <diagonal/>
    </border>
    <border>
      <left/>
      <right style="thin">
        <color auto="1"/>
      </right>
      <top style="thin">
        <color auto="1"/>
      </top>
      <bottom/>
      <diagonal/>
    </border>
    <border>
      <left style="thin">
        <color indexed="64"/>
      </left>
      <right style="thin">
        <color indexed="64"/>
      </right>
      <top style="thin">
        <color indexed="64"/>
      </top>
      <bottom/>
      <diagonal/>
    </border>
    <border>
      <left/>
      <right style="thin">
        <color auto="1"/>
      </right>
      <top/>
      <bottom style="thin">
        <color auto="1"/>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theme="6" tint="0.39997558519241921"/>
      </left>
      <right style="thin">
        <color auto="1"/>
      </right>
      <top style="thin">
        <color theme="6" tint="0.39997558519241921"/>
      </top>
      <bottom style="thin">
        <color auto="1"/>
      </bottom>
      <diagonal/>
    </border>
    <border>
      <left style="thin">
        <color indexed="64"/>
      </left>
      <right style="thin">
        <color indexed="64"/>
      </right>
      <top style="thin">
        <color theme="6" tint="0.39997558519241921"/>
      </top>
      <bottom style="thin">
        <color indexed="64"/>
      </bottom>
      <diagonal/>
    </border>
    <border>
      <left style="thin">
        <color theme="6" tint="0.39997558519241921"/>
      </left>
      <right style="thin">
        <color auto="1"/>
      </right>
      <top style="thin">
        <color auto="1"/>
      </top>
      <bottom style="thin">
        <color auto="1"/>
      </bottom>
      <diagonal/>
    </border>
  </borders>
  <cellStyleXfs count="3">
    <xf numFmtId="0" fontId="0" fillId="0" borderId="0"/>
    <xf numFmtId="0" fontId="4" fillId="0" borderId="0"/>
    <xf numFmtId="0" fontId="5" fillId="0" borderId="0" applyNumberFormat="0" applyFill="0" applyBorder="0" applyAlignment="0" applyProtection="0"/>
  </cellStyleXfs>
  <cellXfs count="115">
    <xf numFmtId="0" fontId="0" fillId="0" borderId="0" xfId="0"/>
    <xf numFmtId="0" fontId="0" fillId="2" borderId="1" xfId="0" applyFill="1" applyBorder="1" applyAlignment="1">
      <alignment horizontal="left"/>
    </xf>
    <xf numFmtId="0" fontId="0" fillId="2" borderId="2" xfId="0" applyFill="1" applyBorder="1" applyAlignment="1">
      <alignment horizontal="left"/>
    </xf>
    <xf numFmtId="0" fontId="2" fillId="2" borderId="2" xfId="0" applyFont="1" applyFill="1" applyBorder="1"/>
    <xf numFmtId="0" fontId="0" fillId="2" borderId="3" xfId="0" applyFill="1" applyBorder="1"/>
    <xf numFmtId="0" fontId="0" fillId="2" borderId="1" xfId="0" applyFill="1" applyBorder="1"/>
    <xf numFmtId="0" fontId="7" fillId="0" borderId="0" xfId="0" applyFont="1" applyAlignment="1">
      <alignment vertical="center" wrapText="1"/>
    </xf>
    <xf numFmtId="0" fontId="8" fillId="4" borderId="4" xfId="0" applyFont="1" applyFill="1" applyBorder="1" applyAlignment="1">
      <alignment vertical="center" wrapText="1"/>
    </xf>
    <xf numFmtId="0" fontId="9" fillId="4" borderId="5" xfId="0" applyFont="1" applyFill="1" applyBorder="1" applyAlignment="1" applyProtection="1">
      <alignment horizontal="center" vertical="center" wrapText="1"/>
      <protection hidden="1"/>
    </xf>
    <xf numFmtId="0" fontId="3" fillId="4" borderId="6" xfId="0" applyFont="1" applyFill="1" applyBorder="1" applyAlignment="1">
      <alignment vertical="center" wrapText="1"/>
    </xf>
    <xf numFmtId="0" fontId="10" fillId="0" borderId="0" xfId="0" applyFont="1" applyAlignment="1" applyProtection="1">
      <alignment vertical="center" wrapText="1"/>
      <protection hidden="1"/>
    </xf>
    <xf numFmtId="0" fontId="11" fillId="5" borderId="4" xfId="0" applyFont="1" applyFill="1" applyBorder="1" applyAlignment="1">
      <alignment vertical="center" wrapText="1"/>
    </xf>
    <xf numFmtId="0" fontId="12" fillId="5" borderId="5" xfId="0" applyFont="1" applyFill="1" applyBorder="1" applyAlignment="1" applyProtection="1">
      <alignment horizontal="center" vertical="center" wrapText="1"/>
      <protection locked="0"/>
    </xf>
    <xf numFmtId="0" fontId="12" fillId="5" borderId="6" xfId="0" applyFont="1" applyFill="1" applyBorder="1" applyAlignment="1">
      <alignment vertical="center"/>
    </xf>
    <xf numFmtId="0" fontId="13" fillId="0" borderId="7" xfId="0" applyFont="1" applyBorder="1" applyAlignment="1">
      <alignment vertical="center" wrapText="1"/>
    </xf>
    <xf numFmtId="0" fontId="14" fillId="6" borderId="8" xfId="0" applyFont="1" applyFill="1" applyBorder="1" applyAlignment="1" applyProtection="1">
      <alignment horizontal="center" vertical="center" wrapText="1"/>
      <protection locked="0"/>
    </xf>
    <xf numFmtId="0" fontId="14" fillId="7" borderId="9" xfId="0" applyFont="1" applyFill="1" applyBorder="1" applyAlignment="1">
      <alignment vertical="center" wrapText="1"/>
    </xf>
    <xf numFmtId="0" fontId="13" fillId="0" borderId="10" xfId="0" applyFont="1" applyBorder="1" applyAlignment="1">
      <alignment vertical="center" wrapText="1"/>
    </xf>
    <xf numFmtId="0" fontId="14" fillId="3" borderId="0" xfId="0" applyFont="1" applyFill="1" applyAlignment="1" applyProtection="1">
      <alignment horizontal="center" vertical="center" wrapText="1"/>
      <protection locked="0"/>
    </xf>
    <xf numFmtId="0" fontId="14" fillId="7" borderId="11" xfId="0" applyFont="1" applyFill="1" applyBorder="1" applyAlignment="1">
      <alignment vertical="center" wrapText="1"/>
    </xf>
    <xf numFmtId="0" fontId="8" fillId="6" borderId="10" xfId="0" applyFont="1" applyFill="1" applyBorder="1" applyAlignment="1">
      <alignment vertical="center" wrapText="1"/>
    </xf>
    <xf numFmtId="2" fontId="14" fillId="6" borderId="0" xfId="0" applyNumberFormat="1" applyFont="1" applyFill="1" applyAlignment="1" applyProtection="1">
      <alignment horizontal="center" vertical="center" wrapText="1"/>
      <protection locked="0"/>
    </xf>
    <xf numFmtId="0" fontId="8" fillId="0" borderId="10" xfId="0" applyFont="1" applyBorder="1" applyAlignment="1">
      <alignment vertical="center" wrapText="1"/>
    </xf>
    <xf numFmtId="0" fontId="7" fillId="0" borderId="0" xfId="0" applyFont="1" applyAlignment="1" applyProtection="1">
      <alignment horizontal="center" vertical="center" wrapText="1"/>
      <protection locked="0"/>
    </xf>
    <xf numFmtId="0" fontId="7" fillId="3" borderId="11" xfId="0" applyFont="1" applyFill="1" applyBorder="1" applyAlignment="1">
      <alignment vertical="center" wrapText="1"/>
    </xf>
    <xf numFmtId="0" fontId="7" fillId="6" borderId="0" xfId="0" applyFont="1" applyFill="1" applyAlignment="1" applyProtection="1">
      <alignment horizontal="center" vertical="center" wrapText="1"/>
      <protection locked="0"/>
    </xf>
    <xf numFmtId="0" fontId="7" fillId="6" borderId="11" xfId="0" applyFont="1" applyFill="1" applyBorder="1" applyAlignment="1">
      <alignment vertical="center" wrapText="1"/>
    </xf>
    <xf numFmtId="0" fontId="15" fillId="0" borderId="10" xfId="2" applyFont="1" applyBorder="1" applyAlignment="1" applyProtection="1">
      <alignment vertical="center" wrapText="1"/>
    </xf>
    <xf numFmtId="0" fontId="7" fillId="0" borderId="11" xfId="0" applyFont="1" applyBorder="1" applyAlignment="1">
      <alignment vertical="center" wrapText="1"/>
    </xf>
    <xf numFmtId="0" fontId="8" fillId="3" borderId="10" xfId="0" applyFont="1" applyFill="1" applyBorder="1" applyAlignment="1">
      <alignment vertical="center" wrapText="1"/>
    </xf>
    <xf numFmtId="0" fontId="7" fillId="0" borderId="12" xfId="0" applyFont="1" applyBorder="1" applyAlignment="1" applyProtection="1">
      <alignment horizontal="center" vertical="center" wrapText="1"/>
      <protection locked="0"/>
    </xf>
    <xf numFmtId="0" fontId="7" fillId="0" borderId="13" xfId="0" applyFont="1" applyBorder="1" applyAlignment="1">
      <alignment vertical="center" wrapText="1"/>
    </xf>
    <xf numFmtId="0" fontId="7" fillId="3" borderId="0" xfId="0" applyFont="1" applyFill="1" applyAlignment="1">
      <alignment vertical="center" wrapText="1"/>
    </xf>
    <xf numFmtId="0" fontId="8" fillId="4" borderId="7" xfId="0" applyFont="1" applyFill="1" applyBorder="1" applyAlignment="1">
      <alignment vertical="center" wrapText="1"/>
    </xf>
    <xf numFmtId="0" fontId="8" fillId="4" borderId="0" xfId="0" applyFont="1" applyFill="1" applyAlignment="1">
      <alignment horizontal="center" vertical="center" wrapText="1"/>
    </xf>
    <xf numFmtId="0" fontId="16" fillId="4" borderId="11" xfId="0" applyFont="1" applyFill="1" applyBorder="1" applyAlignment="1">
      <alignment vertical="center" wrapText="1"/>
    </xf>
    <xf numFmtId="0" fontId="8" fillId="4" borderId="5" xfId="0" applyFont="1" applyFill="1" applyBorder="1" applyAlignment="1">
      <alignment horizontal="center" vertical="center" wrapText="1"/>
    </xf>
    <xf numFmtId="0" fontId="16" fillId="4" borderId="6" xfId="0" applyFont="1" applyFill="1" applyBorder="1" applyAlignment="1">
      <alignment vertical="center" wrapText="1"/>
    </xf>
    <xf numFmtId="0" fontId="8" fillId="0" borderId="7" xfId="0" applyFont="1" applyBorder="1" applyAlignment="1">
      <alignment vertical="center" wrapText="1"/>
    </xf>
    <xf numFmtId="0" fontId="8" fillId="4" borderId="6" xfId="0" applyFont="1" applyFill="1" applyBorder="1" applyAlignment="1">
      <alignment vertical="center" wrapText="1"/>
    </xf>
    <xf numFmtId="0" fontId="8" fillId="6" borderId="14" xfId="0" applyFont="1" applyFill="1" applyBorder="1" applyAlignment="1">
      <alignment vertical="center" wrapText="1"/>
    </xf>
    <xf numFmtId="0" fontId="8" fillId="0" borderId="14" xfId="0" applyFont="1" applyBorder="1" applyAlignment="1">
      <alignment vertical="center" wrapText="1"/>
    </xf>
    <xf numFmtId="0" fontId="8" fillId="4" borderId="14" xfId="0" applyFont="1" applyFill="1" applyBorder="1" applyAlignment="1">
      <alignment vertical="center" wrapText="1"/>
    </xf>
    <xf numFmtId="0" fontId="8" fillId="4" borderId="12" xfId="0" applyFont="1" applyFill="1" applyBorder="1" applyAlignment="1" applyProtection="1">
      <alignment horizontal="center" vertical="center" wrapText="1"/>
      <protection locked="0"/>
    </xf>
    <xf numFmtId="0" fontId="7" fillId="4" borderId="5" xfId="0" applyFont="1" applyFill="1" applyBorder="1" applyAlignment="1" applyProtection="1">
      <alignment horizontal="center" vertical="center" wrapText="1"/>
      <protection locked="0"/>
    </xf>
    <xf numFmtId="0" fontId="7" fillId="4" borderId="6" xfId="0" applyFont="1" applyFill="1" applyBorder="1" applyAlignment="1" applyProtection="1">
      <alignment vertical="center" wrapText="1"/>
      <protection locked="0"/>
    </xf>
    <xf numFmtId="0" fontId="7" fillId="0" borderId="0" xfId="0" applyFont="1" applyAlignment="1" applyProtection="1">
      <alignment horizontal="left" vertical="center" wrapText="1"/>
      <protection locked="0"/>
    </xf>
    <xf numFmtId="0" fontId="7" fillId="0" borderId="11" xfId="0" applyFont="1" applyBorder="1" applyAlignment="1" applyProtection="1">
      <alignment vertical="center" wrapText="1"/>
      <protection locked="0"/>
    </xf>
    <xf numFmtId="0" fontId="7" fillId="6" borderId="11" xfId="0" applyFont="1" applyFill="1" applyBorder="1" applyAlignment="1" applyProtection="1">
      <alignment vertical="center" wrapText="1"/>
      <protection locked="0"/>
    </xf>
    <xf numFmtId="0" fontId="8" fillId="8" borderId="4" xfId="0" applyFont="1" applyFill="1" applyBorder="1" applyAlignment="1">
      <alignment vertical="center" wrapText="1"/>
    </xf>
    <xf numFmtId="0" fontId="8" fillId="8" borderId="5" xfId="0" applyFont="1" applyFill="1" applyBorder="1" applyAlignment="1">
      <alignment horizontal="center" vertical="center" wrapText="1"/>
    </xf>
    <xf numFmtId="0" fontId="16" fillId="8" borderId="6" xfId="0" applyFont="1" applyFill="1" applyBorder="1" applyAlignment="1">
      <alignment vertical="center" wrapText="1"/>
    </xf>
    <xf numFmtId="0" fontId="8" fillId="9" borderId="7" xfId="0" applyFont="1" applyFill="1" applyBorder="1" applyAlignment="1">
      <alignment vertical="center" wrapText="1"/>
    </xf>
    <xf numFmtId="0" fontId="7" fillId="0" borderId="0" xfId="0" applyFont="1" applyAlignment="1">
      <alignment horizontal="center" vertical="center" wrapText="1"/>
    </xf>
    <xf numFmtId="0" fontId="17" fillId="0" borderId="0" xfId="0" applyFont="1" applyAlignment="1" applyProtection="1">
      <alignment wrapText="1"/>
      <protection hidden="1"/>
    </xf>
    <xf numFmtId="0" fontId="17" fillId="0" borderId="0" xfId="0" applyFont="1" applyAlignment="1" applyProtection="1">
      <alignment horizontal="center"/>
      <protection hidden="1"/>
    </xf>
    <xf numFmtId="0" fontId="7" fillId="0" borderId="0" xfId="0" applyFont="1" applyAlignment="1" applyProtection="1">
      <alignment vertical="center" wrapText="1"/>
      <protection hidden="1"/>
    </xf>
    <xf numFmtId="0" fontId="3" fillId="0" borderId="0" xfId="0" applyFont="1" applyAlignment="1" applyProtection="1">
      <alignment wrapText="1"/>
      <protection hidden="1"/>
    </xf>
    <xf numFmtId="0" fontId="3" fillId="0" borderId="0" xfId="0" applyFont="1" applyAlignment="1" applyProtection="1">
      <alignment horizontal="center"/>
      <protection hidden="1"/>
    </xf>
    <xf numFmtId="0" fontId="18" fillId="10" borderId="15" xfId="0" applyFont="1" applyFill="1" applyBorder="1" applyAlignment="1" applyProtection="1">
      <alignment vertical="center" wrapText="1"/>
      <protection hidden="1"/>
    </xf>
    <xf numFmtId="0" fontId="18" fillId="10" borderId="16" xfId="0" applyFont="1" applyFill="1" applyBorder="1" applyAlignment="1" applyProtection="1">
      <alignment horizontal="center" vertical="center"/>
      <protection hidden="1"/>
    </xf>
    <xf numFmtId="0" fontId="18" fillId="0" borderId="15" xfId="0" applyFont="1" applyBorder="1" applyAlignment="1" applyProtection="1">
      <alignment vertical="center" wrapText="1"/>
      <protection hidden="1"/>
    </xf>
    <xf numFmtId="0" fontId="18" fillId="0" borderId="16" xfId="0" applyFont="1" applyBorder="1" applyAlignment="1" applyProtection="1">
      <alignment horizontal="center" vertical="center"/>
      <protection hidden="1"/>
    </xf>
    <xf numFmtId="0" fontId="0" fillId="10" borderId="15" xfId="0" applyFill="1" applyBorder="1" applyAlignment="1" applyProtection="1">
      <alignment vertical="center" wrapText="1"/>
      <protection hidden="1"/>
    </xf>
    <xf numFmtId="0" fontId="3" fillId="0" borderId="0" xfId="0" applyFont="1" applyProtection="1">
      <protection hidden="1"/>
    </xf>
    <xf numFmtId="0" fontId="19" fillId="11" borderId="17" xfId="0" applyFont="1" applyFill="1" applyBorder="1" applyAlignment="1" applyProtection="1">
      <alignment vertical="center" wrapText="1"/>
      <protection hidden="1"/>
    </xf>
    <xf numFmtId="0" fontId="19" fillId="11" borderId="18" xfId="0" applyFont="1" applyFill="1" applyBorder="1" applyAlignment="1" applyProtection="1">
      <alignment horizontal="center" vertical="center"/>
      <protection hidden="1"/>
    </xf>
    <xf numFmtId="0" fontId="17" fillId="12" borderId="19" xfId="0" applyFont="1" applyFill="1" applyBorder="1" applyAlignment="1" applyProtection="1">
      <alignment wrapText="1"/>
      <protection hidden="1"/>
    </xf>
    <xf numFmtId="0" fontId="7" fillId="0" borderId="0" xfId="0" applyFont="1" applyAlignment="1" applyProtection="1">
      <alignment horizontal="center" vertical="center" wrapText="1"/>
      <protection hidden="1"/>
    </xf>
    <xf numFmtId="0" fontId="0" fillId="0" borderId="0" xfId="0" applyAlignment="1">
      <alignment horizontal="center"/>
    </xf>
    <xf numFmtId="0" fontId="18" fillId="10" borderId="0" xfId="0" applyFont="1" applyFill="1" applyAlignment="1" applyProtection="1">
      <alignment horizontal="center" vertical="center"/>
      <protection hidden="1"/>
    </xf>
    <xf numFmtId="0" fontId="3" fillId="12" borderId="0" xfId="0" applyFont="1" applyFill="1" applyAlignment="1" applyProtection="1">
      <alignment wrapText="1"/>
      <protection hidden="1"/>
    </xf>
    <xf numFmtId="0" fontId="0" fillId="13" borderId="1" xfId="0" applyFill="1" applyBorder="1"/>
    <xf numFmtId="0" fontId="0" fillId="13" borderId="2" xfId="0" applyFill="1" applyBorder="1"/>
    <xf numFmtId="0" fontId="1" fillId="0" borderId="22" xfId="0" applyFont="1" applyBorder="1"/>
    <xf numFmtId="0" fontId="1" fillId="0" borderId="23" xfId="0" applyFont="1" applyBorder="1"/>
    <xf numFmtId="0" fontId="1" fillId="0" borderId="24" xfId="0" applyFont="1" applyBorder="1"/>
    <xf numFmtId="0" fontId="21" fillId="0" borderId="0" xfId="0" applyFont="1"/>
    <xf numFmtId="22" fontId="0" fillId="13" borderId="1" xfId="0" applyNumberFormat="1" applyFill="1" applyBorder="1"/>
    <xf numFmtId="0" fontId="0" fillId="13" borderId="3" xfId="0" applyFill="1" applyBorder="1"/>
    <xf numFmtId="0" fontId="0" fillId="13" borderId="20" xfId="0" applyFill="1" applyBorder="1"/>
    <xf numFmtId="0" fontId="0" fillId="13" borderId="21" xfId="0" applyFill="1" applyBorder="1"/>
    <xf numFmtId="0" fontId="0" fillId="13" borderId="25" xfId="0" applyFill="1" applyBorder="1"/>
    <xf numFmtId="0" fontId="0" fillId="2" borderId="2" xfId="0" applyFill="1" applyBorder="1"/>
    <xf numFmtId="22" fontId="0" fillId="2" borderId="1" xfId="0" applyNumberFormat="1" applyFill="1" applyBorder="1"/>
    <xf numFmtId="0" fontId="1" fillId="0" borderId="0" xfId="0" applyFont="1" applyAlignment="1">
      <alignment horizontal="left"/>
    </xf>
    <xf numFmtId="14" fontId="0" fillId="0" borderId="0" xfId="0" applyNumberFormat="1"/>
    <xf numFmtId="0" fontId="20" fillId="14" borderId="26" xfId="0" applyFont="1" applyFill="1" applyBorder="1"/>
    <xf numFmtId="0" fontId="20" fillId="14" borderId="27" xfId="0" applyFont="1" applyFill="1" applyBorder="1"/>
    <xf numFmtId="0" fontId="0" fillId="13" borderId="28" xfId="0" applyFill="1" applyBorder="1"/>
    <xf numFmtId="0" fontId="0" fillId="2" borderId="28" xfId="0" applyFill="1" applyBorder="1"/>
    <xf numFmtId="0" fontId="7" fillId="15" borderId="13" xfId="0" applyFont="1" applyFill="1" applyBorder="1" applyAlignment="1" applyProtection="1">
      <alignment vertical="center" wrapText="1"/>
      <protection locked="0"/>
    </xf>
    <xf numFmtId="0" fontId="0" fillId="0" borderId="0" xfId="0" applyAlignment="1">
      <alignment horizontal="right"/>
    </xf>
    <xf numFmtId="0" fontId="6" fillId="0" borderId="12" xfId="0" applyFont="1" applyBorder="1" applyAlignment="1">
      <alignment horizontal="center" vertical="center" wrapText="1"/>
    </xf>
    <xf numFmtId="0" fontId="7" fillId="9" borderId="10" xfId="0" applyFont="1" applyFill="1" applyBorder="1" applyAlignment="1">
      <alignment vertical="center" wrapText="1"/>
    </xf>
    <xf numFmtId="0" fontId="7" fillId="9" borderId="0" xfId="0" applyFont="1" applyFill="1" applyAlignment="1">
      <alignment vertical="center" wrapText="1"/>
    </xf>
    <xf numFmtId="0" fontId="7" fillId="6" borderId="0" xfId="0" applyFont="1" applyFill="1" applyAlignment="1" applyProtection="1">
      <alignment vertical="center" wrapText="1"/>
      <protection locked="0"/>
    </xf>
    <xf numFmtId="0" fontId="0" fillId="0" borderId="11" xfId="0" applyBorder="1" applyAlignment="1">
      <alignment vertical="center" wrapText="1"/>
    </xf>
    <xf numFmtId="0" fontId="7" fillId="0" borderId="0" xfId="0" applyFont="1" applyAlignment="1" applyProtection="1">
      <alignment vertical="center" wrapText="1"/>
      <protection locked="0"/>
    </xf>
    <xf numFmtId="0" fontId="7" fillId="0" borderId="11" xfId="0" applyFont="1" applyBorder="1" applyAlignment="1" applyProtection="1">
      <alignment vertical="center" wrapText="1"/>
      <protection locked="0"/>
    </xf>
    <xf numFmtId="0" fontId="7" fillId="6" borderId="11" xfId="0" applyFont="1" applyFill="1" applyBorder="1" applyAlignment="1" applyProtection="1">
      <alignment vertical="center" wrapText="1"/>
      <protection locked="0"/>
    </xf>
    <xf numFmtId="0" fontId="7" fillId="0" borderId="12" xfId="0" applyFont="1" applyBorder="1" applyAlignment="1" applyProtection="1">
      <alignment vertical="center" wrapText="1"/>
      <protection locked="0"/>
    </xf>
    <xf numFmtId="0" fontId="7" fillId="0" borderId="13" xfId="0" applyFont="1" applyBorder="1" applyAlignment="1" applyProtection="1">
      <alignment vertical="center" wrapText="1"/>
      <protection locked="0"/>
    </xf>
    <xf numFmtId="0" fontId="7" fillId="6" borderId="12" xfId="0" applyFont="1" applyFill="1" applyBorder="1" applyAlignment="1" applyProtection="1">
      <alignment vertical="center" wrapText="1"/>
      <protection locked="0"/>
    </xf>
    <xf numFmtId="0" fontId="7" fillId="6" borderId="13" xfId="0" applyFont="1" applyFill="1" applyBorder="1" applyAlignment="1" applyProtection="1">
      <alignment vertical="center" wrapText="1"/>
      <protection locked="0"/>
    </xf>
    <xf numFmtId="0" fontId="0" fillId="0" borderId="13" xfId="0" applyBorder="1" applyAlignment="1">
      <alignment vertical="center" wrapText="1"/>
    </xf>
    <xf numFmtId="0" fontId="8" fillId="4" borderId="4" xfId="0" applyFont="1" applyFill="1" applyBorder="1" applyAlignment="1">
      <alignment vertical="center" wrapText="1"/>
    </xf>
    <xf numFmtId="0" fontId="0" fillId="4" borderId="5" xfId="0" applyFill="1" applyBorder="1" applyAlignment="1">
      <alignment vertical="center" wrapText="1"/>
    </xf>
    <xf numFmtId="0" fontId="0" fillId="4" borderId="6" xfId="0" applyFill="1" applyBorder="1" applyAlignment="1">
      <alignment vertical="center" wrapText="1"/>
    </xf>
    <xf numFmtId="0" fontId="7" fillId="0" borderId="8" xfId="0" applyFont="1" applyBorder="1" applyAlignment="1" applyProtection="1">
      <alignment vertical="center" wrapText="1"/>
      <protection locked="0"/>
    </xf>
    <xf numFmtId="0" fontId="0" fillId="0" borderId="9" xfId="0" applyBorder="1" applyAlignment="1">
      <alignment vertical="center" wrapText="1"/>
    </xf>
    <xf numFmtId="11" fontId="0" fillId="0" borderId="0" xfId="0" applyNumberFormat="1" applyAlignment="1">
      <alignment horizontal="right"/>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cellXfs>
  <cellStyles count="3">
    <cellStyle name="Hyperlink" xfId="2" builtinId="8"/>
    <cellStyle name="Normal" xfId="0" builtinId="0"/>
    <cellStyle name="Normal 2" xfId="1" xr:uid="{03E850D1-1E8A-40CC-8B14-DE488A213981}"/>
  </cellStyles>
  <dxfs count="81">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alignment horizontal="right" vertical="bottom" textRotation="0" wrapText="0" indent="0" justifyLastLine="0" shrinkToFit="0" readingOrder="0"/>
      <border diagonalUp="0" diagonalDown="0" outline="0">
        <left style="thin">
          <color indexed="64"/>
        </left>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left style="thin">
          <color indexed="64"/>
        </left>
        <right/>
        <top style="thin">
          <color indexed="64"/>
        </top>
        <bottom style="thin">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border diagonalUp="0" diagonalDown="0">
        <left/>
        <right style="thin">
          <color auto="1"/>
        </right>
        <top style="thin">
          <color auto="1"/>
        </top>
        <bottom style="thin">
          <color auto="1"/>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mm/yyyy"/>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dxf>
    <dxf>
      <border>
        <bottom style="thin">
          <color indexed="64"/>
        </bottom>
      </border>
    </dxf>
    <dxf>
      <alignment horizontal="center" textRotation="0" shrinkToFit="0" readingOrder="0"/>
      <protection locked="0" hidden="1"/>
    </dxf>
    <dxf>
      <protection locked="0" hidden="1"/>
    </dxf>
    <dxf>
      <border>
        <top style="medium">
          <color rgb="FF95B3D7"/>
        </top>
      </border>
    </dxf>
    <dxf>
      <protection locked="0" hidden="1"/>
    </dxf>
    <dxf>
      <border>
        <bottom style="medium">
          <color rgb="FF95B3D7"/>
        </bottom>
      </border>
    </dxf>
    <dxf>
      <protection locked="0" hidden="1"/>
    </dxf>
    <dxf>
      <alignment horizontal="center" textRotation="0" shrinkToFit="0" readingOrder="0"/>
      <protection locked="0" hidden="1"/>
    </dxf>
    <dxf>
      <protection locked="0" hidden="1"/>
    </dxf>
    <dxf>
      <border>
        <top style="medium">
          <color rgb="FF95B3D7"/>
        </top>
      </border>
    </dxf>
    <dxf>
      <protection locked="0" hidden="1"/>
    </dxf>
    <dxf>
      <border>
        <bottom style="medium">
          <color rgb="FF95B3D7"/>
        </bottom>
      </border>
    </dxf>
    <dxf>
      <protection locked="0" hidden="1"/>
    </dxf>
    <dxf>
      <font>
        <b val="0"/>
        <i val="0"/>
        <strike val="0"/>
        <u val="none"/>
        <sz val="11"/>
        <color auto="1"/>
        <name val="Calibri"/>
      </font>
      <fill>
        <patternFill patternType="solid">
          <bgColor rgb="FFDCE6F1"/>
        </patternFill>
      </fill>
      <alignment horizontal="center" vertical="center" textRotation="0" wrapText="0" shrinkToFit="0" readingOrder="0"/>
      <border>
        <left/>
        <right style="medium">
          <color rgb="FF95B3D7"/>
        </right>
        <top/>
        <bottom style="medium">
          <color rgb="FF95B3D7"/>
        </bottom>
      </border>
      <protection locked="0" hidden="1"/>
    </dxf>
    <dxf>
      <font>
        <strike val="0"/>
        <u val="none"/>
        <color auto="1"/>
      </font>
      <fill>
        <patternFill patternType="solid">
          <bgColor rgb="FFDCE6F1"/>
        </patternFill>
      </fill>
      <alignment horizontal="general" vertical="center" textRotation="0" wrapText="1" shrinkToFit="0" readingOrder="0"/>
      <border>
        <left style="medium">
          <color rgb="FF95B3D7"/>
        </left>
        <right/>
        <top/>
        <bottom style="medium">
          <color rgb="FF95B3D7"/>
        </bottom>
      </border>
      <protection locked="0" hidden="1"/>
    </dxf>
    <dxf>
      <font>
        <strike val="0"/>
        <u val="none"/>
        <color auto="1"/>
      </font>
      <protection locked="0" hidden="1"/>
    </dxf>
    <dxf>
      <font>
        <strike val="0"/>
        <u val="none"/>
        <color auto="1"/>
      </font>
      <protection locked="0" hidden="1"/>
    </dxf>
    <dxf>
      <font>
        <strike val="0"/>
        <u val="none"/>
        <color auto="1"/>
      </font>
      <alignment horizontal="center" textRotation="0" shrinkToFit="0" readingOrder="0"/>
      <protection locked="0" hidden="1"/>
    </dxf>
    <dxf>
      <font>
        <strike val="0"/>
        <u val="none"/>
        <color auto="1"/>
      </font>
      <alignment horizontal="general" vertical="bottom" textRotation="0" wrapText="1" shrinkToFit="0" readingOrder="0"/>
      <protection locked="0" hidden="1"/>
    </dxf>
    <dxf>
      <font>
        <strike val="0"/>
        <u val="none"/>
        <color auto="1"/>
      </font>
      <protection locked="0" hidden="1"/>
    </dxf>
    <dxf>
      <font>
        <strike val="0"/>
        <u val="none"/>
        <color auto="1"/>
      </font>
      <protection locked="0" hidden="1"/>
    </dxf>
    <dxf>
      <font>
        <strike val="0"/>
        <u val="none"/>
        <color auto="1"/>
      </font>
      <alignment horizontal="center" textRotation="0" shrinkToFit="0" readingOrder="0"/>
      <protection locked="0" hidden="1"/>
    </dxf>
    <dxf>
      <font>
        <strike val="0"/>
        <u val="none"/>
        <color auto="1"/>
      </font>
      <alignment horizontal="general" vertical="bottom" textRotation="0" wrapText="1" shrinkToFit="0" readingOrder="0"/>
      <protection locked="0" hidden="1"/>
    </dxf>
    <dxf>
      <font>
        <strike val="0"/>
        <u val="none"/>
        <color auto="1"/>
      </font>
      <protection locked="0" hidden="1"/>
    </dxf>
    <dxf>
      <font>
        <strike val="0"/>
        <u val="none"/>
        <color auto="1"/>
      </font>
      <protection locked="0" hidden="1"/>
    </dxf>
    <dxf>
      <font>
        <strike val="0"/>
        <u val="none"/>
        <color auto="1"/>
      </font>
      <alignment horizontal="center" textRotation="0" shrinkToFit="0" readingOrder="0"/>
      <protection locked="0" hidden="1"/>
    </dxf>
    <dxf>
      <font>
        <strike val="0"/>
        <u val="none"/>
        <color auto="1"/>
      </font>
      <alignment horizontal="general" vertical="bottom" textRotation="0" wrapText="1" shrinkToFit="0" readingOrder="0"/>
      <protection locked="0" hidden="1"/>
    </dxf>
    <dxf>
      <font>
        <strike val="0"/>
        <u val="none"/>
        <color auto="1"/>
      </font>
      <protection locked="0" hidden="1"/>
    </dxf>
    <dxf>
      <font>
        <strike val="0"/>
        <u val="none"/>
        <color auto="1"/>
      </font>
      <protection locked="0" hidden="1"/>
    </dxf>
    <dxf>
      <font>
        <strike val="0"/>
        <u val="none"/>
        <color auto="1"/>
      </font>
      <alignment horizontal="center" textRotation="0" shrinkToFit="0" readingOrder="0"/>
      <protection locked="0" hidden="1"/>
    </dxf>
    <dxf>
      <font>
        <strike val="0"/>
        <u val="none"/>
        <color auto="1"/>
      </font>
      <alignment horizontal="general" vertical="bottom" textRotation="0" wrapText="1" shrinkToFit="0" readingOrder="0"/>
      <protection locked="0" hidden="1"/>
    </dxf>
    <dxf>
      <font>
        <strike val="0"/>
        <u val="none"/>
        <color auto="1"/>
      </font>
      <protection locked="0" hidden="1"/>
    </dxf>
    <dxf>
      <font>
        <b/>
        <i val="0"/>
        <strike val="0"/>
        <u val="none"/>
        <sz val="11"/>
        <color auto="1"/>
        <name val="Calibri"/>
      </font>
      <protection locked="0" hidden="1"/>
    </dxf>
    <dxf>
      <font>
        <strike val="0"/>
        <u val="none"/>
        <sz val="10"/>
        <color auto="1"/>
        <name val="Arial"/>
      </font>
      <alignment horizontal="general" vertical="center" textRotation="0" wrapText="1" shrinkToFit="0" readingOrder="0"/>
      <border>
        <left/>
        <right/>
        <top style="medium">
          <color auto="1"/>
        </top>
        <bottom style="medium">
          <color auto="1"/>
        </bottom>
        <horizontal style="medium">
          <color auto="1"/>
        </horizontal>
      </border>
      <protection locked="0" hidden="1"/>
    </dxf>
    <dxf>
      <font>
        <b val="0"/>
        <i val="0"/>
        <strike val="0"/>
        <u val="none"/>
        <sz val="10"/>
        <color rgb="FFFFC000"/>
        <name val="Arial"/>
      </font>
      <fill>
        <patternFill patternType="solid">
          <bgColor rgb="FFFFC000"/>
        </patternFill>
      </fill>
      <alignment horizontal="general" vertical="center" textRotation="0" wrapText="1" shrinkToFit="0" readingOrder="0"/>
      <border>
        <left/>
        <right style="medium">
          <color auto="1"/>
        </right>
        <top/>
        <bottom/>
      </border>
      <protection locked="0" hidden="1"/>
    </dxf>
    <dxf>
      <font>
        <strike val="0"/>
        <u val="none"/>
        <sz val="10"/>
        <color auto="1"/>
        <name val="Arial"/>
      </font>
      <alignment horizontal="center" vertical="center" textRotation="0" wrapText="1" shrinkToFit="0" readingOrder="0"/>
      <border>
        <left/>
        <right/>
        <top style="medium">
          <color auto="1"/>
        </top>
        <bottom style="medium">
          <color auto="1"/>
        </bottom>
      </border>
      <protection locked="0" hidden="1"/>
    </dxf>
    <dxf>
      <font>
        <b val="0"/>
        <i val="0"/>
        <strike val="0"/>
        <u val="none"/>
        <sz val="10"/>
        <color rgb="FFFFC000"/>
        <name val="Arial"/>
      </font>
      <fill>
        <patternFill patternType="solid">
          <bgColor rgb="FFFFC000"/>
        </patternFill>
      </fill>
      <alignment horizontal="general" vertical="center" textRotation="0" wrapText="1" shrinkToFit="0" readingOrder="0"/>
      <border>
        <left/>
        <right/>
        <top/>
        <bottom/>
      </border>
      <protection locked="0" hidden="1"/>
    </dxf>
    <dxf>
      <font>
        <strike val="0"/>
        <u val="none"/>
        <sz val="10"/>
        <color auto="1"/>
        <name val="Arial"/>
      </font>
      <alignment horizontal="general" vertical="center" textRotation="0" wrapText="1" shrinkToFit="0" readingOrder="0"/>
      <border>
        <left/>
        <right/>
        <top style="medium">
          <color auto="1"/>
        </top>
        <bottom style="medium">
          <color auto="1"/>
        </bottom>
      </border>
      <protection locked="0" hidden="1"/>
    </dxf>
    <dxf>
      <font>
        <b val="0"/>
        <i val="0"/>
        <strike val="0"/>
        <u val="none"/>
        <sz val="10"/>
        <color auto="1"/>
        <name val="Arial"/>
      </font>
      <fill>
        <patternFill patternType="solid">
          <bgColor rgb="FFFFC000"/>
        </patternFill>
      </fill>
      <alignment horizontal="general" vertical="center" textRotation="0" wrapText="1" shrinkToFit="0" readingOrder="0"/>
      <border>
        <left style="medium">
          <color auto="1"/>
        </left>
        <right/>
        <top/>
        <bottom/>
      </border>
      <protection locked="0" hidden="1"/>
    </dxf>
    <dxf>
      <font>
        <strike val="0"/>
        <u val="none"/>
        <sz val="10"/>
        <color auto="1"/>
        <name val="Arial"/>
      </font>
      <alignment horizontal="general" vertical="center" textRotation="0" wrapText="1" shrinkToFit="0" readingOrder="0"/>
      <protection locked="0" hidden="1"/>
    </dxf>
    <dxf>
      <font>
        <strike val="0"/>
        <u val="none"/>
        <sz val="10"/>
        <color auto="1"/>
        <name val="Arial"/>
      </font>
      <fill>
        <patternFill patternType="solid">
          <bgColor rgb="FFFFC000"/>
        </patternFill>
      </fill>
      <alignment horizontal="general" vertical="center" textRotation="0" wrapText="1" shrinkToFit="0" readingOrder="0"/>
      <protection locked="0"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740B10A6-087E-4D3C-BD6A-12AF67976AD6}" name="Table9" displayName="Table9" ref="A1:Y2420" totalsRowShown="0" headerRowDxfId="0" dataDxfId="39" headerRowBorderDxfId="40" tableBorderDxfId="38" totalsRowBorderDxfId="37">
  <autoFilter ref="A1:Y2420" xr:uid="{740B10A6-087E-4D3C-BD6A-12AF67976AD6}"/>
  <sortState xmlns:xlrd2="http://schemas.microsoft.com/office/spreadsheetml/2017/richdata2" ref="A2:Y2384">
    <sortCondition ref="D1:D2384"/>
  </sortState>
  <tableColumns count="25">
    <tableColumn id="1" xr3:uid="{A326FFEA-5710-46AB-AFA4-2C2D99000694}" name="site_id" dataDxfId="36"/>
    <tableColumn id="2" xr3:uid="{98AAA475-FF46-46FC-BA87-7ACCD7084015}" name="site_name_short" dataDxfId="35"/>
    <tableColumn id="3" xr3:uid="{D11E35D4-16D7-40E2-8FF2-BF8781D642E4}" name="water_body" dataDxfId="34"/>
    <tableColumn id="4" xr3:uid="{EF2D9915-A786-4ABB-AE4C-9D0C6636B54D}" name="date" dataDxfId="33"/>
    <tableColumn id="5" xr3:uid="{4D920F81-46AD-4F01-9026-9DAC6BA5FFF4}" name="Type" dataDxfId="32"/>
    <tableColumn id="6" xr3:uid="{03121C90-ED5C-4259-A4E6-8268E74C87CB}" name="CHL_A" dataDxfId="20"/>
    <tableColumn id="7" xr3:uid="{E5AF7363-F143-4A20-8262-3B04BC19B8D7}" name="Secchi_depth_m" dataDxfId="19"/>
    <tableColumn id="8" xr3:uid="{E8BE78BE-AA4A-4620-BCB8-61A978A7BB1F}" name="DO_mg" dataDxfId="18"/>
    <tableColumn id="9" xr3:uid="{185B9E2F-9BF5-4F49-B2AA-A8F57D83E753}" name="FL" dataDxfId="17"/>
    <tableColumn id="10" xr3:uid="{A3022994-0694-4C2B-96C3-BC4F3BDC158A}" name="PAR" dataDxfId="16"/>
    <tableColumn id="11" xr3:uid="{26A00273-1F43-401A-B064-9C5D24A080C5}" name="Sal" dataDxfId="15"/>
    <tableColumn id="12" xr3:uid="{55128B5D-7F1E-4A96-80F6-3EE8692E6EEC}" name="Temp" dataDxfId="14"/>
    <tableColumn id="13" xr3:uid="{329D5C16-347E-4ABB-B1D1-68F816F3A00D}" name="Turb" dataDxfId="13"/>
    <tableColumn id="14" xr3:uid="{E1016C26-BB25-4E2D-A7DF-ADA44C06DDD6}" name="DO_sat" dataDxfId="12"/>
    <tableColumn id="15" xr3:uid="{CABF7ECC-5648-4B86-B728-A9238EFE06C6}" name="Temperature" dataDxfId="11"/>
    <tableColumn id="16" xr3:uid="{BBF3C690-154A-4CD6-A061-555B50A8CDC3}" name="pH" dataDxfId="10"/>
    <tableColumn id="17" xr3:uid="{9F0277D9-306B-4EE4-9612-15AFF094C504}" name="TSS" dataDxfId="9"/>
    <tableColumn id="18" xr3:uid="{10AE39EF-80A8-4FD3-9EEE-E68579F4A158}" name="N_NH3" dataDxfId="8"/>
    <tableColumn id="19" xr3:uid="{39F16BDA-63B2-411C-8A98-D0C973D7CFD4}" name="N_NO2" dataDxfId="7"/>
    <tableColumn id="20" xr3:uid="{28A275F1-DFF8-4DF5-8C5C-AF30BC4ABA4C}" name="N_NO3" dataDxfId="6"/>
    <tableColumn id="21" xr3:uid="{68528984-33C3-4F66-BB7C-1E9D9560AB03}" name="N_NOX" dataDxfId="5"/>
    <tableColumn id="22" xr3:uid="{13B97A53-888D-4B1D-9BBC-BA0F22264537}" name="N_TOTAL" dataDxfId="4"/>
    <tableColumn id="23" xr3:uid="{EC718A0C-1433-4FBD-9C77-87B86B44E509}" name="P_PO4" dataDxfId="3"/>
    <tableColumn id="24" xr3:uid="{8F822C63-186D-4974-B11C-5B404DE03E41}" name="P_TOTAL" dataDxfId="2"/>
    <tableColumn id="25" xr3:uid="{E84A4A61-E24D-4C95-A911-9FD781E2E11A}" name="SI" dataDxfId="1"/>
  </tableColumns>
  <tableStyleInfo name="TableStyleMedium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9F6B2CF-BAC4-4E5B-A78C-52BAF5F9F682}" name="Table10" displayName="Table10" ref="A1:F12" totalsRowShown="0" headerRowDxfId="31" dataDxfId="29" headerRowBorderDxfId="30" tableBorderDxfId="28" totalsRowBorderDxfId="27">
  <autoFilter ref="A1:F12" xr:uid="{89F6B2CF-BAC4-4E5B-A78C-52BAF5F9F682}"/>
  <tableColumns count="6">
    <tableColumn id="1" xr3:uid="{295E3682-489D-4EB7-A69D-32E5E5672F3A}" name="site_id" dataDxfId="26"/>
    <tableColumn id="2" xr3:uid="{5B888AAB-28B2-42E8-B60A-203AB050CE46}" name="site_name_long" dataDxfId="25"/>
    <tableColumn id="3" xr3:uid="{24D15B75-4D1C-414F-8DBE-7C39A1604AA9}" name="site_name_short" dataDxfId="24"/>
    <tableColumn id="4" xr3:uid="{5F5DF12D-3A6B-4F69-B245-3087DAA801E5}" name="water_body" dataDxfId="23"/>
    <tableColumn id="5" xr3:uid="{4DFD5A75-4183-4893-B8CD-155A5EBF1A58}" name="latitude" dataDxfId="22"/>
    <tableColumn id="6" xr3:uid="{F58A48D0-8BC3-4D8C-8D73-DCFFF69EAF6D}" name="longitude" dataDxfId="21"/>
  </tableColumns>
  <tableStyleInfo name="TableStyleMedium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A324E4C-5ED2-4405-8E03-F2FFC25A239B}" name="Table5" displayName="Table5" ref="A4:C14" headerRowCount="0" totalsRowShown="0" headerRowDxfId="80" dataDxfId="79">
  <tableColumns count="3">
    <tableColumn id="1" xr3:uid="{4E164D55-66D4-488C-B024-7FE4EDF15E87}" name="Part A - Dataset Identity*" headerRowDxfId="78" dataDxfId="77"/>
    <tableColumn id="2" xr3:uid="{AE10186B-68C7-479F-8FC1-8A9EAF5980EC}" name="YYYYMMDD-YYYYMMDD FCT-I- A-V-L-P-S4-ST-M2-2-0 Project name" headerRowDxfId="76" dataDxfId="75"/>
    <tableColumn id="3" xr3:uid="{141EBB57-D027-49DE-8CEB-78D9004064FF}" name="Column1" headerRowDxfId="74" dataDxfId="73"/>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12E03C4-CA3E-4BB1-96B3-545209289ABF}" name="Receiving_Environment_Table" displayName="Receiving_Environment_Table" ref="A89:B102" totalsRowShown="0" headerRowDxfId="72" dataDxfId="71">
  <tableColumns count="2">
    <tableColumn id="1" xr3:uid="{9D90937B-910D-46F5-9C5E-058D0227ABD4}" name="1) Data subject to which discipline area(s)?" dataDxfId="70"/>
    <tableColumn id="2" xr3:uid="{5FEA2BFF-BF13-40FC-A1CE-816544B8A2E6}" name="Discipline" dataDxfId="6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98296FA-3522-4721-99AA-5C6C37E47E44}" name="Data_Origin_Table" displayName="Data_Origin_Table" ref="A104:B107" totalsRowShown="0" headerRowDxfId="68" dataDxfId="67">
  <tableColumns count="2">
    <tableColumn id="1" xr3:uid="{579F4079-65CF-400C-A99A-71B6FD06FE23}" name="2) Copyright" dataDxfId="66"/>
    <tableColumn id="2" xr3:uid="{5290D323-DFAB-4B44-95B7-0D139A459E6A}" name="Originator" dataDxfId="6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3DDAD28-4894-49F1-A062-0D950FAC7C37}" name="Data_Validation_Status" displayName="Data_Validation_Status" ref="A110:B113" totalsRowShown="0" headerRowDxfId="64" dataDxfId="63">
  <tableColumns count="2">
    <tableColumn id="1" xr3:uid="{2298C630-FBE5-4835-8E40-458E1B110811}" name="4) Supplying validation" dataDxfId="62"/>
    <tableColumn id="2" xr3:uid="{03FFF522-3D41-42ED-9E53-B9032635EFDD}" name="Assurance" dataDxfId="6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50CA5B4-3A2E-47C4-819F-B6712FAAEE1F}" name="Data_Security_Classification" displayName="Data_Security_Classification" ref="A123:B127" totalsRowShown="0" headerRowDxfId="60" dataDxfId="59">
  <tableColumns count="2">
    <tableColumn id="1" xr3:uid="{D66B7690-5A90-40EE-BFA3-98668DEBEEA8}" name="6) What is the data classified as?" dataDxfId="58"/>
    <tableColumn id="2" xr3:uid="{A270465B-D0D0-4B46-9CB5-19EDAB53489B}" name="Classification" dataDxfId="5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662B3DA-9404-4248-84EB-4AF6D65D77EE}" name="Data_Quality_Table" displayName="Data_Quality_Table" ref="A115:B121" totalsRowShown="0" headerRowDxfId="56" dataDxfId="55">
  <tableColumns count="2">
    <tableColumn id="1" xr3:uid="{9D48117B-6D83-4794-8B5D-84A778401504}" name="5) What is the quality level of the data?" dataDxfId="54"/>
    <tableColumn id="2" xr3:uid="{B06CE2D4-0904-4B73-9395-B7CFF13C46DB}" name="Quality" dataDxfId="5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E5EC257-4500-4976-AA3A-430D8CC63FE4}" name="Table161819" displayName="Table161819" ref="A129:B135" totalsRowShown="0" headerRowDxfId="52" dataDxfId="50" headerRowBorderDxfId="51" tableBorderDxfId="49">
  <autoFilter ref="A129:B135" xr:uid="{2E5EC257-4500-4976-AA3A-430D8CC63FE4}"/>
  <tableColumns count="2">
    <tableColumn id="1" xr3:uid="{90284653-8415-418E-966B-29BC81C097EF}" name="11) Specialist marking" dataDxfId="48"/>
    <tableColumn id="2" xr3:uid="{DEAAA075-E6C0-452B-A1D6-BB96DE6E278D}" name="Data type" dataDxfId="47"/>
  </tableColumns>
  <tableStyleInfo name="TableStyleLight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D4E8A31D-A180-4176-8DB0-176A9021F25D}" name="original_data_source" displayName="original_data_source" ref="A137:B142" totalsRowShown="0" headerRowDxfId="46" dataDxfId="44" headerRowBorderDxfId="45" tableBorderDxfId="43">
  <autoFilter ref="A137:B142" xr:uid="{D4E8A31D-A180-4176-8DB0-176A9021F25D}"/>
  <tableColumns count="2">
    <tableColumn id="1" xr3:uid="{E9F51952-661C-47B6-A6F9-800D7BDCE9B3}" name="12) Original data source" dataDxfId="42"/>
    <tableColumn id="2" xr3:uid="{A558BD2B-661B-49D0-AD0F-05C57543294A}" name="Data type" dataDxfId="41"/>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8" Type="http://schemas.openxmlformats.org/officeDocument/2006/relationships/table" Target="../tables/table9.xml"/><Relationship Id="rId3" Type="http://schemas.openxmlformats.org/officeDocument/2006/relationships/table" Target="../tables/table4.xml"/><Relationship Id="rId7" Type="http://schemas.openxmlformats.org/officeDocument/2006/relationships/table" Target="../tables/table8.xml"/><Relationship Id="rId2" Type="http://schemas.openxmlformats.org/officeDocument/2006/relationships/table" Target="../tables/table3.xml"/><Relationship Id="rId1" Type="http://schemas.openxmlformats.org/officeDocument/2006/relationships/hyperlink" Target="https://epavictoria.sharepoint.com/sites/Appdev/BSAU/TIE%20Shared%20Documents/Information%20Management/EPA/Policies%2c%20Standards%2c%20Procedures%20and%20Guidelines/Information%20Security/Assessing%20Information%20Security%20Procedure.docx" TargetMode="Externa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 Id="rId9" Type="http://schemas.openxmlformats.org/officeDocument/2006/relationships/table" Target="../tables/table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5908E-02B7-4257-981B-4A28A8774318}">
  <dimension ref="A1:Y2420"/>
  <sheetViews>
    <sheetView workbookViewId="0"/>
  </sheetViews>
  <sheetFormatPr defaultRowHeight="14.4" x14ac:dyDescent="0.3"/>
  <cols>
    <col min="2" max="2" width="17" customWidth="1"/>
    <col min="3" max="3" width="15.33203125" customWidth="1"/>
    <col min="4" max="4" width="11.77734375" customWidth="1"/>
    <col min="6" max="6" width="8.88671875" style="92"/>
    <col min="7" max="7" width="15.88671875" style="92" customWidth="1"/>
    <col min="8" max="8" width="9" style="92" customWidth="1"/>
    <col min="9" max="13" width="8.88671875" style="92"/>
    <col min="14" max="14" width="9" style="92" customWidth="1"/>
    <col min="15" max="15" width="13.77734375" style="92" customWidth="1"/>
    <col min="16" max="20" width="8.88671875" style="92"/>
    <col min="21" max="21" width="8.77734375" style="92" customWidth="1"/>
    <col min="22" max="22" width="10.44140625" style="92" customWidth="1"/>
    <col min="23" max="23" width="8.88671875" style="92"/>
    <col min="24" max="24" width="10.21875" style="92" customWidth="1"/>
    <col min="25" max="25" width="7.77734375" style="92" customWidth="1"/>
  </cols>
  <sheetData>
    <row r="1" spans="1:25" s="85" customFormat="1" x14ac:dyDescent="0.3">
      <c r="A1" s="112" t="s">
        <v>14</v>
      </c>
      <c r="B1" s="113" t="s">
        <v>15</v>
      </c>
      <c r="C1" s="113" t="s">
        <v>16</v>
      </c>
      <c r="D1" s="113" t="s">
        <v>17</v>
      </c>
      <c r="E1" s="113" t="s">
        <v>18</v>
      </c>
      <c r="F1" s="113" t="s">
        <v>19</v>
      </c>
      <c r="G1" s="113" t="s">
        <v>20</v>
      </c>
      <c r="H1" s="113" t="s">
        <v>21</v>
      </c>
      <c r="I1" s="113" t="s">
        <v>22</v>
      </c>
      <c r="J1" s="113" t="s">
        <v>23</v>
      </c>
      <c r="K1" s="113" t="s">
        <v>24</v>
      </c>
      <c r="L1" s="113" t="s">
        <v>25</v>
      </c>
      <c r="M1" s="113" t="s">
        <v>26</v>
      </c>
      <c r="N1" s="113" t="s">
        <v>27</v>
      </c>
      <c r="O1" s="113" t="s">
        <v>28</v>
      </c>
      <c r="P1" s="113" t="s">
        <v>29</v>
      </c>
      <c r="Q1" s="113" t="s">
        <v>30</v>
      </c>
      <c r="R1" s="113" t="s">
        <v>31</v>
      </c>
      <c r="S1" s="113" t="s">
        <v>32</v>
      </c>
      <c r="T1" s="113" t="s">
        <v>33</v>
      </c>
      <c r="U1" s="113" t="s">
        <v>34</v>
      </c>
      <c r="V1" s="113" t="s">
        <v>35</v>
      </c>
      <c r="W1" s="113" t="s">
        <v>36</v>
      </c>
      <c r="X1" s="113" t="s">
        <v>37</v>
      </c>
      <c r="Y1" s="114" t="s">
        <v>38</v>
      </c>
    </row>
    <row r="2" spans="1:25" x14ac:dyDescent="0.3">
      <c r="A2">
        <v>1229</v>
      </c>
      <c r="B2" t="s">
        <v>0</v>
      </c>
      <c r="C2" t="s">
        <v>1</v>
      </c>
      <c r="D2" s="86">
        <v>30882</v>
      </c>
      <c r="E2" t="s">
        <v>2</v>
      </c>
      <c r="F2" s="92" t="s">
        <v>3</v>
      </c>
      <c r="G2" s="92" t="s">
        <v>3</v>
      </c>
      <c r="H2" s="92">
        <v>8.33</v>
      </c>
      <c r="I2" s="92" t="s">
        <v>3</v>
      </c>
      <c r="J2" s="92" t="s">
        <v>3</v>
      </c>
      <c r="K2" s="92">
        <v>39.5</v>
      </c>
      <c r="L2" s="92" t="s">
        <v>3</v>
      </c>
      <c r="M2" s="92" t="s">
        <v>3</v>
      </c>
      <c r="N2" s="92">
        <v>95.1</v>
      </c>
      <c r="O2" s="92">
        <v>10.1999999999999</v>
      </c>
      <c r="P2" s="92" t="s">
        <v>3</v>
      </c>
      <c r="Q2" s="92">
        <v>4.32</v>
      </c>
      <c r="R2" s="92">
        <v>0.7</v>
      </c>
      <c r="S2" s="92">
        <v>0.1</v>
      </c>
      <c r="T2" s="92">
        <v>0.5</v>
      </c>
      <c r="U2" s="92">
        <v>0.5</v>
      </c>
      <c r="V2" s="92">
        <v>200</v>
      </c>
      <c r="W2" s="92">
        <v>60.5</v>
      </c>
      <c r="X2" s="92">
        <v>76.2</v>
      </c>
      <c r="Y2" s="92">
        <v>280</v>
      </c>
    </row>
    <row r="3" spans="1:25" x14ac:dyDescent="0.3">
      <c r="A3">
        <v>1911</v>
      </c>
      <c r="B3" t="s">
        <v>4</v>
      </c>
      <c r="C3" t="s">
        <v>1</v>
      </c>
      <c r="D3" s="86">
        <v>30882</v>
      </c>
      <c r="E3" t="s">
        <v>2</v>
      </c>
      <c r="F3" s="92" t="s">
        <v>3</v>
      </c>
      <c r="G3" s="92" t="s">
        <v>3</v>
      </c>
      <c r="H3" s="92">
        <v>7.94</v>
      </c>
      <c r="I3" s="92" t="s">
        <v>3</v>
      </c>
      <c r="J3" s="92" t="s">
        <v>3</v>
      </c>
      <c r="K3" s="92">
        <v>39</v>
      </c>
      <c r="L3" s="92" t="s">
        <v>3</v>
      </c>
      <c r="M3" s="92" t="s">
        <v>3</v>
      </c>
      <c r="N3" s="92">
        <v>89</v>
      </c>
      <c r="O3" s="92">
        <v>9.5</v>
      </c>
      <c r="P3" s="92" t="s">
        <v>3</v>
      </c>
      <c r="Q3" s="92">
        <v>3.37</v>
      </c>
      <c r="R3" s="92">
        <v>2.1</v>
      </c>
      <c r="S3" s="92">
        <v>0.3</v>
      </c>
      <c r="T3" s="92">
        <v>0.8</v>
      </c>
      <c r="U3" s="92">
        <v>1.1000000000000001</v>
      </c>
      <c r="V3" s="92">
        <v>200</v>
      </c>
      <c r="W3" s="92">
        <v>76.900000000000006</v>
      </c>
      <c r="X3" s="92">
        <v>91.4</v>
      </c>
      <c r="Y3" s="92">
        <v>80</v>
      </c>
    </row>
    <row r="4" spans="1:25" x14ac:dyDescent="0.3">
      <c r="A4">
        <v>1991</v>
      </c>
      <c r="B4" t="s">
        <v>5</v>
      </c>
      <c r="C4" t="s">
        <v>1</v>
      </c>
      <c r="D4" s="86">
        <v>30882</v>
      </c>
      <c r="E4" t="s">
        <v>2</v>
      </c>
      <c r="F4" s="92" t="s">
        <v>3</v>
      </c>
      <c r="G4" s="92" t="s">
        <v>3</v>
      </c>
      <c r="H4" s="92">
        <v>7.94</v>
      </c>
      <c r="I4" s="92" t="s">
        <v>3</v>
      </c>
      <c r="J4" s="92" t="s">
        <v>3</v>
      </c>
      <c r="K4" s="92">
        <v>39.5</v>
      </c>
      <c r="L4" s="92" t="s">
        <v>3</v>
      </c>
      <c r="M4" s="92" t="s">
        <v>3</v>
      </c>
      <c r="N4" s="92">
        <v>90.2</v>
      </c>
      <c r="O4" s="92">
        <v>10</v>
      </c>
      <c r="P4" s="92" t="s">
        <v>3</v>
      </c>
      <c r="Q4" s="92">
        <v>5.13</v>
      </c>
      <c r="R4" s="92">
        <v>2.9</v>
      </c>
      <c r="S4" s="92">
        <v>0.2</v>
      </c>
      <c r="T4" s="92">
        <v>2.7</v>
      </c>
      <c r="U4" s="92">
        <v>2.9</v>
      </c>
      <c r="V4" s="92">
        <v>380</v>
      </c>
      <c r="W4" s="92">
        <v>62.3</v>
      </c>
      <c r="X4" s="92">
        <v>77.8</v>
      </c>
      <c r="Y4" s="92">
        <v>300</v>
      </c>
    </row>
    <row r="5" spans="1:25" x14ac:dyDescent="0.3">
      <c r="A5">
        <v>1229</v>
      </c>
      <c r="B5" t="s">
        <v>0</v>
      </c>
      <c r="C5" t="s">
        <v>1</v>
      </c>
      <c r="D5" s="86">
        <v>30900</v>
      </c>
      <c r="E5" t="s">
        <v>2</v>
      </c>
      <c r="F5" s="92">
        <v>0.69</v>
      </c>
      <c r="G5" s="92" t="s">
        <v>3</v>
      </c>
      <c r="H5" s="92">
        <v>8.82</v>
      </c>
      <c r="I5" s="92" t="s">
        <v>3</v>
      </c>
      <c r="J5" s="92" t="s">
        <v>3</v>
      </c>
      <c r="K5" s="92">
        <v>38.5</v>
      </c>
      <c r="L5" s="92" t="s">
        <v>3</v>
      </c>
      <c r="M5" s="92" t="s">
        <v>3</v>
      </c>
      <c r="N5" s="92">
        <v>99.6</v>
      </c>
      <c r="O5" s="92">
        <v>10</v>
      </c>
      <c r="P5" s="92" t="s">
        <v>3</v>
      </c>
      <c r="Q5" s="92">
        <v>2.75</v>
      </c>
      <c r="R5" s="92">
        <v>0.7</v>
      </c>
      <c r="S5" s="92">
        <v>0.1</v>
      </c>
      <c r="T5" s="92">
        <v>5</v>
      </c>
      <c r="U5" s="92">
        <v>5</v>
      </c>
      <c r="V5" s="92">
        <v>160</v>
      </c>
      <c r="W5" s="92">
        <v>54.3</v>
      </c>
      <c r="X5" s="92">
        <v>67.900000000000006</v>
      </c>
      <c r="Y5" s="92">
        <v>210</v>
      </c>
    </row>
    <row r="6" spans="1:25" x14ac:dyDescent="0.3">
      <c r="A6">
        <v>1911</v>
      </c>
      <c r="B6" t="s">
        <v>4</v>
      </c>
      <c r="C6" t="s">
        <v>1</v>
      </c>
      <c r="D6" s="86">
        <v>30900</v>
      </c>
      <c r="E6" t="s">
        <v>2</v>
      </c>
      <c r="F6" s="92">
        <v>0.87</v>
      </c>
      <c r="G6" s="92" t="s">
        <v>3</v>
      </c>
      <c r="H6" s="92">
        <v>8.43</v>
      </c>
      <c r="I6" s="92" t="s">
        <v>3</v>
      </c>
      <c r="J6" s="92" t="s">
        <v>3</v>
      </c>
      <c r="K6" s="92">
        <v>38.5</v>
      </c>
      <c r="L6" s="92" t="s">
        <v>3</v>
      </c>
      <c r="M6" s="92" t="s">
        <v>3</v>
      </c>
      <c r="N6" s="92">
        <v>96.2</v>
      </c>
      <c r="O6" s="92">
        <v>10.5</v>
      </c>
      <c r="P6" s="92" t="s">
        <v>3</v>
      </c>
      <c r="Q6" s="92">
        <v>4.45</v>
      </c>
      <c r="R6" s="92">
        <v>18.8</v>
      </c>
      <c r="S6" s="92">
        <v>0.1</v>
      </c>
      <c r="T6" s="92">
        <v>4.0999999999999899</v>
      </c>
      <c r="U6" s="92">
        <v>4.0999999999999899</v>
      </c>
      <c r="V6" s="92">
        <v>280</v>
      </c>
      <c r="W6" s="92">
        <v>86.4</v>
      </c>
      <c r="X6" s="92">
        <v>108.2</v>
      </c>
      <c r="Y6" s="92">
        <v>100</v>
      </c>
    </row>
    <row r="7" spans="1:25" x14ac:dyDescent="0.3">
      <c r="A7">
        <v>1991</v>
      </c>
      <c r="B7" t="s">
        <v>5</v>
      </c>
      <c r="C7" t="s">
        <v>1</v>
      </c>
      <c r="D7" s="86">
        <v>30900</v>
      </c>
      <c r="E7" t="s">
        <v>2</v>
      </c>
      <c r="F7" s="92">
        <v>3.54</v>
      </c>
      <c r="G7" s="92" t="s">
        <v>3</v>
      </c>
      <c r="H7" s="92">
        <v>8.82</v>
      </c>
      <c r="I7" s="92" t="s">
        <v>3</v>
      </c>
      <c r="J7" s="92" t="s">
        <v>3</v>
      </c>
      <c r="K7" s="92">
        <v>37.5</v>
      </c>
      <c r="L7" s="92" t="s">
        <v>3</v>
      </c>
      <c r="M7" s="92" t="s">
        <v>3</v>
      </c>
      <c r="N7" s="92">
        <v>99</v>
      </c>
      <c r="O7" s="92">
        <v>10</v>
      </c>
      <c r="P7" s="92" t="s">
        <v>3</v>
      </c>
      <c r="Q7" s="92">
        <v>3.9</v>
      </c>
      <c r="R7" s="92">
        <v>3.4</v>
      </c>
      <c r="S7" s="92">
        <v>0.1</v>
      </c>
      <c r="T7" s="92">
        <v>30.7</v>
      </c>
      <c r="U7" s="92">
        <v>30.7</v>
      </c>
      <c r="V7" s="92">
        <v>230</v>
      </c>
      <c r="W7" s="92">
        <v>70.7</v>
      </c>
      <c r="X7" s="92">
        <v>86.3</v>
      </c>
      <c r="Y7" s="92">
        <v>250</v>
      </c>
    </row>
    <row r="8" spans="1:25" x14ac:dyDescent="0.3">
      <c r="A8">
        <v>1229</v>
      </c>
      <c r="B8" t="s">
        <v>0</v>
      </c>
      <c r="C8" t="s">
        <v>1</v>
      </c>
      <c r="D8" s="86">
        <v>30909</v>
      </c>
      <c r="E8" t="s">
        <v>2</v>
      </c>
      <c r="F8" s="92">
        <v>1.05</v>
      </c>
      <c r="G8" s="92" t="s">
        <v>3</v>
      </c>
      <c r="H8" s="92">
        <v>7.94</v>
      </c>
      <c r="I8" s="92" t="s">
        <v>3</v>
      </c>
      <c r="J8" s="92" t="s">
        <v>3</v>
      </c>
      <c r="K8" s="92">
        <v>39</v>
      </c>
      <c r="L8" s="92" t="s">
        <v>3</v>
      </c>
      <c r="M8" s="92" t="s">
        <v>3</v>
      </c>
      <c r="N8" s="92">
        <v>90.9</v>
      </c>
      <c r="O8" s="92">
        <v>10.5</v>
      </c>
      <c r="P8" s="92" t="s">
        <v>3</v>
      </c>
      <c r="Q8" s="92">
        <v>3.44</v>
      </c>
      <c r="R8" s="92">
        <v>3.2</v>
      </c>
      <c r="S8" s="92">
        <v>7.9</v>
      </c>
      <c r="T8" s="92">
        <v>40.4</v>
      </c>
      <c r="U8" s="92">
        <v>48.3</v>
      </c>
      <c r="V8" s="92">
        <v>220</v>
      </c>
      <c r="W8" s="92">
        <v>56.3</v>
      </c>
      <c r="X8" s="92">
        <v>67.400000000000006</v>
      </c>
      <c r="Y8" s="92">
        <v>200</v>
      </c>
    </row>
    <row r="9" spans="1:25" x14ac:dyDescent="0.3">
      <c r="A9">
        <v>1911</v>
      </c>
      <c r="B9" t="s">
        <v>4</v>
      </c>
      <c r="C9" t="s">
        <v>1</v>
      </c>
      <c r="D9" s="86">
        <v>30909</v>
      </c>
      <c r="E9" t="s">
        <v>2</v>
      </c>
      <c r="F9" s="92">
        <v>0.78</v>
      </c>
      <c r="G9" s="92" t="s">
        <v>3</v>
      </c>
      <c r="H9" s="92">
        <v>8.1300000000000008</v>
      </c>
      <c r="I9" s="92" t="s">
        <v>3</v>
      </c>
      <c r="J9" s="92" t="s">
        <v>3</v>
      </c>
      <c r="K9" s="92">
        <v>38.700000000000003</v>
      </c>
      <c r="L9" s="92" t="s">
        <v>3</v>
      </c>
      <c r="M9" s="92" t="s">
        <v>3</v>
      </c>
      <c r="N9" s="92">
        <v>93.3</v>
      </c>
      <c r="O9" s="92">
        <v>10.6999999999999</v>
      </c>
      <c r="P9" s="92" t="s">
        <v>3</v>
      </c>
      <c r="Q9" s="92">
        <v>4.28</v>
      </c>
      <c r="R9" s="92">
        <v>3.6</v>
      </c>
      <c r="S9" s="92">
        <v>0.1</v>
      </c>
      <c r="T9" s="92">
        <v>4.2</v>
      </c>
      <c r="U9" s="92">
        <v>4.2</v>
      </c>
      <c r="V9" s="92">
        <v>200</v>
      </c>
      <c r="W9" s="92">
        <v>72.900000000000006</v>
      </c>
      <c r="X9" s="92">
        <v>89.8</v>
      </c>
      <c r="Y9" s="92">
        <v>80</v>
      </c>
    </row>
    <row r="10" spans="1:25" x14ac:dyDescent="0.3">
      <c r="A10">
        <v>1991</v>
      </c>
      <c r="B10" t="s">
        <v>5</v>
      </c>
      <c r="C10" t="s">
        <v>1</v>
      </c>
      <c r="D10" s="86">
        <v>30909</v>
      </c>
      <c r="E10" t="s">
        <v>2</v>
      </c>
      <c r="F10" s="92">
        <v>2.00999999999999</v>
      </c>
      <c r="G10" s="92" t="s">
        <v>3</v>
      </c>
      <c r="H10" s="92">
        <v>7.35</v>
      </c>
      <c r="I10" s="92" t="s">
        <v>3</v>
      </c>
      <c r="J10" s="92" t="s">
        <v>3</v>
      </c>
      <c r="K10" s="92">
        <v>38</v>
      </c>
      <c r="L10" s="92" t="s">
        <v>3</v>
      </c>
      <c r="M10" s="92" t="s">
        <v>3</v>
      </c>
      <c r="N10" s="92">
        <v>83.099999999999895</v>
      </c>
      <c r="O10" s="92">
        <v>10.1999999999999</v>
      </c>
      <c r="P10" s="92" t="s">
        <v>3</v>
      </c>
      <c r="Q10" s="92">
        <v>6.8</v>
      </c>
      <c r="R10" s="92">
        <v>463.2</v>
      </c>
      <c r="S10" s="92">
        <v>0.1</v>
      </c>
      <c r="T10" s="92">
        <v>3.9</v>
      </c>
      <c r="U10" s="92">
        <v>3.9</v>
      </c>
      <c r="V10" s="92">
        <v>550</v>
      </c>
      <c r="W10" s="92">
        <v>138.9</v>
      </c>
      <c r="X10" s="92">
        <v>159.6</v>
      </c>
      <c r="Y10" s="92">
        <v>230</v>
      </c>
    </row>
    <row r="11" spans="1:25" x14ac:dyDescent="0.3">
      <c r="A11">
        <v>1229</v>
      </c>
      <c r="B11" t="s">
        <v>0</v>
      </c>
      <c r="C11" t="s">
        <v>1</v>
      </c>
      <c r="D11" s="86">
        <v>30924</v>
      </c>
      <c r="E11" t="s">
        <v>2</v>
      </c>
      <c r="F11" s="92">
        <v>0.56000000000000005</v>
      </c>
      <c r="G11" s="92" t="s">
        <v>3</v>
      </c>
      <c r="H11" s="92">
        <v>8.23</v>
      </c>
      <c r="I11" s="92" t="s">
        <v>3</v>
      </c>
      <c r="J11" s="92" t="s">
        <v>3</v>
      </c>
      <c r="K11" s="92">
        <v>38.200000000000003</v>
      </c>
      <c r="L11" s="92" t="s">
        <v>3</v>
      </c>
      <c r="M11" s="92" t="s">
        <v>3</v>
      </c>
      <c r="N11" s="92">
        <v>93.2</v>
      </c>
      <c r="O11" s="92">
        <v>10.1999999999999</v>
      </c>
      <c r="P11" s="92" t="s">
        <v>3</v>
      </c>
      <c r="Q11" s="92">
        <v>2.37</v>
      </c>
      <c r="R11" s="92">
        <v>2.2999999999999901</v>
      </c>
      <c r="S11" s="92">
        <v>0.2</v>
      </c>
      <c r="T11" s="92" t="s">
        <v>3</v>
      </c>
      <c r="U11" s="92" t="s">
        <v>3</v>
      </c>
      <c r="V11" s="92" t="s">
        <v>3</v>
      </c>
      <c r="W11" s="92">
        <v>53.1</v>
      </c>
      <c r="X11" s="92">
        <v>62.9</v>
      </c>
      <c r="Y11" s="92">
        <v>90</v>
      </c>
    </row>
    <row r="12" spans="1:25" x14ac:dyDescent="0.3">
      <c r="A12">
        <v>1911</v>
      </c>
      <c r="B12" t="s">
        <v>4</v>
      </c>
      <c r="C12" t="s">
        <v>1</v>
      </c>
      <c r="D12" s="86">
        <v>30924</v>
      </c>
      <c r="E12" t="s">
        <v>2</v>
      </c>
      <c r="F12" s="92">
        <v>0.69</v>
      </c>
      <c r="G12" s="92" t="s">
        <v>3</v>
      </c>
      <c r="H12" s="92">
        <v>8.1300000000000008</v>
      </c>
      <c r="I12" s="92" t="s">
        <v>3</v>
      </c>
      <c r="J12" s="92" t="s">
        <v>3</v>
      </c>
      <c r="K12" s="92">
        <v>39</v>
      </c>
      <c r="L12" s="92" t="s">
        <v>3</v>
      </c>
      <c r="M12" s="92" t="s">
        <v>3</v>
      </c>
      <c r="N12" s="92">
        <v>93.1</v>
      </c>
      <c r="O12" s="92">
        <v>10.5</v>
      </c>
      <c r="P12" s="92" t="s">
        <v>3</v>
      </c>
      <c r="Q12" s="92">
        <v>3.07</v>
      </c>
      <c r="R12" s="92">
        <v>1.8</v>
      </c>
      <c r="S12" s="92">
        <v>0.2</v>
      </c>
      <c r="T12" s="92" t="s">
        <v>3</v>
      </c>
      <c r="U12" s="92" t="s">
        <v>3</v>
      </c>
      <c r="V12" s="92" t="s">
        <v>3</v>
      </c>
      <c r="W12" s="92">
        <v>72.900000000000006</v>
      </c>
      <c r="X12" s="92">
        <v>84.8</v>
      </c>
      <c r="Y12" s="92">
        <v>80</v>
      </c>
    </row>
    <row r="13" spans="1:25" x14ac:dyDescent="0.3">
      <c r="A13">
        <v>1991</v>
      </c>
      <c r="B13" t="s">
        <v>5</v>
      </c>
      <c r="C13" t="s">
        <v>1</v>
      </c>
      <c r="D13" s="86">
        <v>30924</v>
      </c>
      <c r="E13" t="s">
        <v>2</v>
      </c>
      <c r="F13" s="92">
        <v>0.85</v>
      </c>
      <c r="G13" s="92" t="s">
        <v>3</v>
      </c>
      <c r="H13" s="92">
        <v>7.94</v>
      </c>
      <c r="I13" s="92" t="s">
        <v>3</v>
      </c>
      <c r="J13" s="92" t="s">
        <v>3</v>
      </c>
      <c r="K13" s="92">
        <v>38.200000000000003</v>
      </c>
      <c r="L13" s="92" t="s">
        <v>3</v>
      </c>
      <c r="M13" s="92" t="s">
        <v>3</v>
      </c>
      <c r="N13" s="92">
        <v>90.5</v>
      </c>
      <c r="O13" s="92">
        <v>10.5</v>
      </c>
      <c r="P13" s="92" t="s">
        <v>3</v>
      </c>
      <c r="Q13" s="92">
        <v>3.37</v>
      </c>
      <c r="R13" s="92">
        <v>2.2999999999999901</v>
      </c>
      <c r="S13" s="92">
        <v>0.3</v>
      </c>
      <c r="T13" s="92">
        <v>1.4</v>
      </c>
      <c r="U13" s="92">
        <v>1.7</v>
      </c>
      <c r="V13" s="92">
        <v>160</v>
      </c>
      <c r="W13" s="92">
        <v>59.9</v>
      </c>
      <c r="X13" s="92">
        <v>71.400000000000006</v>
      </c>
      <c r="Y13" s="92">
        <v>110</v>
      </c>
    </row>
    <row r="14" spans="1:25" x14ac:dyDescent="0.3">
      <c r="A14">
        <v>1229</v>
      </c>
      <c r="B14" t="s">
        <v>0</v>
      </c>
      <c r="C14" t="s">
        <v>1</v>
      </c>
      <c r="D14" s="86">
        <v>30938</v>
      </c>
      <c r="E14" t="s">
        <v>2</v>
      </c>
      <c r="F14" s="92">
        <v>0.43</v>
      </c>
      <c r="G14" s="92" t="s">
        <v>3</v>
      </c>
      <c r="H14" s="92">
        <v>7.94</v>
      </c>
      <c r="I14" s="92" t="s">
        <v>3</v>
      </c>
      <c r="J14" s="92" t="s">
        <v>3</v>
      </c>
      <c r="K14" s="92">
        <v>38.5</v>
      </c>
      <c r="L14" s="92" t="s">
        <v>3</v>
      </c>
      <c r="M14" s="92" t="s">
        <v>3</v>
      </c>
      <c r="N14" s="92">
        <v>92.6</v>
      </c>
      <c r="O14" s="92">
        <v>11.5</v>
      </c>
      <c r="P14" s="92" t="s">
        <v>3</v>
      </c>
      <c r="Q14" s="92">
        <v>3.25</v>
      </c>
      <c r="R14" s="92">
        <v>1.9</v>
      </c>
      <c r="S14" s="92">
        <v>0.2</v>
      </c>
      <c r="T14" s="92" t="s">
        <v>3</v>
      </c>
      <c r="U14" s="92" t="s">
        <v>3</v>
      </c>
      <c r="V14" s="92" t="s">
        <v>3</v>
      </c>
      <c r="W14" s="92">
        <v>57.8</v>
      </c>
      <c r="X14" s="92">
        <v>75.599999999999895</v>
      </c>
      <c r="Y14" s="92">
        <v>50</v>
      </c>
    </row>
    <row r="15" spans="1:25" x14ac:dyDescent="0.3">
      <c r="A15">
        <v>1911</v>
      </c>
      <c r="B15" t="s">
        <v>4</v>
      </c>
      <c r="C15" t="s">
        <v>1</v>
      </c>
      <c r="D15" s="86">
        <v>30938</v>
      </c>
      <c r="E15" t="s">
        <v>2</v>
      </c>
      <c r="F15" s="92">
        <v>0.57999999999999996</v>
      </c>
      <c r="G15" s="92" t="s">
        <v>3</v>
      </c>
      <c r="H15" s="92">
        <v>7.84</v>
      </c>
      <c r="I15" s="92" t="s">
        <v>3</v>
      </c>
      <c r="J15" s="92" t="s">
        <v>3</v>
      </c>
      <c r="K15" s="92">
        <v>39</v>
      </c>
      <c r="L15" s="92" t="s">
        <v>3</v>
      </c>
      <c r="M15" s="92" t="s">
        <v>3</v>
      </c>
      <c r="N15" s="92">
        <v>91.7</v>
      </c>
      <c r="O15" s="92">
        <v>11.5</v>
      </c>
      <c r="P15" s="92" t="s">
        <v>3</v>
      </c>
      <c r="Q15" s="92">
        <v>3.2</v>
      </c>
      <c r="R15" s="92">
        <v>2</v>
      </c>
      <c r="S15" s="92">
        <v>0.1</v>
      </c>
      <c r="T15" s="92">
        <v>104.8</v>
      </c>
      <c r="U15" s="92">
        <v>104.9</v>
      </c>
      <c r="V15" s="92">
        <v>300</v>
      </c>
      <c r="W15" s="92">
        <v>72.2</v>
      </c>
      <c r="X15" s="92">
        <v>87.2</v>
      </c>
      <c r="Y15" s="92">
        <v>90</v>
      </c>
    </row>
    <row r="16" spans="1:25" x14ac:dyDescent="0.3">
      <c r="A16">
        <v>1991</v>
      </c>
      <c r="B16" t="s">
        <v>5</v>
      </c>
      <c r="C16" t="s">
        <v>1</v>
      </c>
      <c r="D16" s="86">
        <v>30938</v>
      </c>
      <c r="E16" t="s">
        <v>2</v>
      </c>
      <c r="F16" s="92">
        <v>0.62</v>
      </c>
      <c r="G16" s="92" t="s">
        <v>3</v>
      </c>
      <c r="H16" s="92">
        <v>7.74</v>
      </c>
      <c r="I16" s="92" t="s">
        <v>3</v>
      </c>
      <c r="J16" s="92" t="s">
        <v>3</v>
      </c>
      <c r="K16" s="92">
        <v>38.5</v>
      </c>
      <c r="L16" s="92" t="s">
        <v>3</v>
      </c>
      <c r="M16" s="92" t="s">
        <v>3</v>
      </c>
      <c r="N16" s="92">
        <v>90.3</v>
      </c>
      <c r="O16" s="92">
        <v>11.5</v>
      </c>
      <c r="P16" s="92" t="s">
        <v>3</v>
      </c>
      <c r="Q16" s="92">
        <v>2.5</v>
      </c>
      <c r="R16" s="92">
        <v>2.4</v>
      </c>
      <c r="S16" s="92">
        <v>0.3</v>
      </c>
      <c r="T16" s="92">
        <v>0.3</v>
      </c>
      <c r="U16" s="92">
        <v>0.6</v>
      </c>
      <c r="V16" s="92">
        <v>180</v>
      </c>
      <c r="W16" s="92">
        <v>63</v>
      </c>
      <c r="X16" s="92">
        <v>84.8</v>
      </c>
      <c r="Y16" s="92">
        <v>70</v>
      </c>
    </row>
    <row r="17" spans="1:25" x14ac:dyDescent="0.3">
      <c r="A17">
        <v>1229</v>
      </c>
      <c r="B17" t="s">
        <v>0</v>
      </c>
      <c r="C17" t="s">
        <v>1</v>
      </c>
      <c r="D17" s="86">
        <v>31006</v>
      </c>
      <c r="E17" t="s">
        <v>2</v>
      </c>
      <c r="F17" s="92">
        <v>0.67</v>
      </c>
      <c r="G17" s="92" t="s">
        <v>3</v>
      </c>
      <c r="H17" s="92">
        <v>7.45</v>
      </c>
      <c r="I17" s="92" t="s">
        <v>3</v>
      </c>
      <c r="J17" s="92" t="s">
        <v>3</v>
      </c>
      <c r="K17" s="92">
        <v>37</v>
      </c>
      <c r="L17" s="92" t="s">
        <v>3</v>
      </c>
      <c r="M17" s="92" t="s">
        <v>3</v>
      </c>
      <c r="N17" s="92">
        <v>96.2</v>
      </c>
      <c r="O17" s="92">
        <v>17</v>
      </c>
      <c r="P17" s="92" t="s">
        <v>3</v>
      </c>
      <c r="Q17" s="92">
        <v>2.84</v>
      </c>
      <c r="R17" s="92">
        <v>0.7</v>
      </c>
      <c r="S17" s="92">
        <v>0.1</v>
      </c>
      <c r="T17" s="92">
        <v>2</v>
      </c>
      <c r="U17" s="92">
        <v>2.1</v>
      </c>
      <c r="V17" s="92">
        <v>170</v>
      </c>
      <c r="W17" s="92">
        <v>47.5</v>
      </c>
      <c r="X17" s="92">
        <v>67.099999999999895</v>
      </c>
      <c r="Y17" s="92">
        <v>60</v>
      </c>
    </row>
    <row r="18" spans="1:25" x14ac:dyDescent="0.3">
      <c r="A18">
        <v>1911</v>
      </c>
      <c r="B18" t="s">
        <v>4</v>
      </c>
      <c r="C18" t="s">
        <v>1</v>
      </c>
      <c r="D18" s="86">
        <v>31006</v>
      </c>
      <c r="E18" t="s">
        <v>2</v>
      </c>
      <c r="F18" s="92">
        <v>0.67</v>
      </c>
      <c r="G18" s="92" t="s">
        <v>3</v>
      </c>
      <c r="H18" s="92">
        <v>6.86</v>
      </c>
      <c r="I18" s="92" t="s">
        <v>3</v>
      </c>
      <c r="J18" s="92" t="s">
        <v>3</v>
      </c>
      <c r="K18" s="92">
        <v>38.5</v>
      </c>
      <c r="L18" s="92" t="s">
        <v>3</v>
      </c>
      <c r="M18" s="92" t="s">
        <v>3</v>
      </c>
      <c r="N18" s="92">
        <v>93.7</v>
      </c>
      <c r="O18" s="92">
        <v>19.5</v>
      </c>
      <c r="P18" s="92" t="s">
        <v>3</v>
      </c>
      <c r="Q18" s="92">
        <v>3.4</v>
      </c>
      <c r="R18" s="92">
        <v>0.8</v>
      </c>
      <c r="S18" s="92">
        <v>0.6</v>
      </c>
      <c r="T18" s="92">
        <v>2.7</v>
      </c>
      <c r="U18" s="92">
        <v>3.3</v>
      </c>
      <c r="V18" s="92">
        <v>240</v>
      </c>
      <c r="W18" s="92">
        <v>69.2</v>
      </c>
      <c r="X18" s="92">
        <v>94.1</v>
      </c>
      <c r="Y18" s="92">
        <v>100</v>
      </c>
    </row>
    <row r="19" spans="1:25" x14ac:dyDescent="0.3">
      <c r="A19">
        <v>1991</v>
      </c>
      <c r="B19" t="s">
        <v>5</v>
      </c>
      <c r="C19" t="s">
        <v>1</v>
      </c>
      <c r="D19" s="86">
        <v>31006</v>
      </c>
      <c r="E19" t="s">
        <v>2</v>
      </c>
      <c r="F19" s="92">
        <v>1.3</v>
      </c>
      <c r="G19" s="92" t="s">
        <v>3</v>
      </c>
      <c r="H19" s="92">
        <v>7.06</v>
      </c>
      <c r="I19" s="92" t="s">
        <v>3</v>
      </c>
      <c r="J19" s="92" t="s">
        <v>3</v>
      </c>
      <c r="K19" s="92">
        <v>37.5</v>
      </c>
      <c r="L19" s="92" t="s">
        <v>3</v>
      </c>
      <c r="M19" s="92" t="s">
        <v>3</v>
      </c>
      <c r="N19" s="92">
        <v>96.4</v>
      </c>
      <c r="O19" s="92">
        <v>19.8</v>
      </c>
      <c r="P19" s="92" t="s">
        <v>3</v>
      </c>
      <c r="Q19" s="92">
        <v>3</v>
      </c>
      <c r="R19" s="92">
        <v>3.5</v>
      </c>
      <c r="S19" s="92">
        <v>0.7</v>
      </c>
      <c r="T19" s="92">
        <v>4.4000000000000004</v>
      </c>
      <c r="U19" s="92">
        <v>5.0999999999999996</v>
      </c>
      <c r="V19" s="92">
        <v>270</v>
      </c>
      <c r="W19" s="92">
        <v>82</v>
      </c>
      <c r="X19" s="92">
        <v>119.7</v>
      </c>
      <c r="Y19" s="92">
        <v>50</v>
      </c>
    </row>
    <row r="20" spans="1:25" x14ac:dyDescent="0.3">
      <c r="A20">
        <v>1229</v>
      </c>
      <c r="B20" t="s">
        <v>0</v>
      </c>
      <c r="C20" t="s">
        <v>1</v>
      </c>
      <c r="D20" s="86">
        <v>31026</v>
      </c>
      <c r="E20" t="s">
        <v>2</v>
      </c>
      <c r="F20" s="92">
        <v>0.81</v>
      </c>
      <c r="G20" s="92" t="s">
        <v>3</v>
      </c>
      <c r="H20" s="92">
        <v>6.96</v>
      </c>
      <c r="I20" s="92" t="s">
        <v>3</v>
      </c>
      <c r="J20" s="92" t="s">
        <v>3</v>
      </c>
      <c r="K20" s="92">
        <v>38</v>
      </c>
      <c r="L20" s="92" t="s">
        <v>3</v>
      </c>
      <c r="M20" s="92" t="s">
        <v>3</v>
      </c>
      <c r="N20" s="92">
        <v>90.5</v>
      </c>
      <c r="O20" s="92">
        <v>17</v>
      </c>
      <c r="P20" s="92" t="s">
        <v>3</v>
      </c>
      <c r="Q20" s="92">
        <v>2.6</v>
      </c>
      <c r="R20" s="92">
        <v>0.7</v>
      </c>
      <c r="S20" s="92">
        <v>0.4</v>
      </c>
      <c r="T20" s="92">
        <v>0.3</v>
      </c>
      <c r="U20" s="92">
        <v>0.6</v>
      </c>
      <c r="V20" s="92">
        <v>160</v>
      </c>
      <c r="W20" s="92">
        <v>56.9</v>
      </c>
      <c r="X20" s="92">
        <v>77.2</v>
      </c>
      <c r="Y20" s="92">
        <v>80</v>
      </c>
    </row>
    <row r="21" spans="1:25" x14ac:dyDescent="0.3">
      <c r="A21">
        <v>1911</v>
      </c>
      <c r="B21" t="s">
        <v>4</v>
      </c>
      <c r="C21" t="s">
        <v>1</v>
      </c>
      <c r="D21" s="86">
        <v>31026</v>
      </c>
      <c r="E21" t="s">
        <v>2</v>
      </c>
      <c r="F21" s="92">
        <v>0.51</v>
      </c>
      <c r="G21" s="92" t="s">
        <v>3</v>
      </c>
      <c r="H21" s="92">
        <v>6.66</v>
      </c>
      <c r="I21" s="92" t="s">
        <v>3</v>
      </c>
      <c r="J21" s="92" t="s">
        <v>3</v>
      </c>
      <c r="K21" s="92">
        <v>39.5</v>
      </c>
      <c r="L21" s="92" t="s">
        <v>3</v>
      </c>
      <c r="M21" s="92" t="s">
        <v>3</v>
      </c>
      <c r="N21" s="92">
        <v>89</v>
      </c>
      <c r="O21" s="92">
        <v>18</v>
      </c>
      <c r="P21" s="92" t="s">
        <v>3</v>
      </c>
      <c r="Q21" s="92">
        <v>4.4299999999999899</v>
      </c>
      <c r="R21" s="92">
        <v>1.7</v>
      </c>
      <c r="S21" s="92">
        <v>0.5</v>
      </c>
      <c r="T21" s="92">
        <v>1.6</v>
      </c>
      <c r="U21" s="92">
        <v>2.1</v>
      </c>
      <c r="V21" s="92">
        <v>220</v>
      </c>
      <c r="W21" s="92">
        <v>70.400000000000006</v>
      </c>
      <c r="X21" s="92">
        <v>91.3</v>
      </c>
      <c r="Y21" s="92">
        <v>140</v>
      </c>
    </row>
    <row r="22" spans="1:25" x14ac:dyDescent="0.3">
      <c r="A22">
        <v>1991</v>
      </c>
      <c r="B22" t="s">
        <v>5</v>
      </c>
      <c r="C22" t="s">
        <v>1</v>
      </c>
      <c r="D22" s="86">
        <v>31026</v>
      </c>
      <c r="E22" t="s">
        <v>2</v>
      </c>
      <c r="F22" s="92">
        <v>3.02</v>
      </c>
      <c r="G22" s="92" t="s">
        <v>3</v>
      </c>
      <c r="H22" s="92">
        <v>6.47</v>
      </c>
      <c r="I22" s="92" t="s">
        <v>3</v>
      </c>
      <c r="J22" s="92" t="s">
        <v>3</v>
      </c>
      <c r="K22" s="92">
        <v>37.799999999999898</v>
      </c>
      <c r="L22" s="92" t="s">
        <v>3</v>
      </c>
      <c r="M22" s="92" t="s">
        <v>3</v>
      </c>
      <c r="N22" s="92">
        <v>85.599999999999895</v>
      </c>
      <c r="O22" s="92">
        <v>18</v>
      </c>
      <c r="P22" s="92" t="s">
        <v>3</v>
      </c>
      <c r="Q22" s="92">
        <v>5.31</v>
      </c>
      <c r="R22" s="92">
        <v>0.1</v>
      </c>
      <c r="S22" s="92">
        <v>0.1</v>
      </c>
      <c r="T22" s="92">
        <v>3.3</v>
      </c>
      <c r="U22" s="92">
        <v>3.4</v>
      </c>
      <c r="V22" s="92">
        <v>260</v>
      </c>
      <c r="W22" s="92">
        <v>74.099999999999895</v>
      </c>
      <c r="X22" s="92">
        <v>108</v>
      </c>
      <c r="Y22" s="92">
        <v>70</v>
      </c>
    </row>
    <row r="23" spans="1:25" x14ac:dyDescent="0.3">
      <c r="A23">
        <v>1229</v>
      </c>
      <c r="B23" t="s">
        <v>0</v>
      </c>
      <c r="C23" t="s">
        <v>1</v>
      </c>
      <c r="D23" s="86">
        <v>31070</v>
      </c>
      <c r="E23" t="s">
        <v>2</v>
      </c>
      <c r="F23" s="92">
        <v>0.72</v>
      </c>
      <c r="G23" s="92" t="s">
        <v>3</v>
      </c>
      <c r="H23" s="92">
        <v>6.57</v>
      </c>
      <c r="I23" s="92" t="s">
        <v>3</v>
      </c>
      <c r="J23" s="92" t="s">
        <v>3</v>
      </c>
      <c r="K23" s="92">
        <v>38</v>
      </c>
      <c r="L23" s="92" t="s">
        <v>3</v>
      </c>
      <c r="M23" s="92" t="s">
        <v>3</v>
      </c>
      <c r="N23" s="92">
        <v>88.7</v>
      </c>
      <c r="O23" s="92">
        <v>19</v>
      </c>
      <c r="P23" s="92" t="s">
        <v>3</v>
      </c>
      <c r="Q23" s="92">
        <v>11</v>
      </c>
      <c r="R23" s="92">
        <v>1.5</v>
      </c>
      <c r="S23" s="92">
        <v>0.3</v>
      </c>
      <c r="T23" s="92">
        <v>15.1</v>
      </c>
      <c r="U23" s="92">
        <v>15.4</v>
      </c>
      <c r="V23" s="92">
        <v>190</v>
      </c>
      <c r="W23" s="92">
        <v>57.6</v>
      </c>
      <c r="X23" s="92">
        <v>73.3</v>
      </c>
      <c r="Y23" s="92">
        <v>190</v>
      </c>
    </row>
    <row r="24" spans="1:25" x14ac:dyDescent="0.3">
      <c r="A24">
        <v>1911</v>
      </c>
      <c r="B24" t="s">
        <v>4</v>
      </c>
      <c r="C24" t="s">
        <v>1</v>
      </c>
      <c r="D24" s="86">
        <v>31070</v>
      </c>
      <c r="E24" t="s">
        <v>2</v>
      </c>
      <c r="F24" s="92">
        <v>1.71</v>
      </c>
      <c r="G24" s="92" t="s">
        <v>3</v>
      </c>
      <c r="H24" s="92">
        <v>6.76</v>
      </c>
      <c r="I24" s="92" t="s">
        <v>3</v>
      </c>
      <c r="J24" s="92" t="s">
        <v>3</v>
      </c>
      <c r="K24" s="92">
        <v>39.5</v>
      </c>
      <c r="L24" s="92" t="s">
        <v>3</v>
      </c>
      <c r="M24" s="92" t="s">
        <v>3</v>
      </c>
      <c r="N24" s="92">
        <v>92.9</v>
      </c>
      <c r="O24" s="92">
        <v>19.5</v>
      </c>
      <c r="P24" s="92" t="s">
        <v>3</v>
      </c>
      <c r="Q24" s="92">
        <v>19.100000000000001</v>
      </c>
      <c r="R24" s="92">
        <v>0.7</v>
      </c>
      <c r="S24" s="92">
        <v>0.2</v>
      </c>
      <c r="T24" s="92">
        <v>0.3</v>
      </c>
      <c r="U24" s="92">
        <v>0.6</v>
      </c>
      <c r="V24" s="92">
        <v>190</v>
      </c>
      <c r="W24" s="92">
        <v>65.900000000000006</v>
      </c>
      <c r="X24" s="92">
        <v>86.5</v>
      </c>
      <c r="Y24" s="92">
        <v>160</v>
      </c>
    </row>
    <row r="25" spans="1:25" x14ac:dyDescent="0.3">
      <c r="A25">
        <v>1991</v>
      </c>
      <c r="B25" t="s">
        <v>5</v>
      </c>
      <c r="C25" t="s">
        <v>1</v>
      </c>
      <c r="D25" s="86">
        <v>31070</v>
      </c>
      <c r="E25" t="s">
        <v>2</v>
      </c>
      <c r="F25" s="92">
        <v>2.46</v>
      </c>
      <c r="G25" s="92" t="s">
        <v>3</v>
      </c>
      <c r="H25" s="92">
        <v>6.66</v>
      </c>
      <c r="I25" s="92" t="s">
        <v>3</v>
      </c>
      <c r="J25" s="92" t="s">
        <v>3</v>
      </c>
      <c r="K25" s="92">
        <v>38</v>
      </c>
      <c r="L25" s="92" t="s">
        <v>3</v>
      </c>
      <c r="M25" s="92" t="s">
        <v>3</v>
      </c>
      <c r="N25" s="92">
        <v>91.099999999999895</v>
      </c>
      <c r="O25" s="92">
        <v>19.7</v>
      </c>
      <c r="P25" s="92" t="s">
        <v>3</v>
      </c>
      <c r="Q25" s="92">
        <v>6.9</v>
      </c>
      <c r="R25" s="92">
        <v>0.2</v>
      </c>
      <c r="S25" s="92">
        <v>0.5</v>
      </c>
      <c r="T25" s="92">
        <v>1.3</v>
      </c>
      <c r="U25" s="92">
        <v>1.8</v>
      </c>
      <c r="V25" s="92">
        <v>200</v>
      </c>
      <c r="W25" s="92">
        <v>65.8</v>
      </c>
      <c r="X25" s="92">
        <v>85.4</v>
      </c>
      <c r="Y25" s="92">
        <v>160</v>
      </c>
    </row>
    <row r="26" spans="1:25" x14ac:dyDescent="0.3">
      <c r="A26">
        <v>1229</v>
      </c>
      <c r="B26" t="s">
        <v>0</v>
      </c>
      <c r="C26" t="s">
        <v>1</v>
      </c>
      <c r="D26" s="86">
        <v>31084</v>
      </c>
      <c r="E26" t="s">
        <v>2</v>
      </c>
      <c r="F26" s="92">
        <v>0.73</v>
      </c>
      <c r="G26" s="92" t="s">
        <v>3</v>
      </c>
      <c r="H26" s="92">
        <v>6.76</v>
      </c>
      <c r="I26" s="92" t="s">
        <v>3</v>
      </c>
      <c r="J26" s="92" t="s">
        <v>3</v>
      </c>
      <c r="K26" s="92">
        <v>34.5</v>
      </c>
      <c r="L26" s="92" t="s">
        <v>3</v>
      </c>
      <c r="M26" s="92" t="s">
        <v>3</v>
      </c>
      <c r="N26" s="92">
        <v>91.9</v>
      </c>
      <c r="O26" s="92">
        <v>20.5</v>
      </c>
      <c r="P26" s="92" t="s">
        <v>3</v>
      </c>
      <c r="Q26" s="92">
        <v>2.83</v>
      </c>
      <c r="R26" s="92">
        <v>0.7</v>
      </c>
      <c r="S26" s="92">
        <v>0.3</v>
      </c>
      <c r="T26" s="92">
        <v>0.3</v>
      </c>
      <c r="U26" s="92">
        <v>0.6</v>
      </c>
      <c r="V26" s="92">
        <v>140</v>
      </c>
      <c r="W26" s="92">
        <v>58</v>
      </c>
      <c r="X26" s="92">
        <v>65.400000000000006</v>
      </c>
      <c r="Y26" s="92">
        <v>200</v>
      </c>
    </row>
    <row r="27" spans="1:25" x14ac:dyDescent="0.3">
      <c r="A27">
        <v>1911</v>
      </c>
      <c r="B27" t="s">
        <v>4</v>
      </c>
      <c r="C27" t="s">
        <v>1</v>
      </c>
      <c r="D27" s="86">
        <v>31084</v>
      </c>
      <c r="E27" t="s">
        <v>2</v>
      </c>
      <c r="F27" s="92">
        <v>1.52</v>
      </c>
      <c r="G27" s="92" t="s">
        <v>3</v>
      </c>
      <c r="H27" s="92">
        <v>6.76</v>
      </c>
      <c r="I27" s="92" t="s">
        <v>3</v>
      </c>
      <c r="J27" s="92" t="s">
        <v>3</v>
      </c>
      <c r="K27" s="92">
        <v>35</v>
      </c>
      <c r="L27" s="92" t="s">
        <v>3</v>
      </c>
      <c r="M27" s="92" t="s">
        <v>3</v>
      </c>
      <c r="N27" s="92">
        <v>92.5</v>
      </c>
      <c r="O27" s="92">
        <v>20.7</v>
      </c>
      <c r="P27" s="92" t="s">
        <v>3</v>
      </c>
      <c r="Q27" s="92">
        <v>4.8499999999999996</v>
      </c>
      <c r="R27" s="92">
        <v>0.7</v>
      </c>
      <c r="S27" s="92">
        <v>0.1</v>
      </c>
      <c r="T27" s="92">
        <v>0.3</v>
      </c>
      <c r="U27" s="92">
        <v>0.6</v>
      </c>
      <c r="V27" s="92">
        <v>190</v>
      </c>
      <c r="W27" s="92">
        <v>69.8</v>
      </c>
      <c r="X27" s="92">
        <v>88.7</v>
      </c>
      <c r="Y27" s="92">
        <v>60</v>
      </c>
    </row>
    <row r="28" spans="1:25" x14ac:dyDescent="0.3">
      <c r="A28">
        <v>1991</v>
      </c>
      <c r="B28" t="s">
        <v>5</v>
      </c>
      <c r="C28" t="s">
        <v>1</v>
      </c>
      <c r="D28" s="86">
        <v>31084</v>
      </c>
      <c r="E28" t="s">
        <v>2</v>
      </c>
      <c r="F28" s="92">
        <v>2.0699999999999901</v>
      </c>
      <c r="G28" s="92" t="s">
        <v>3</v>
      </c>
      <c r="H28" s="92">
        <v>6.76</v>
      </c>
      <c r="I28" s="92" t="s">
        <v>3</v>
      </c>
      <c r="J28" s="92" t="s">
        <v>3</v>
      </c>
      <c r="K28" s="92">
        <v>34.6</v>
      </c>
      <c r="L28" s="92" t="s">
        <v>3</v>
      </c>
      <c r="M28" s="92" t="s">
        <v>3</v>
      </c>
      <c r="N28" s="92">
        <v>93.6</v>
      </c>
      <c r="O28" s="92">
        <v>21.5</v>
      </c>
      <c r="P28" s="92" t="s">
        <v>3</v>
      </c>
      <c r="Q28" s="92">
        <v>3.97</v>
      </c>
      <c r="R28" s="92">
        <v>0.7</v>
      </c>
      <c r="S28" s="92">
        <v>0.6</v>
      </c>
      <c r="T28" s="92">
        <v>1.2</v>
      </c>
      <c r="U28" s="92">
        <v>1.8</v>
      </c>
      <c r="V28" s="92">
        <v>210</v>
      </c>
      <c r="W28" s="92">
        <v>91.099999999999895</v>
      </c>
      <c r="X28" s="92">
        <v>112</v>
      </c>
      <c r="Y28" s="92">
        <v>150</v>
      </c>
    </row>
    <row r="29" spans="1:25" x14ac:dyDescent="0.3">
      <c r="A29">
        <v>1229</v>
      </c>
      <c r="B29" t="s">
        <v>0</v>
      </c>
      <c r="C29" t="s">
        <v>1</v>
      </c>
      <c r="D29" s="86">
        <v>31098</v>
      </c>
      <c r="E29" t="s">
        <v>2</v>
      </c>
      <c r="F29" s="92">
        <v>0.56000000000000005</v>
      </c>
      <c r="G29" s="92" t="s">
        <v>3</v>
      </c>
      <c r="H29" s="92">
        <v>7.35</v>
      </c>
      <c r="I29" s="92" t="s">
        <v>3</v>
      </c>
      <c r="J29" s="92" t="s">
        <v>3</v>
      </c>
      <c r="K29" s="92">
        <v>33</v>
      </c>
      <c r="L29" s="92" t="s">
        <v>3</v>
      </c>
      <c r="M29" s="92" t="s">
        <v>3</v>
      </c>
      <c r="N29" s="92">
        <v>97.2</v>
      </c>
      <c r="O29" s="92">
        <v>19.5</v>
      </c>
      <c r="P29" s="92" t="s">
        <v>3</v>
      </c>
      <c r="Q29" s="92">
        <v>9.58</v>
      </c>
      <c r="R29" s="92">
        <v>0.7</v>
      </c>
      <c r="S29" s="92">
        <v>0.3</v>
      </c>
      <c r="T29" s="92">
        <v>0.5</v>
      </c>
      <c r="U29" s="92">
        <v>0.8</v>
      </c>
      <c r="V29" s="92">
        <v>150</v>
      </c>
      <c r="W29" s="92">
        <v>50</v>
      </c>
      <c r="X29" s="92">
        <v>61.4</v>
      </c>
      <c r="Y29" s="92">
        <v>190</v>
      </c>
    </row>
    <row r="30" spans="1:25" x14ac:dyDescent="0.3">
      <c r="A30">
        <v>1911</v>
      </c>
      <c r="B30" t="s">
        <v>4</v>
      </c>
      <c r="C30" t="s">
        <v>1</v>
      </c>
      <c r="D30" s="86">
        <v>31098</v>
      </c>
      <c r="E30" t="s">
        <v>2</v>
      </c>
      <c r="F30" s="92">
        <v>0.83</v>
      </c>
      <c r="G30" s="92" t="s">
        <v>3</v>
      </c>
      <c r="H30" s="92">
        <v>7.15</v>
      </c>
      <c r="I30" s="92" t="s">
        <v>3</v>
      </c>
      <c r="J30" s="92" t="s">
        <v>3</v>
      </c>
      <c r="K30" s="92">
        <v>34</v>
      </c>
      <c r="L30" s="92" t="s">
        <v>3</v>
      </c>
      <c r="M30" s="92" t="s">
        <v>3</v>
      </c>
      <c r="N30" s="92">
        <v>95.1</v>
      </c>
      <c r="O30" s="92">
        <v>19.5</v>
      </c>
      <c r="P30" s="92" t="s">
        <v>3</v>
      </c>
      <c r="Q30" s="92">
        <v>12.76</v>
      </c>
      <c r="R30" s="92">
        <v>0.7</v>
      </c>
      <c r="S30" s="92">
        <v>0.4</v>
      </c>
      <c r="T30" s="92">
        <v>0.3</v>
      </c>
      <c r="U30" s="92">
        <v>0.6</v>
      </c>
      <c r="V30" s="92">
        <v>190</v>
      </c>
      <c r="W30" s="92">
        <v>68.599999999999895</v>
      </c>
      <c r="X30" s="92">
        <v>85.599999999999895</v>
      </c>
      <c r="Y30" s="92">
        <v>200</v>
      </c>
    </row>
    <row r="31" spans="1:25" x14ac:dyDescent="0.3">
      <c r="A31">
        <v>1991</v>
      </c>
      <c r="B31" t="s">
        <v>5</v>
      </c>
      <c r="C31" t="s">
        <v>1</v>
      </c>
      <c r="D31" s="86">
        <v>31098</v>
      </c>
      <c r="E31" t="s">
        <v>2</v>
      </c>
      <c r="F31" s="92">
        <v>1.03</v>
      </c>
      <c r="G31" s="92" t="s">
        <v>3</v>
      </c>
      <c r="H31" s="92">
        <v>6.86</v>
      </c>
      <c r="I31" s="92" t="s">
        <v>3</v>
      </c>
      <c r="J31" s="92" t="s">
        <v>3</v>
      </c>
      <c r="K31" s="92">
        <v>33</v>
      </c>
      <c r="L31" s="92" t="s">
        <v>3</v>
      </c>
      <c r="M31" s="92" t="s">
        <v>3</v>
      </c>
      <c r="N31" s="92">
        <v>91.599999999999895</v>
      </c>
      <c r="O31" s="92">
        <v>20</v>
      </c>
      <c r="P31" s="92" t="s">
        <v>3</v>
      </c>
      <c r="Q31" s="92">
        <v>14.98</v>
      </c>
      <c r="R31" s="92">
        <v>4.5999999999999899</v>
      </c>
      <c r="S31" s="92">
        <v>0.5</v>
      </c>
      <c r="T31" s="92">
        <v>0.5</v>
      </c>
      <c r="U31" s="92">
        <v>1</v>
      </c>
      <c r="V31" s="92">
        <v>160</v>
      </c>
      <c r="W31" s="92">
        <v>64.2</v>
      </c>
      <c r="X31" s="92">
        <v>79.8</v>
      </c>
      <c r="Y31" s="92">
        <v>200</v>
      </c>
    </row>
    <row r="32" spans="1:25" x14ac:dyDescent="0.3">
      <c r="A32">
        <v>1229</v>
      </c>
      <c r="B32" t="s">
        <v>0</v>
      </c>
      <c r="C32" t="s">
        <v>1</v>
      </c>
      <c r="D32" s="86">
        <v>31112</v>
      </c>
      <c r="E32" t="s">
        <v>2</v>
      </c>
      <c r="F32" s="92">
        <v>1.76</v>
      </c>
      <c r="G32" s="92" t="s">
        <v>3</v>
      </c>
      <c r="H32" s="92">
        <v>6.47</v>
      </c>
      <c r="I32" s="92" t="s">
        <v>3</v>
      </c>
      <c r="J32" s="92" t="s">
        <v>3</v>
      </c>
      <c r="K32" s="92">
        <v>35</v>
      </c>
      <c r="L32" s="92" t="s">
        <v>3</v>
      </c>
      <c r="M32" s="92" t="s">
        <v>3</v>
      </c>
      <c r="N32" s="92">
        <v>84.5</v>
      </c>
      <c r="O32" s="92">
        <v>18.2</v>
      </c>
      <c r="P32" s="92" t="s">
        <v>3</v>
      </c>
      <c r="Q32" s="92">
        <v>14.73</v>
      </c>
      <c r="R32" s="92">
        <v>0.9</v>
      </c>
      <c r="S32" s="92">
        <v>0.2</v>
      </c>
      <c r="T32" s="92">
        <v>0.5</v>
      </c>
      <c r="U32" s="92">
        <v>0.7</v>
      </c>
      <c r="V32" s="92">
        <v>180</v>
      </c>
      <c r="W32" s="92">
        <v>58.1</v>
      </c>
      <c r="X32" s="92">
        <v>76.2</v>
      </c>
      <c r="Y32" s="92">
        <v>70</v>
      </c>
    </row>
    <row r="33" spans="1:25" x14ac:dyDescent="0.3">
      <c r="A33">
        <v>1911</v>
      </c>
      <c r="B33" t="s">
        <v>4</v>
      </c>
      <c r="C33" t="s">
        <v>1</v>
      </c>
      <c r="D33" s="86">
        <v>31112</v>
      </c>
      <c r="E33" t="s">
        <v>2</v>
      </c>
      <c r="F33" s="92">
        <v>2.25</v>
      </c>
      <c r="G33" s="92" t="s">
        <v>3</v>
      </c>
      <c r="H33" s="92">
        <v>5.98</v>
      </c>
      <c r="I33" s="92" t="s">
        <v>3</v>
      </c>
      <c r="J33" s="92" t="s">
        <v>3</v>
      </c>
      <c r="K33" s="92">
        <v>35</v>
      </c>
      <c r="L33" s="92" t="s">
        <v>3</v>
      </c>
      <c r="M33" s="92" t="s">
        <v>3</v>
      </c>
      <c r="N33" s="92">
        <v>77.099999999999895</v>
      </c>
      <c r="O33" s="92">
        <v>17.5</v>
      </c>
      <c r="P33" s="92" t="s">
        <v>3</v>
      </c>
      <c r="Q33" s="92">
        <v>13.23</v>
      </c>
      <c r="R33" s="92">
        <v>0.1</v>
      </c>
      <c r="S33" s="92">
        <v>0.3</v>
      </c>
      <c r="T33" s="92">
        <v>0.3</v>
      </c>
      <c r="U33" s="92">
        <v>0.6</v>
      </c>
      <c r="V33" s="92">
        <v>210</v>
      </c>
      <c r="W33" s="92">
        <v>73.400000000000006</v>
      </c>
      <c r="X33" s="92">
        <v>95.5</v>
      </c>
      <c r="Y33" s="92">
        <v>110</v>
      </c>
    </row>
    <row r="34" spans="1:25" x14ac:dyDescent="0.3">
      <c r="A34">
        <v>1991</v>
      </c>
      <c r="B34" t="s">
        <v>5</v>
      </c>
      <c r="C34" t="s">
        <v>1</v>
      </c>
      <c r="D34" s="86">
        <v>31112</v>
      </c>
      <c r="E34" t="s">
        <v>2</v>
      </c>
      <c r="F34" s="92">
        <v>3.03</v>
      </c>
      <c r="G34" s="92" t="s">
        <v>3</v>
      </c>
      <c r="H34" s="92">
        <v>6.27</v>
      </c>
      <c r="I34" s="92" t="s">
        <v>3</v>
      </c>
      <c r="J34" s="92" t="s">
        <v>3</v>
      </c>
      <c r="K34" s="92">
        <v>34.5</v>
      </c>
      <c r="L34" s="92" t="s">
        <v>3</v>
      </c>
      <c r="M34" s="92" t="s">
        <v>3</v>
      </c>
      <c r="N34" s="92">
        <v>80.900000000000006</v>
      </c>
      <c r="O34" s="92">
        <v>17.7</v>
      </c>
      <c r="P34" s="92" t="s">
        <v>3</v>
      </c>
      <c r="Q34" s="92">
        <v>15.03</v>
      </c>
      <c r="R34" s="92">
        <v>2.1</v>
      </c>
      <c r="S34" s="92">
        <v>0.7</v>
      </c>
      <c r="T34" s="92">
        <v>1.8</v>
      </c>
      <c r="U34" s="92">
        <v>2.5</v>
      </c>
      <c r="V34" s="92">
        <v>230</v>
      </c>
      <c r="W34" s="92">
        <v>82</v>
      </c>
      <c r="X34" s="92">
        <v>104.8</v>
      </c>
      <c r="Y34" s="92">
        <v>170</v>
      </c>
    </row>
    <row r="35" spans="1:25" x14ac:dyDescent="0.3">
      <c r="A35">
        <v>1229</v>
      </c>
      <c r="B35" t="s">
        <v>0</v>
      </c>
      <c r="C35" t="s">
        <v>1</v>
      </c>
      <c r="D35" s="86">
        <v>31127</v>
      </c>
      <c r="E35" t="s">
        <v>2</v>
      </c>
      <c r="F35" s="92">
        <v>0.19</v>
      </c>
      <c r="G35" s="92" t="s">
        <v>3</v>
      </c>
      <c r="H35" s="92">
        <v>6.08</v>
      </c>
      <c r="I35" s="92" t="s">
        <v>3</v>
      </c>
      <c r="J35" s="92" t="s">
        <v>3</v>
      </c>
      <c r="K35" s="92">
        <v>38</v>
      </c>
      <c r="L35" s="92" t="s">
        <v>3</v>
      </c>
      <c r="M35" s="92" t="s">
        <v>3</v>
      </c>
      <c r="N35" s="92">
        <v>83.599999999999895</v>
      </c>
      <c r="O35" s="92">
        <v>20</v>
      </c>
      <c r="P35" s="92" t="s">
        <v>3</v>
      </c>
      <c r="Q35" s="92">
        <v>10.83</v>
      </c>
      <c r="R35" s="92">
        <v>0.9</v>
      </c>
      <c r="S35" s="92">
        <v>0.2</v>
      </c>
      <c r="T35" s="92">
        <v>1.5</v>
      </c>
      <c r="U35" s="92">
        <v>1.7</v>
      </c>
      <c r="V35" s="92">
        <v>160</v>
      </c>
      <c r="W35" s="92">
        <v>53.5</v>
      </c>
      <c r="X35" s="92">
        <v>67.8</v>
      </c>
      <c r="Y35" s="92">
        <v>110</v>
      </c>
    </row>
    <row r="36" spans="1:25" x14ac:dyDescent="0.3">
      <c r="A36">
        <v>1911</v>
      </c>
      <c r="B36" t="s">
        <v>4</v>
      </c>
      <c r="C36" t="s">
        <v>1</v>
      </c>
      <c r="D36" s="86">
        <v>31127</v>
      </c>
      <c r="E36" t="s">
        <v>2</v>
      </c>
      <c r="F36" s="92">
        <v>1.53</v>
      </c>
      <c r="G36" s="92" t="s">
        <v>3</v>
      </c>
      <c r="H36" s="92">
        <v>5.68</v>
      </c>
      <c r="I36" s="92" t="s">
        <v>3</v>
      </c>
      <c r="J36" s="92" t="s">
        <v>3</v>
      </c>
      <c r="K36" s="92">
        <v>38</v>
      </c>
      <c r="L36" s="92" t="s">
        <v>3</v>
      </c>
      <c r="M36" s="92" t="s">
        <v>3</v>
      </c>
      <c r="N36" s="92">
        <v>78.8</v>
      </c>
      <c r="O36" s="92">
        <v>20.5</v>
      </c>
      <c r="P36" s="92" t="s">
        <v>3</v>
      </c>
      <c r="Q36" s="92">
        <v>14.81</v>
      </c>
      <c r="R36" s="92">
        <v>0.1</v>
      </c>
      <c r="S36" s="92">
        <v>0.2</v>
      </c>
      <c r="T36" s="92">
        <v>0.4</v>
      </c>
      <c r="U36" s="92">
        <v>0.6</v>
      </c>
      <c r="V36" s="92">
        <v>240</v>
      </c>
      <c r="W36" s="92">
        <v>69.5</v>
      </c>
      <c r="X36" s="92">
        <v>95.6</v>
      </c>
      <c r="Y36" s="92">
        <v>70</v>
      </c>
    </row>
    <row r="37" spans="1:25" x14ac:dyDescent="0.3">
      <c r="A37">
        <v>1991</v>
      </c>
      <c r="B37" t="s">
        <v>5</v>
      </c>
      <c r="C37" t="s">
        <v>1</v>
      </c>
      <c r="D37" s="86">
        <v>31127</v>
      </c>
      <c r="E37" t="s">
        <v>2</v>
      </c>
      <c r="F37" s="92">
        <v>1.9</v>
      </c>
      <c r="G37" s="92" t="s">
        <v>3</v>
      </c>
      <c r="H37" s="92">
        <v>6.66</v>
      </c>
      <c r="I37" s="92" t="s">
        <v>3</v>
      </c>
      <c r="J37" s="92" t="s">
        <v>3</v>
      </c>
      <c r="K37" s="92">
        <v>38.700000000000003</v>
      </c>
      <c r="L37" s="92" t="s">
        <v>3</v>
      </c>
      <c r="M37" s="92" t="s">
        <v>3</v>
      </c>
      <c r="N37" s="92">
        <v>92</v>
      </c>
      <c r="O37" s="92">
        <v>20</v>
      </c>
      <c r="P37" s="92" t="s">
        <v>3</v>
      </c>
      <c r="Q37" s="92">
        <v>13.83</v>
      </c>
      <c r="R37" s="92">
        <v>0.5</v>
      </c>
      <c r="S37" s="92">
        <v>0.5</v>
      </c>
      <c r="T37" s="92">
        <v>2.8</v>
      </c>
      <c r="U37" s="92">
        <v>3.3</v>
      </c>
      <c r="V37" s="92">
        <v>220</v>
      </c>
      <c r="W37" s="92">
        <v>73.599999999999895</v>
      </c>
      <c r="X37" s="92">
        <v>96</v>
      </c>
      <c r="Y37" s="92">
        <v>160</v>
      </c>
    </row>
    <row r="38" spans="1:25" x14ac:dyDescent="0.3">
      <c r="A38">
        <v>1229</v>
      </c>
      <c r="B38" t="s">
        <v>0</v>
      </c>
      <c r="C38" t="s">
        <v>1</v>
      </c>
      <c r="D38" s="86">
        <v>31168</v>
      </c>
      <c r="E38" t="s">
        <v>2</v>
      </c>
      <c r="F38" s="92">
        <v>0.67</v>
      </c>
      <c r="G38" s="92" t="s">
        <v>3</v>
      </c>
      <c r="H38" s="92">
        <v>6.08</v>
      </c>
      <c r="I38" s="92" t="s">
        <v>3</v>
      </c>
      <c r="J38" s="92" t="s">
        <v>3</v>
      </c>
      <c r="K38" s="92">
        <v>34.799999999999898</v>
      </c>
      <c r="L38" s="92" t="s">
        <v>3</v>
      </c>
      <c r="M38" s="92" t="s">
        <v>3</v>
      </c>
      <c r="N38" s="92">
        <v>77.099999999999895</v>
      </c>
      <c r="O38" s="92">
        <v>16.7</v>
      </c>
      <c r="P38" s="92" t="s">
        <v>3</v>
      </c>
      <c r="Q38" s="92">
        <v>17.649999999999899</v>
      </c>
      <c r="R38" s="92">
        <v>0.1</v>
      </c>
      <c r="S38" s="92">
        <v>0.3</v>
      </c>
      <c r="T38" s="92">
        <v>2.2000000000000002</v>
      </c>
      <c r="U38" s="92">
        <v>2.5</v>
      </c>
      <c r="V38" s="92">
        <v>180</v>
      </c>
      <c r="W38" s="92">
        <v>57.2</v>
      </c>
      <c r="X38" s="92">
        <v>74.400000000000006</v>
      </c>
      <c r="Y38" s="92">
        <v>250</v>
      </c>
    </row>
    <row r="39" spans="1:25" x14ac:dyDescent="0.3">
      <c r="A39">
        <v>1991</v>
      </c>
      <c r="B39" t="s">
        <v>5</v>
      </c>
      <c r="C39" t="s">
        <v>1</v>
      </c>
      <c r="D39" s="86">
        <v>31168</v>
      </c>
      <c r="E39" t="s">
        <v>2</v>
      </c>
      <c r="F39" s="92">
        <v>1.59</v>
      </c>
      <c r="G39" s="92" t="s">
        <v>3</v>
      </c>
      <c r="H39" s="92">
        <v>6.17</v>
      </c>
      <c r="I39" s="92" t="s">
        <v>3</v>
      </c>
      <c r="J39" s="92" t="s">
        <v>3</v>
      </c>
      <c r="K39" s="92">
        <v>33</v>
      </c>
      <c r="L39" s="92" t="s">
        <v>3</v>
      </c>
      <c r="M39" s="92" t="s">
        <v>3</v>
      </c>
      <c r="N39" s="92">
        <v>77.3</v>
      </c>
      <c r="O39" s="92">
        <v>16.7</v>
      </c>
      <c r="P39" s="92" t="s">
        <v>3</v>
      </c>
      <c r="Q39" s="92">
        <v>13.55</v>
      </c>
      <c r="R39" s="92" t="s">
        <v>3</v>
      </c>
      <c r="S39" s="92">
        <v>0.3</v>
      </c>
      <c r="T39" s="92">
        <v>1</v>
      </c>
      <c r="U39" s="92">
        <v>1.3</v>
      </c>
      <c r="V39" s="92">
        <v>180</v>
      </c>
      <c r="W39" s="92">
        <v>64.599999999999895</v>
      </c>
      <c r="X39" s="92">
        <v>84.2</v>
      </c>
      <c r="Y39" s="92">
        <v>250</v>
      </c>
    </row>
    <row r="40" spans="1:25" x14ac:dyDescent="0.3">
      <c r="A40">
        <v>1229</v>
      </c>
      <c r="B40" t="s">
        <v>0</v>
      </c>
      <c r="C40" t="s">
        <v>1</v>
      </c>
      <c r="D40" s="86">
        <v>31182</v>
      </c>
      <c r="E40" t="s">
        <v>2</v>
      </c>
      <c r="F40" s="92">
        <v>1.17</v>
      </c>
      <c r="G40" s="92" t="s">
        <v>3</v>
      </c>
      <c r="H40" s="92">
        <v>6.96</v>
      </c>
      <c r="I40" s="92" t="s">
        <v>3</v>
      </c>
      <c r="J40" s="92" t="s">
        <v>3</v>
      </c>
      <c r="K40" s="92">
        <v>33.5</v>
      </c>
      <c r="L40" s="92" t="s">
        <v>3</v>
      </c>
      <c r="M40" s="92" t="s">
        <v>3</v>
      </c>
      <c r="N40" s="92">
        <v>86.3</v>
      </c>
      <c r="O40" s="92">
        <v>16</v>
      </c>
      <c r="P40" s="92" t="s">
        <v>3</v>
      </c>
      <c r="Q40" s="92">
        <v>11.48</v>
      </c>
      <c r="R40" s="92">
        <v>1.1000000000000001</v>
      </c>
      <c r="S40" s="92">
        <v>0.3</v>
      </c>
      <c r="T40" s="92">
        <v>0.5</v>
      </c>
      <c r="U40" s="92">
        <v>0.8</v>
      </c>
      <c r="V40" s="92">
        <v>160</v>
      </c>
      <c r="W40" s="92">
        <v>61.7</v>
      </c>
      <c r="X40" s="92">
        <v>77.400000000000006</v>
      </c>
      <c r="Y40" s="92">
        <v>310</v>
      </c>
    </row>
    <row r="41" spans="1:25" x14ac:dyDescent="0.3">
      <c r="A41">
        <v>1911</v>
      </c>
      <c r="B41" t="s">
        <v>4</v>
      </c>
      <c r="C41" t="s">
        <v>1</v>
      </c>
      <c r="D41" s="86">
        <v>31182</v>
      </c>
      <c r="E41" t="s">
        <v>2</v>
      </c>
      <c r="F41" s="92">
        <v>2.8</v>
      </c>
      <c r="G41" s="92" t="s">
        <v>3</v>
      </c>
      <c r="H41" s="92">
        <v>7.15</v>
      </c>
      <c r="I41" s="92" t="s">
        <v>3</v>
      </c>
      <c r="J41" s="92" t="s">
        <v>3</v>
      </c>
      <c r="K41" s="92">
        <v>34.5</v>
      </c>
      <c r="L41" s="92" t="s">
        <v>3</v>
      </c>
      <c r="M41" s="92" t="s">
        <v>3</v>
      </c>
      <c r="N41" s="92">
        <v>87.4</v>
      </c>
      <c r="O41" s="92">
        <v>15</v>
      </c>
      <c r="P41" s="92" t="s">
        <v>3</v>
      </c>
      <c r="Q41" s="92">
        <v>22.02</v>
      </c>
      <c r="R41" s="92">
        <v>1</v>
      </c>
      <c r="S41" s="92">
        <v>0.4</v>
      </c>
      <c r="T41" s="92">
        <v>0.8</v>
      </c>
      <c r="U41" s="92">
        <v>1.2</v>
      </c>
      <c r="V41" s="92">
        <v>230</v>
      </c>
      <c r="W41" s="92">
        <v>80.2</v>
      </c>
      <c r="X41" s="92">
        <v>104.7</v>
      </c>
      <c r="Y41" s="92">
        <v>100</v>
      </c>
    </row>
    <row r="42" spans="1:25" x14ac:dyDescent="0.3">
      <c r="A42">
        <v>1229</v>
      </c>
      <c r="B42" t="s">
        <v>0</v>
      </c>
      <c r="C42" t="s">
        <v>1</v>
      </c>
      <c r="D42" s="86">
        <v>31197</v>
      </c>
      <c r="E42" t="s">
        <v>2</v>
      </c>
      <c r="F42" s="92">
        <v>1.21</v>
      </c>
      <c r="G42" s="92" t="s">
        <v>3</v>
      </c>
      <c r="H42" s="92">
        <v>7.55</v>
      </c>
      <c r="I42" s="92" t="s">
        <v>3</v>
      </c>
      <c r="J42" s="92" t="s">
        <v>3</v>
      </c>
      <c r="K42" s="92">
        <v>34.799999999999898</v>
      </c>
      <c r="L42" s="92" t="s">
        <v>3</v>
      </c>
      <c r="M42" s="92" t="s">
        <v>3</v>
      </c>
      <c r="N42" s="92">
        <v>91</v>
      </c>
      <c r="O42" s="92">
        <v>14.2</v>
      </c>
      <c r="P42" s="92" t="s">
        <v>3</v>
      </c>
      <c r="Q42" s="92">
        <v>2.93</v>
      </c>
      <c r="R42" s="92">
        <v>0.1</v>
      </c>
      <c r="S42" s="92">
        <v>0.3</v>
      </c>
      <c r="T42" s="92">
        <v>0.8</v>
      </c>
      <c r="U42" s="92">
        <v>1.1000000000000001</v>
      </c>
      <c r="V42" s="92">
        <v>170</v>
      </c>
      <c r="W42" s="92">
        <v>60.9</v>
      </c>
      <c r="X42" s="92">
        <v>77.099999999999895</v>
      </c>
      <c r="Y42" s="92">
        <v>320</v>
      </c>
    </row>
    <row r="43" spans="1:25" x14ac:dyDescent="0.3">
      <c r="A43">
        <v>1911</v>
      </c>
      <c r="B43" t="s">
        <v>4</v>
      </c>
      <c r="C43" t="s">
        <v>1</v>
      </c>
      <c r="D43" s="86">
        <v>31197</v>
      </c>
      <c r="E43" t="s">
        <v>2</v>
      </c>
      <c r="F43" s="92">
        <v>1.05</v>
      </c>
      <c r="G43" s="92" t="s">
        <v>3</v>
      </c>
      <c r="H43" s="92">
        <v>6.86</v>
      </c>
      <c r="I43" s="92" t="s">
        <v>3</v>
      </c>
      <c r="J43" s="92" t="s">
        <v>3</v>
      </c>
      <c r="K43" s="92">
        <v>35</v>
      </c>
      <c r="L43" s="92" t="s">
        <v>3</v>
      </c>
      <c r="M43" s="92" t="s">
        <v>3</v>
      </c>
      <c r="N43" s="92">
        <v>81.099999999999895</v>
      </c>
      <c r="O43" s="92">
        <v>13.2</v>
      </c>
      <c r="P43" s="92" t="s">
        <v>3</v>
      </c>
      <c r="Q43" s="92">
        <v>1.73</v>
      </c>
      <c r="R43" s="92">
        <v>8.5</v>
      </c>
      <c r="S43" s="92">
        <v>0.7</v>
      </c>
      <c r="T43" s="92">
        <v>3.3</v>
      </c>
      <c r="U43" s="92">
        <v>4</v>
      </c>
      <c r="V43" s="92">
        <v>200</v>
      </c>
      <c r="W43" s="92">
        <v>83.3</v>
      </c>
      <c r="X43" s="92">
        <v>97.2</v>
      </c>
      <c r="Y43" s="92">
        <v>100</v>
      </c>
    </row>
    <row r="44" spans="1:25" x14ac:dyDescent="0.3">
      <c r="A44">
        <v>1991</v>
      </c>
      <c r="B44" t="s">
        <v>5</v>
      </c>
      <c r="C44" t="s">
        <v>1</v>
      </c>
      <c r="D44" s="86">
        <v>31197</v>
      </c>
      <c r="E44" t="s">
        <v>2</v>
      </c>
      <c r="F44" s="92">
        <v>1.47</v>
      </c>
      <c r="G44" s="92" t="s">
        <v>3</v>
      </c>
      <c r="H44" s="92">
        <v>7.35</v>
      </c>
      <c r="I44" s="92" t="s">
        <v>3</v>
      </c>
      <c r="J44" s="92" t="s">
        <v>3</v>
      </c>
      <c r="K44" s="92">
        <v>34</v>
      </c>
      <c r="L44" s="92" t="s">
        <v>3</v>
      </c>
      <c r="M44" s="92" t="s">
        <v>3</v>
      </c>
      <c r="N44" s="92">
        <v>87.8</v>
      </c>
      <c r="O44" s="92">
        <v>14</v>
      </c>
      <c r="P44" s="92" t="s">
        <v>3</v>
      </c>
      <c r="Q44" s="92">
        <v>2.23</v>
      </c>
      <c r="R44" s="92">
        <v>2.4</v>
      </c>
      <c r="S44" s="92">
        <v>0.5</v>
      </c>
      <c r="T44" s="92">
        <v>11</v>
      </c>
      <c r="U44" s="92">
        <v>11.5</v>
      </c>
      <c r="V44" s="92">
        <v>190</v>
      </c>
      <c r="W44" s="92">
        <v>73.2</v>
      </c>
      <c r="X44" s="92">
        <v>89.2</v>
      </c>
      <c r="Y44" s="92">
        <v>290</v>
      </c>
    </row>
    <row r="45" spans="1:25" x14ac:dyDescent="0.3">
      <c r="A45">
        <v>1229</v>
      </c>
      <c r="B45" t="s">
        <v>0</v>
      </c>
      <c r="C45" t="s">
        <v>1</v>
      </c>
      <c r="D45" s="86">
        <v>31225</v>
      </c>
      <c r="E45" t="s">
        <v>2</v>
      </c>
      <c r="F45" s="92">
        <v>2.2400000000000002</v>
      </c>
      <c r="G45" s="92" t="s">
        <v>3</v>
      </c>
      <c r="H45" s="92">
        <v>8.1300000000000008</v>
      </c>
      <c r="I45" s="92" t="s">
        <v>3</v>
      </c>
      <c r="J45" s="92" t="s">
        <v>3</v>
      </c>
      <c r="K45" s="92">
        <v>33.5</v>
      </c>
      <c r="L45" s="92" t="s">
        <v>3</v>
      </c>
      <c r="M45" s="92" t="s">
        <v>3</v>
      </c>
      <c r="N45" s="92">
        <v>91.9</v>
      </c>
      <c r="O45" s="92">
        <v>11.5</v>
      </c>
      <c r="P45" s="92" t="s">
        <v>3</v>
      </c>
      <c r="Q45" s="92">
        <v>14.28</v>
      </c>
      <c r="R45" s="92">
        <v>0.8</v>
      </c>
      <c r="S45" s="92" t="s">
        <v>3</v>
      </c>
      <c r="T45" s="92" t="s">
        <v>3</v>
      </c>
      <c r="U45" s="92" t="s">
        <v>3</v>
      </c>
      <c r="V45" s="92" t="s">
        <v>3</v>
      </c>
      <c r="W45" s="92">
        <v>59.4</v>
      </c>
      <c r="X45" s="92">
        <v>69.2</v>
      </c>
      <c r="Y45" s="92">
        <v>350</v>
      </c>
    </row>
    <row r="46" spans="1:25" x14ac:dyDescent="0.3">
      <c r="A46">
        <v>1911</v>
      </c>
      <c r="B46" t="s">
        <v>4</v>
      </c>
      <c r="C46" t="s">
        <v>1</v>
      </c>
      <c r="D46" s="86">
        <v>31225</v>
      </c>
      <c r="E46" t="s">
        <v>2</v>
      </c>
      <c r="F46" s="92">
        <v>1.9</v>
      </c>
      <c r="G46" s="92" t="s">
        <v>3</v>
      </c>
      <c r="H46" s="92">
        <v>8.0399999999999903</v>
      </c>
      <c r="I46" s="92" t="s">
        <v>3</v>
      </c>
      <c r="J46" s="92" t="s">
        <v>3</v>
      </c>
      <c r="K46" s="92">
        <v>33</v>
      </c>
      <c r="L46" s="92" t="s">
        <v>3</v>
      </c>
      <c r="M46" s="92" t="s">
        <v>3</v>
      </c>
      <c r="N46" s="92">
        <v>88.099999999999895</v>
      </c>
      <c r="O46" s="92">
        <v>10.1999999999999</v>
      </c>
      <c r="P46" s="92" t="s">
        <v>3</v>
      </c>
      <c r="Q46" s="92">
        <v>20.55</v>
      </c>
      <c r="R46" s="92">
        <v>2.8</v>
      </c>
      <c r="S46" s="92">
        <v>0.2</v>
      </c>
      <c r="T46" s="92">
        <v>0.7</v>
      </c>
      <c r="U46" s="92">
        <v>0.9</v>
      </c>
      <c r="V46" s="92">
        <v>210</v>
      </c>
      <c r="W46" s="92">
        <v>86</v>
      </c>
      <c r="X46" s="92">
        <v>101.7</v>
      </c>
      <c r="Y46" s="92">
        <v>180</v>
      </c>
    </row>
    <row r="47" spans="1:25" x14ac:dyDescent="0.3">
      <c r="A47">
        <v>1991</v>
      </c>
      <c r="B47" t="s">
        <v>5</v>
      </c>
      <c r="C47" t="s">
        <v>1</v>
      </c>
      <c r="D47" s="86">
        <v>31225</v>
      </c>
      <c r="E47" t="s">
        <v>2</v>
      </c>
      <c r="F47" s="92">
        <v>1.62</v>
      </c>
      <c r="G47" s="92" t="s">
        <v>3</v>
      </c>
      <c r="H47" s="92">
        <v>7.94</v>
      </c>
      <c r="I47" s="92" t="s">
        <v>3</v>
      </c>
      <c r="J47" s="92" t="s">
        <v>3</v>
      </c>
      <c r="K47" s="92">
        <v>34.200000000000003</v>
      </c>
      <c r="L47" s="92" t="s">
        <v>3</v>
      </c>
      <c r="M47" s="92" t="s">
        <v>3</v>
      </c>
      <c r="N47" s="92">
        <v>90.5</v>
      </c>
      <c r="O47" s="92">
        <v>11.7</v>
      </c>
      <c r="P47" s="92" t="s">
        <v>3</v>
      </c>
      <c r="Q47" s="92">
        <v>14.08</v>
      </c>
      <c r="R47" s="92">
        <v>0.6</v>
      </c>
      <c r="S47" s="92">
        <v>0.1</v>
      </c>
      <c r="T47" s="92">
        <v>0.5</v>
      </c>
      <c r="U47" s="92">
        <v>0.6</v>
      </c>
      <c r="V47" s="92">
        <v>190</v>
      </c>
      <c r="W47" s="92">
        <v>56.6</v>
      </c>
      <c r="X47" s="92">
        <v>71.400000000000006</v>
      </c>
      <c r="Y47" s="92">
        <v>180</v>
      </c>
    </row>
    <row r="48" spans="1:25" x14ac:dyDescent="0.3">
      <c r="A48">
        <v>1229</v>
      </c>
      <c r="B48" t="s">
        <v>0</v>
      </c>
      <c r="C48" t="s">
        <v>1</v>
      </c>
      <c r="D48" s="86">
        <v>31237</v>
      </c>
      <c r="E48" t="s">
        <v>2</v>
      </c>
      <c r="F48" s="92">
        <v>1.36</v>
      </c>
      <c r="G48" s="92" t="s">
        <v>3</v>
      </c>
      <c r="H48" s="92">
        <v>7.64</v>
      </c>
      <c r="I48" s="92" t="s">
        <v>3</v>
      </c>
      <c r="J48" s="92" t="s">
        <v>3</v>
      </c>
      <c r="K48" s="92">
        <v>33.799999999999898</v>
      </c>
      <c r="L48" s="92" t="s">
        <v>3</v>
      </c>
      <c r="M48" s="92" t="s">
        <v>3</v>
      </c>
      <c r="N48" s="92">
        <v>86.5</v>
      </c>
      <c r="O48" s="92">
        <v>11.5</v>
      </c>
      <c r="P48" s="92" t="s">
        <v>3</v>
      </c>
      <c r="Q48" s="92">
        <v>13.49</v>
      </c>
      <c r="R48" s="92">
        <v>0.8</v>
      </c>
      <c r="S48" s="92" t="s">
        <v>3</v>
      </c>
      <c r="T48" s="92" t="s">
        <v>3</v>
      </c>
      <c r="U48" s="92">
        <v>0.9</v>
      </c>
      <c r="V48" s="92">
        <v>150</v>
      </c>
      <c r="W48" s="92">
        <v>61.5</v>
      </c>
      <c r="X48" s="92">
        <v>75.3</v>
      </c>
      <c r="Y48" s="92">
        <v>320</v>
      </c>
    </row>
    <row r="49" spans="1:25" x14ac:dyDescent="0.3">
      <c r="A49">
        <v>1911</v>
      </c>
      <c r="B49" t="s">
        <v>4</v>
      </c>
      <c r="C49" t="s">
        <v>1</v>
      </c>
      <c r="D49" s="86">
        <v>31237</v>
      </c>
      <c r="E49" t="s">
        <v>2</v>
      </c>
      <c r="F49" s="92">
        <v>1.64</v>
      </c>
      <c r="G49" s="92" t="s">
        <v>3</v>
      </c>
      <c r="H49" s="92">
        <v>7.45</v>
      </c>
      <c r="I49" s="92" t="s">
        <v>3</v>
      </c>
      <c r="J49" s="92" t="s">
        <v>3</v>
      </c>
      <c r="K49" s="92">
        <v>34</v>
      </c>
      <c r="L49" s="92" t="s">
        <v>3</v>
      </c>
      <c r="M49" s="92" t="s">
        <v>3</v>
      </c>
      <c r="N49" s="92">
        <v>83</v>
      </c>
      <c r="O49" s="92">
        <v>10.6999999999999</v>
      </c>
      <c r="P49" s="92" t="s">
        <v>3</v>
      </c>
      <c r="Q49" s="92">
        <v>14.39</v>
      </c>
      <c r="R49" s="92">
        <v>0.4</v>
      </c>
      <c r="S49" s="92" t="s">
        <v>3</v>
      </c>
      <c r="T49" s="92" t="s">
        <v>3</v>
      </c>
      <c r="U49" s="92" t="s">
        <v>3</v>
      </c>
      <c r="V49" s="92" t="s">
        <v>3</v>
      </c>
      <c r="W49" s="92">
        <v>81.599999999999895</v>
      </c>
      <c r="X49" s="92">
        <v>102.7</v>
      </c>
      <c r="Y49" s="92">
        <v>160</v>
      </c>
    </row>
    <row r="50" spans="1:25" x14ac:dyDescent="0.3">
      <c r="A50">
        <v>1991</v>
      </c>
      <c r="B50" t="s">
        <v>5</v>
      </c>
      <c r="C50" t="s">
        <v>1</v>
      </c>
      <c r="D50" s="86">
        <v>31237</v>
      </c>
      <c r="E50" t="s">
        <v>2</v>
      </c>
      <c r="F50" s="92">
        <v>1.95</v>
      </c>
      <c r="G50" s="92" t="s">
        <v>3</v>
      </c>
      <c r="H50" s="92">
        <v>7.74</v>
      </c>
      <c r="I50" s="92" t="s">
        <v>3</v>
      </c>
      <c r="J50" s="92" t="s">
        <v>3</v>
      </c>
      <c r="K50" s="92">
        <v>34</v>
      </c>
      <c r="L50" s="92" t="s">
        <v>3</v>
      </c>
      <c r="M50" s="92" t="s">
        <v>3</v>
      </c>
      <c r="N50" s="92">
        <v>86.8</v>
      </c>
      <c r="O50" s="92">
        <v>11</v>
      </c>
      <c r="P50" s="92" t="s">
        <v>3</v>
      </c>
      <c r="Q50" s="92">
        <v>12.61</v>
      </c>
      <c r="R50" s="92">
        <v>0.6</v>
      </c>
      <c r="S50" s="92" t="s">
        <v>3</v>
      </c>
      <c r="T50" s="92" t="s">
        <v>3</v>
      </c>
      <c r="U50" s="92">
        <v>0.2</v>
      </c>
      <c r="V50" s="92">
        <v>160</v>
      </c>
      <c r="W50" s="92">
        <v>63.5</v>
      </c>
      <c r="X50" s="92">
        <v>84.7</v>
      </c>
      <c r="Y50" s="92">
        <v>380</v>
      </c>
    </row>
    <row r="51" spans="1:25" x14ac:dyDescent="0.3">
      <c r="A51">
        <v>1229</v>
      </c>
      <c r="B51" t="s">
        <v>0</v>
      </c>
      <c r="C51" t="s">
        <v>1</v>
      </c>
      <c r="D51" s="86">
        <v>31286</v>
      </c>
      <c r="E51" t="s">
        <v>2</v>
      </c>
      <c r="F51" s="92">
        <v>1.69</v>
      </c>
      <c r="G51" s="92" t="s">
        <v>3</v>
      </c>
      <c r="H51" s="92">
        <v>9.4</v>
      </c>
      <c r="I51" s="92" t="s">
        <v>3</v>
      </c>
      <c r="J51" s="92" t="s">
        <v>3</v>
      </c>
      <c r="K51" s="92">
        <v>34</v>
      </c>
      <c r="L51" s="92" t="s">
        <v>3</v>
      </c>
      <c r="M51" s="92" t="s">
        <v>3</v>
      </c>
      <c r="N51" s="92">
        <v>104.8</v>
      </c>
      <c r="O51" s="92">
        <v>10.6999999999999</v>
      </c>
      <c r="P51" s="92" t="s">
        <v>3</v>
      </c>
      <c r="Q51" s="92">
        <v>12.76</v>
      </c>
      <c r="R51" s="92">
        <v>1.7</v>
      </c>
      <c r="S51" s="92">
        <v>0.1</v>
      </c>
      <c r="T51" s="92">
        <v>0.3</v>
      </c>
      <c r="U51" s="92">
        <v>0.6</v>
      </c>
      <c r="V51" s="92">
        <v>140</v>
      </c>
      <c r="W51" s="92">
        <v>41.1</v>
      </c>
      <c r="X51" s="92">
        <v>63.8</v>
      </c>
      <c r="Y51" s="92">
        <v>60</v>
      </c>
    </row>
    <row r="52" spans="1:25" x14ac:dyDescent="0.3">
      <c r="A52">
        <v>1911</v>
      </c>
      <c r="B52" t="s">
        <v>4</v>
      </c>
      <c r="C52" t="s">
        <v>1</v>
      </c>
      <c r="D52" s="86">
        <v>31286</v>
      </c>
      <c r="E52" t="s">
        <v>2</v>
      </c>
      <c r="F52" s="92">
        <v>0.88</v>
      </c>
      <c r="G52" s="92" t="s">
        <v>3</v>
      </c>
      <c r="H52" s="92">
        <v>9.6</v>
      </c>
      <c r="I52" s="92" t="s">
        <v>3</v>
      </c>
      <c r="J52" s="92" t="s">
        <v>3</v>
      </c>
      <c r="K52" s="92">
        <v>34</v>
      </c>
      <c r="L52" s="92" t="s">
        <v>3</v>
      </c>
      <c r="M52" s="92" t="s">
        <v>3</v>
      </c>
      <c r="N52" s="92">
        <v>109.3</v>
      </c>
      <c r="O52" s="92">
        <v>11.7</v>
      </c>
      <c r="P52" s="92" t="s">
        <v>3</v>
      </c>
      <c r="Q52" s="92">
        <v>12.88</v>
      </c>
      <c r="R52" s="92">
        <v>1.5</v>
      </c>
      <c r="S52" s="92">
        <v>0.1</v>
      </c>
      <c r="T52" s="92">
        <v>0.3</v>
      </c>
      <c r="U52" s="92">
        <v>0.6</v>
      </c>
      <c r="V52" s="92">
        <v>190</v>
      </c>
      <c r="W52" s="92">
        <v>84.099999999999895</v>
      </c>
      <c r="X52" s="92">
        <v>101.5</v>
      </c>
      <c r="Y52" s="92">
        <v>40</v>
      </c>
    </row>
    <row r="53" spans="1:25" x14ac:dyDescent="0.3">
      <c r="A53">
        <v>1991</v>
      </c>
      <c r="B53" t="s">
        <v>5</v>
      </c>
      <c r="C53" t="s">
        <v>1</v>
      </c>
      <c r="D53" s="86">
        <v>31286</v>
      </c>
      <c r="E53" t="s">
        <v>2</v>
      </c>
      <c r="F53" s="92">
        <v>2.56</v>
      </c>
      <c r="G53" s="92" t="s">
        <v>3</v>
      </c>
      <c r="H53" s="92">
        <v>9.3000000000000007</v>
      </c>
      <c r="I53" s="92" t="s">
        <v>3</v>
      </c>
      <c r="J53" s="92" t="s">
        <v>3</v>
      </c>
      <c r="K53" s="92">
        <v>33.5</v>
      </c>
      <c r="L53" s="92" t="s">
        <v>3</v>
      </c>
      <c r="M53" s="92" t="s">
        <v>3</v>
      </c>
      <c r="N53" s="92">
        <v>104</v>
      </c>
      <c r="O53" s="92">
        <v>11</v>
      </c>
      <c r="P53" s="92" t="s">
        <v>3</v>
      </c>
      <c r="Q53" s="92">
        <v>17.309999999999999</v>
      </c>
      <c r="R53" s="92">
        <v>0.7</v>
      </c>
      <c r="S53" s="92">
        <v>0.1</v>
      </c>
      <c r="T53" s="92">
        <v>0.3</v>
      </c>
      <c r="U53" s="92">
        <v>0.6</v>
      </c>
      <c r="V53" s="92">
        <v>160</v>
      </c>
      <c r="W53" s="92">
        <v>59.4</v>
      </c>
      <c r="X53" s="92">
        <v>78.900000000000006</v>
      </c>
      <c r="Y53" s="92">
        <v>30</v>
      </c>
    </row>
    <row r="54" spans="1:25" x14ac:dyDescent="0.3">
      <c r="A54">
        <v>1229</v>
      </c>
      <c r="B54" t="s">
        <v>0</v>
      </c>
      <c r="C54" t="s">
        <v>1</v>
      </c>
      <c r="D54" s="86">
        <v>31306</v>
      </c>
      <c r="E54" t="s">
        <v>2</v>
      </c>
      <c r="F54" s="92">
        <v>0.87</v>
      </c>
      <c r="G54" s="92" t="s">
        <v>3</v>
      </c>
      <c r="H54" s="92">
        <v>8.9</v>
      </c>
      <c r="I54" s="92" t="s">
        <v>3</v>
      </c>
      <c r="J54" s="92" t="s">
        <v>3</v>
      </c>
      <c r="K54" s="92">
        <v>30.2</v>
      </c>
      <c r="L54" s="92" t="s">
        <v>3</v>
      </c>
      <c r="M54" s="92" t="s">
        <v>3</v>
      </c>
      <c r="N54" s="92">
        <v>99.6</v>
      </c>
      <c r="O54" s="92">
        <v>12</v>
      </c>
      <c r="P54" s="92" t="s">
        <v>3</v>
      </c>
      <c r="Q54" s="92">
        <v>10.68</v>
      </c>
      <c r="R54" s="92">
        <v>0.3</v>
      </c>
      <c r="S54" s="92">
        <v>0.1</v>
      </c>
      <c r="T54" s="92">
        <v>0.3</v>
      </c>
      <c r="U54" s="92">
        <v>0.6</v>
      </c>
      <c r="V54" s="92">
        <v>160</v>
      </c>
      <c r="W54" s="92">
        <v>54.6</v>
      </c>
      <c r="X54" s="92">
        <v>67.2</v>
      </c>
      <c r="Y54" s="92">
        <v>20</v>
      </c>
    </row>
    <row r="55" spans="1:25" x14ac:dyDescent="0.3">
      <c r="A55">
        <v>1911</v>
      </c>
      <c r="B55" t="s">
        <v>4</v>
      </c>
      <c r="C55" t="s">
        <v>1</v>
      </c>
      <c r="D55" s="86">
        <v>31306</v>
      </c>
      <c r="E55" t="s">
        <v>2</v>
      </c>
      <c r="F55" s="92">
        <v>0.98</v>
      </c>
      <c r="G55" s="92" t="s">
        <v>3</v>
      </c>
      <c r="H55" s="92">
        <v>8.6999999999999904</v>
      </c>
      <c r="I55" s="92" t="s">
        <v>3</v>
      </c>
      <c r="J55" s="92" t="s">
        <v>3</v>
      </c>
      <c r="K55" s="92">
        <v>31.2</v>
      </c>
      <c r="L55" s="92" t="s">
        <v>3</v>
      </c>
      <c r="M55" s="92" t="s">
        <v>3</v>
      </c>
      <c r="N55" s="92">
        <v>100.5</v>
      </c>
      <c r="O55" s="92">
        <v>13.2</v>
      </c>
      <c r="P55" s="92" t="s">
        <v>3</v>
      </c>
      <c r="Q55" s="92">
        <v>16.829999999999899</v>
      </c>
      <c r="R55" s="92">
        <v>2.1</v>
      </c>
      <c r="S55" s="92">
        <v>0.1</v>
      </c>
      <c r="T55" s="92">
        <v>1</v>
      </c>
      <c r="U55" s="92">
        <v>1</v>
      </c>
      <c r="V55" s="92">
        <v>220</v>
      </c>
      <c r="W55" s="92">
        <v>84</v>
      </c>
      <c r="X55" s="92">
        <v>100.6</v>
      </c>
      <c r="Y55" s="92">
        <v>80</v>
      </c>
    </row>
    <row r="56" spans="1:25" x14ac:dyDescent="0.3">
      <c r="A56">
        <v>1991</v>
      </c>
      <c r="B56" t="s">
        <v>5</v>
      </c>
      <c r="C56" t="s">
        <v>1</v>
      </c>
      <c r="D56" s="86">
        <v>31306</v>
      </c>
      <c r="E56" t="s">
        <v>2</v>
      </c>
      <c r="F56" s="92">
        <v>1.01</v>
      </c>
      <c r="G56" s="92" t="s">
        <v>3</v>
      </c>
      <c r="H56" s="92">
        <v>9</v>
      </c>
      <c r="I56" s="92" t="s">
        <v>3</v>
      </c>
      <c r="J56" s="92" t="s">
        <v>3</v>
      </c>
      <c r="K56" s="92">
        <v>31</v>
      </c>
      <c r="L56" s="92" t="s">
        <v>3</v>
      </c>
      <c r="M56" s="92" t="s">
        <v>3</v>
      </c>
      <c r="N56" s="92">
        <v>102.3</v>
      </c>
      <c r="O56" s="92">
        <v>12.5</v>
      </c>
      <c r="P56" s="92" t="s">
        <v>3</v>
      </c>
      <c r="Q56" s="92">
        <v>13.08</v>
      </c>
      <c r="R56" s="92">
        <v>2</v>
      </c>
      <c r="S56" s="92">
        <v>0.2</v>
      </c>
      <c r="T56" s="92">
        <v>6.3</v>
      </c>
      <c r="U56" s="92">
        <v>6.5</v>
      </c>
      <c r="V56" s="92">
        <v>200</v>
      </c>
      <c r="W56" s="92">
        <v>66.900000000000006</v>
      </c>
      <c r="X56" s="92">
        <v>82.9</v>
      </c>
      <c r="Y56" s="92">
        <v>70</v>
      </c>
    </row>
    <row r="57" spans="1:25" x14ac:dyDescent="0.3">
      <c r="A57">
        <v>1229</v>
      </c>
      <c r="B57" t="s">
        <v>0</v>
      </c>
      <c r="C57" t="s">
        <v>1</v>
      </c>
      <c r="D57" s="86">
        <v>31322</v>
      </c>
      <c r="E57" t="s">
        <v>2</v>
      </c>
      <c r="F57" s="92">
        <v>0.87</v>
      </c>
      <c r="G57" s="92" t="s">
        <v>3</v>
      </c>
      <c r="H57" s="92">
        <v>9.1999999999999904</v>
      </c>
      <c r="I57" s="92" t="s">
        <v>3</v>
      </c>
      <c r="J57" s="92" t="s">
        <v>3</v>
      </c>
      <c r="K57" s="92">
        <v>30</v>
      </c>
      <c r="L57" s="92" t="s">
        <v>3</v>
      </c>
      <c r="M57" s="92" t="s">
        <v>3</v>
      </c>
      <c r="N57" s="92">
        <v>104.4</v>
      </c>
      <c r="O57" s="92">
        <v>12.7</v>
      </c>
      <c r="P57" s="92" t="s">
        <v>3</v>
      </c>
      <c r="Q57" s="92">
        <v>18.170000000000002</v>
      </c>
      <c r="R57" s="92">
        <v>0.7</v>
      </c>
      <c r="S57" s="92">
        <v>0.2</v>
      </c>
      <c r="T57" s="92">
        <v>0.3</v>
      </c>
      <c r="U57" s="92">
        <v>0.6</v>
      </c>
      <c r="V57" s="92">
        <v>140</v>
      </c>
      <c r="W57" s="92">
        <v>53.1</v>
      </c>
      <c r="X57" s="92">
        <v>108.1</v>
      </c>
      <c r="Y57" s="92">
        <v>20</v>
      </c>
    </row>
    <row r="58" spans="1:25" x14ac:dyDescent="0.3">
      <c r="A58">
        <v>1911</v>
      </c>
      <c r="B58" t="s">
        <v>4</v>
      </c>
      <c r="C58" t="s">
        <v>1</v>
      </c>
      <c r="D58" s="86">
        <v>31322</v>
      </c>
      <c r="E58" t="s">
        <v>2</v>
      </c>
      <c r="F58" s="92">
        <v>0.56999999999999895</v>
      </c>
      <c r="G58" s="92" t="s">
        <v>3</v>
      </c>
      <c r="H58" s="92">
        <v>9</v>
      </c>
      <c r="I58" s="92" t="s">
        <v>3</v>
      </c>
      <c r="J58" s="92" t="s">
        <v>3</v>
      </c>
      <c r="K58" s="92">
        <v>29</v>
      </c>
      <c r="L58" s="92" t="s">
        <v>3</v>
      </c>
      <c r="M58" s="92" t="s">
        <v>3</v>
      </c>
      <c r="N58" s="92">
        <v>104.3</v>
      </c>
      <c r="O58" s="92">
        <v>14</v>
      </c>
      <c r="P58" s="92" t="s">
        <v>3</v>
      </c>
      <c r="Q58" s="92">
        <v>15.61</v>
      </c>
      <c r="R58" s="92">
        <v>1.4</v>
      </c>
      <c r="S58" s="92">
        <v>0.3</v>
      </c>
      <c r="T58" s="92">
        <v>0.8</v>
      </c>
      <c r="U58" s="92">
        <v>1.1000000000000001</v>
      </c>
      <c r="V58" s="92">
        <v>170</v>
      </c>
      <c r="W58" s="92">
        <v>76.400000000000006</v>
      </c>
      <c r="X58" s="92">
        <v>148.6</v>
      </c>
      <c r="Y58" s="92">
        <v>60</v>
      </c>
    </row>
    <row r="59" spans="1:25" x14ac:dyDescent="0.3">
      <c r="A59">
        <v>1991</v>
      </c>
      <c r="B59" t="s">
        <v>5</v>
      </c>
      <c r="C59" t="s">
        <v>1</v>
      </c>
      <c r="D59" s="86">
        <v>31322</v>
      </c>
      <c r="E59" t="s">
        <v>2</v>
      </c>
      <c r="F59" s="92">
        <v>1.44</v>
      </c>
      <c r="G59" s="92" t="s">
        <v>3</v>
      </c>
      <c r="H59" s="92">
        <v>9.1999999999999904</v>
      </c>
      <c r="I59" s="92" t="s">
        <v>3</v>
      </c>
      <c r="J59" s="92" t="s">
        <v>3</v>
      </c>
      <c r="K59" s="92">
        <v>30.5</v>
      </c>
      <c r="L59" s="92" t="s">
        <v>3</v>
      </c>
      <c r="M59" s="92" t="s">
        <v>3</v>
      </c>
      <c r="N59" s="92">
        <v>106.5</v>
      </c>
      <c r="O59" s="92">
        <v>13.5</v>
      </c>
      <c r="P59" s="92" t="s">
        <v>3</v>
      </c>
      <c r="Q59" s="92">
        <v>19.170000000000002</v>
      </c>
      <c r="R59" s="92">
        <v>0.1</v>
      </c>
      <c r="S59" s="92">
        <v>0.3</v>
      </c>
      <c r="T59" s="92">
        <v>0.6</v>
      </c>
      <c r="U59" s="92">
        <v>0.9</v>
      </c>
      <c r="V59" s="92">
        <v>170</v>
      </c>
      <c r="W59" s="92">
        <v>65.5</v>
      </c>
      <c r="X59" s="92">
        <v>128.80000000000001</v>
      </c>
      <c r="Y59" s="92">
        <v>20</v>
      </c>
    </row>
    <row r="60" spans="1:25" x14ac:dyDescent="0.3">
      <c r="A60">
        <v>1229</v>
      </c>
      <c r="B60" t="s">
        <v>0</v>
      </c>
      <c r="C60" t="s">
        <v>1</v>
      </c>
      <c r="D60" s="86">
        <v>31336</v>
      </c>
      <c r="E60" t="s">
        <v>2</v>
      </c>
      <c r="F60" s="92">
        <v>0.7</v>
      </c>
      <c r="G60" s="92" t="s">
        <v>3</v>
      </c>
      <c r="H60" s="92">
        <v>8.1999999999999904</v>
      </c>
      <c r="I60" s="92" t="s">
        <v>3</v>
      </c>
      <c r="J60" s="92" t="s">
        <v>3</v>
      </c>
      <c r="K60" s="92">
        <v>31.3</v>
      </c>
      <c r="L60" s="92" t="s">
        <v>3</v>
      </c>
      <c r="M60" s="92" t="s">
        <v>3</v>
      </c>
      <c r="N60" s="92">
        <v>97.7</v>
      </c>
      <c r="O60" s="92">
        <v>14.7</v>
      </c>
      <c r="P60" s="92" t="s">
        <v>3</v>
      </c>
      <c r="Q60" s="92">
        <v>10.73</v>
      </c>
      <c r="R60" s="92">
        <v>0.7</v>
      </c>
      <c r="S60" s="92">
        <v>0.4</v>
      </c>
      <c r="T60" s="92">
        <v>1.1000000000000001</v>
      </c>
      <c r="U60" s="92">
        <v>1.5</v>
      </c>
      <c r="V60" s="92">
        <v>140</v>
      </c>
      <c r="W60" s="92">
        <v>51.8</v>
      </c>
      <c r="X60" s="92">
        <v>104.6</v>
      </c>
      <c r="Y60" s="92">
        <v>20</v>
      </c>
    </row>
    <row r="61" spans="1:25" x14ac:dyDescent="0.3">
      <c r="A61">
        <v>1911</v>
      </c>
      <c r="B61" t="s">
        <v>4</v>
      </c>
      <c r="C61" t="s">
        <v>1</v>
      </c>
      <c r="D61" s="86">
        <v>31336</v>
      </c>
      <c r="E61" t="s">
        <v>2</v>
      </c>
      <c r="F61" s="92">
        <v>1.1100000000000001</v>
      </c>
      <c r="G61" s="92" t="s">
        <v>3</v>
      </c>
      <c r="H61" s="92">
        <v>7.9</v>
      </c>
      <c r="I61" s="92" t="s">
        <v>3</v>
      </c>
      <c r="J61" s="92" t="s">
        <v>3</v>
      </c>
      <c r="K61" s="92">
        <v>32.6</v>
      </c>
      <c r="L61" s="92" t="s">
        <v>3</v>
      </c>
      <c r="M61" s="92" t="s">
        <v>3</v>
      </c>
      <c r="N61" s="92">
        <v>98.8</v>
      </c>
      <c r="O61" s="92">
        <v>16.7</v>
      </c>
      <c r="P61" s="92" t="s">
        <v>3</v>
      </c>
      <c r="Q61" s="92">
        <v>19.47</v>
      </c>
      <c r="R61" s="92">
        <v>0.2</v>
      </c>
      <c r="S61" s="92">
        <v>0.3</v>
      </c>
      <c r="T61" s="92">
        <v>0.3</v>
      </c>
      <c r="U61" s="92">
        <v>0.6</v>
      </c>
      <c r="V61" s="92">
        <v>190</v>
      </c>
      <c r="W61" s="92">
        <v>75.2</v>
      </c>
      <c r="X61" s="92">
        <v>97.7</v>
      </c>
      <c r="Y61" s="92">
        <v>100</v>
      </c>
    </row>
    <row r="62" spans="1:25" x14ac:dyDescent="0.3">
      <c r="A62">
        <v>1991</v>
      </c>
      <c r="B62" t="s">
        <v>5</v>
      </c>
      <c r="C62" t="s">
        <v>1</v>
      </c>
      <c r="D62" s="86">
        <v>31336</v>
      </c>
      <c r="E62" t="s">
        <v>2</v>
      </c>
      <c r="F62" s="92">
        <v>1.57</v>
      </c>
      <c r="G62" s="92" t="s">
        <v>3</v>
      </c>
      <c r="H62" s="92">
        <v>7.9</v>
      </c>
      <c r="I62" s="92" t="s">
        <v>3</v>
      </c>
      <c r="J62" s="92" t="s">
        <v>3</v>
      </c>
      <c r="K62" s="92">
        <v>32</v>
      </c>
      <c r="L62" s="92" t="s">
        <v>3</v>
      </c>
      <c r="M62" s="92" t="s">
        <v>3</v>
      </c>
      <c r="N62" s="92">
        <v>100.4</v>
      </c>
      <c r="O62" s="92">
        <v>17.7</v>
      </c>
      <c r="P62" s="92" t="s">
        <v>3</v>
      </c>
      <c r="Q62" s="92">
        <v>13.5</v>
      </c>
      <c r="R62" s="92">
        <v>0.1</v>
      </c>
      <c r="S62" s="92">
        <v>0.4</v>
      </c>
      <c r="T62" s="92">
        <v>2.1</v>
      </c>
      <c r="U62" s="92">
        <v>2.5</v>
      </c>
      <c r="V62" s="92">
        <v>200</v>
      </c>
      <c r="W62" s="92">
        <v>69.3</v>
      </c>
      <c r="X62" s="92">
        <v>96.5</v>
      </c>
      <c r="Y62" s="92">
        <v>70</v>
      </c>
    </row>
    <row r="63" spans="1:25" x14ac:dyDescent="0.3">
      <c r="A63">
        <v>1229</v>
      </c>
      <c r="B63" t="s">
        <v>0</v>
      </c>
      <c r="C63" t="s">
        <v>1</v>
      </c>
      <c r="D63" s="86">
        <v>31420</v>
      </c>
      <c r="E63" t="s">
        <v>2</v>
      </c>
      <c r="F63" s="92">
        <v>1.39</v>
      </c>
      <c r="G63" s="92" t="s">
        <v>3</v>
      </c>
      <c r="H63" s="92">
        <v>7.32</v>
      </c>
      <c r="I63" s="92" t="s">
        <v>3</v>
      </c>
      <c r="J63" s="92" t="s">
        <v>3</v>
      </c>
      <c r="K63" s="92">
        <v>33.68</v>
      </c>
      <c r="L63" s="92" t="s">
        <v>3</v>
      </c>
      <c r="M63" s="92" t="s">
        <v>3</v>
      </c>
      <c r="N63" s="92">
        <v>96.7</v>
      </c>
      <c r="O63" s="92">
        <v>19.2</v>
      </c>
      <c r="P63" s="92" t="s">
        <v>3</v>
      </c>
      <c r="Q63" s="92">
        <v>11.7</v>
      </c>
      <c r="R63" s="92">
        <v>1.1000000000000001</v>
      </c>
      <c r="S63" s="92">
        <v>0.2</v>
      </c>
      <c r="T63" s="92">
        <v>0.4</v>
      </c>
      <c r="U63" s="92">
        <v>0.6</v>
      </c>
      <c r="V63" s="92">
        <v>190</v>
      </c>
      <c r="W63" s="92">
        <v>61.7</v>
      </c>
      <c r="X63" s="92">
        <v>81.3</v>
      </c>
      <c r="Y63" s="92">
        <v>70</v>
      </c>
    </row>
    <row r="64" spans="1:25" x14ac:dyDescent="0.3">
      <c r="A64">
        <v>1991</v>
      </c>
      <c r="B64" t="s">
        <v>5</v>
      </c>
      <c r="C64" t="s">
        <v>1</v>
      </c>
      <c r="D64" s="86">
        <v>31420</v>
      </c>
      <c r="E64" t="s">
        <v>2</v>
      </c>
      <c r="F64" s="92">
        <v>4.84</v>
      </c>
      <c r="G64" s="92" t="s">
        <v>3</v>
      </c>
      <c r="H64" s="92">
        <v>7.39</v>
      </c>
      <c r="I64" s="92" t="s">
        <v>3</v>
      </c>
      <c r="J64" s="92" t="s">
        <v>3</v>
      </c>
      <c r="K64" s="92">
        <v>30.4</v>
      </c>
      <c r="L64" s="92" t="s">
        <v>3</v>
      </c>
      <c r="M64" s="92" t="s">
        <v>3</v>
      </c>
      <c r="N64" s="92">
        <v>97.5</v>
      </c>
      <c r="O64" s="92">
        <v>20.2</v>
      </c>
      <c r="P64" s="92" t="s">
        <v>3</v>
      </c>
      <c r="Q64" s="92">
        <v>13.75</v>
      </c>
      <c r="R64" s="92">
        <v>1.2</v>
      </c>
      <c r="S64" s="92">
        <v>0.3</v>
      </c>
      <c r="T64" s="92">
        <v>1.5</v>
      </c>
      <c r="U64" s="92">
        <v>1.8</v>
      </c>
      <c r="V64" s="92">
        <v>310</v>
      </c>
      <c r="W64" s="92">
        <v>84.7</v>
      </c>
      <c r="X64" s="92">
        <v>119.4</v>
      </c>
      <c r="Y64" s="92">
        <v>90</v>
      </c>
    </row>
    <row r="65" spans="1:25" x14ac:dyDescent="0.3">
      <c r="A65">
        <v>1229</v>
      </c>
      <c r="B65" t="s">
        <v>0</v>
      </c>
      <c r="C65" t="s">
        <v>1</v>
      </c>
      <c r="D65" s="86">
        <v>31446</v>
      </c>
      <c r="E65" t="s">
        <v>2</v>
      </c>
      <c r="F65" s="92">
        <v>1.03</v>
      </c>
      <c r="G65" s="92" t="s">
        <v>3</v>
      </c>
      <c r="H65" s="92">
        <v>7.3</v>
      </c>
      <c r="I65" s="92" t="s">
        <v>3</v>
      </c>
      <c r="J65" s="92" t="s">
        <v>3</v>
      </c>
      <c r="K65" s="92">
        <v>30</v>
      </c>
      <c r="L65" s="92" t="s">
        <v>3</v>
      </c>
      <c r="M65" s="92" t="s">
        <v>3</v>
      </c>
      <c r="N65" s="92">
        <v>95.7</v>
      </c>
      <c r="O65" s="92">
        <v>20</v>
      </c>
      <c r="P65" s="92" t="s">
        <v>3</v>
      </c>
      <c r="Q65" s="92">
        <v>10.9</v>
      </c>
      <c r="R65" s="92">
        <v>0.8</v>
      </c>
      <c r="S65" s="92">
        <v>0.1</v>
      </c>
      <c r="T65" s="92">
        <v>0.3</v>
      </c>
      <c r="U65" s="92">
        <v>0.6</v>
      </c>
      <c r="V65" s="92">
        <v>170</v>
      </c>
      <c r="W65" s="92">
        <v>59.7</v>
      </c>
      <c r="X65" s="92">
        <v>77.8</v>
      </c>
      <c r="Y65" s="92">
        <v>210</v>
      </c>
    </row>
    <row r="66" spans="1:25" x14ac:dyDescent="0.3">
      <c r="A66">
        <v>1911</v>
      </c>
      <c r="B66" t="s">
        <v>4</v>
      </c>
      <c r="C66" t="s">
        <v>1</v>
      </c>
      <c r="D66" s="86">
        <v>31446</v>
      </c>
      <c r="E66" t="s">
        <v>2</v>
      </c>
      <c r="F66" s="92">
        <v>1.08</v>
      </c>
      <c r="G66" s="92" t="s">
        <v>3</v>
      </c>
      <c r="H66" s="92">
        <v>7.2</v>
      </c>
      <c r="I66" s="92" t="s">
        <v>3</v>
      </c>
      <c r="J66" s="92" t="s">
        <v>3</v>
      </c>
      <c r="K66" s="92">
        <v>31</v>
      </c>
      <c r="L66" s="92" t="s">
        <v>3</v>
      </c>
      <c r="M66" s="92" t="s">
        <v>3</v>
      </c>
      <c r="N66" s="92">
        <v>96.8</v>
      </c>
      <c r="O66" s="92">
        <v>21</v>
      </c>
      <c r="P66" s="92" t="s">
        <v>3</v>
      </c>
      <c r="Q66" s="92">
        <v>12.3</v>
      </c>
      <c r="R66" s="92">
        <v>0.3</v>
      </c>
      <c r="S66" s="92">
        <v>0.2</v>
      </c>
      <c r="T66" s="92">
        <v>0.3</v>
      </c>
      <c r="U66" s="92">
        <v>0.6</v>
      </c>
      <c r="V66" s="92">
        <v>230</v>
      </c>
      <c r="W66" s="92">
        <v>78.8</v>
      </c>
      <c r="X66" s="92">
        <v>117.5</v>
      </c>
      <c r="Y66" s="92">
        <v>250</v>
      </c>
    </row>
    <row r="67" spans="1:25" x14ac:dyDescent="0.3">
      <c r="A67">
        <v>1991</v>
      </c>
      <c r="B67" t="s">
        <v>5</v>
      </c>
      <c r="C67" t="s">
        <v>1</v>
      </c>
      <c r="D67" s="86">
        <v>31446</v>
      </c>
      <c r="E67" t="s">
        <v>2</v>
      </c>
      <c r="F67" s="92">
        <v>1.19</v>
      </c>
      <c r="G67" s="92" t="s">
        <v>3</v>
      </c>
      <c r="H67" s="92">
        <v>7.3</v>
      </c>
      <c r="I67" s="92" t="s">
        <v>3</v>
      </c>
      <c r="J67" s="92" t="s">
        <v>3</v>
      </c>
      <c r="K67" s="92">
        <v>31</v>
      </c>
      <c r="L67" s="92" t="s">
        <v>3</v>
      </c>
      <c r="M67" s="92" t="s">
        <v>3</v>
      </c>
      <c r="N67" s="92">
        <v>98.1</v>
      </c>
      <c r="O67" s="92">
        <v>21</v>
      </c>
      <c r="P67" s="92" t="s">
        <v>3</v>
      </c>
      <c r="Q67" s="92">
        <v>12.3</v>
      </c>
      <c r="R67" s="92">
        <v>2.2000000000000002</v>
      </c>
      <c r="S67" s="92">
        <v>0.1</v>
      </c>
      <c r="T67" s="92">
        <v>1.1000000000000001</v>
      </c>
      <c r="U67" s="92">
        <v>1.2</v>
      </c>
      <c r="V67" s="92">
        <v>180</v>
      </c>
      <c r="W67" s="92">
        <v>62.1</v>
      </c>
      <c r="X67" s="92">
        <v>82.2</v>
      </c>
      <c r="Y67" s="92">
        <v>150</v>
      </c>
    </row>
    <row r="68" spans="1:25" x14ac:dyDescent="0.3">
      <c r="A68">
        <v>1229</v>
      </c>
      <c r="B68" t="s">
        <v>0</v>
      </c>
      <c r="C68" t="s">
        <v>1</v>
      </c>
      <c r="D68" s="86">
        <v>31453</v>
      </c>
      <c r="E68" t="s">
        <v>2</v>
      </c>
      <c r="F68" s="92">
        <v>0.86</v>
      </c>
      <c r="G68" s="92" t="s">
        <v>3</v>
      </c>
      <c r="H68" s="92">
        <v>7</v>
      </c>
      <c r="I68" s="92" t="s">
        <v>3</v>
      </c>
      <c r="J68" s="92" t="s">
        <v>3</v>
      </c>
      <c r="K68" s="92">
        <v>28</v>
      </c>
      <c r="L68" s="92" t="s">
        <v>3</v>
      </c>
      <c r="M68" s="92" t="s">
        <v>3</v>
      </c>
      <c r="N68" s="92">
        <v>90.7</v>
      </c>
      <c r="O68" s="92">
        <v>20</v>
      </c>
      <c r="P68" s="92" t="s">
        <v>3</v>
      </c>
      <c r="Q68" s="92">
        <v>12.05</v>
      </c>
      <c r="R68" s="92">
        <v>0.8</v>
      </c>
      <c r="S68" s="92">
        <v>0.1</v>
      </c>
      <c r="T68" s="92">
        <v>1.1000000000000001</v>
      </c>
      <c r="U68" s="92">
        <v>1.2</v>
      </c>
      <c r="V68" s="92">
        <v>190</v>
      </c>
      <c r="W68" s="92">
        <v>57.5</v>
      </c>
      <c r="X68" s="92">
        <v>88.8</v>
      </c>
      <c r="Y68" s="92">
        <v>220</v>
      </c>
    </row>
    <row r="69" spans="1:25" x14ac:dyDescent="0.3">
      <c r="A69">
        <v>1911</v>
      </c>
      <c r="B69" t="s">
        <v>4</v>
      </c>
      <c r="C69" t="s">
        <v>1</v>
      </c>
      <c r="D69" s="86">
        <v>31453</v>
      </c>
      <c r="E69" t="s">
        <v>2</v>
      </c>
      <c r="F69" s="92">
        <v>0.68</v>
      </c>
      <c r="G69" s="92" t="s">
        <v>3</v>
      </c>
      <c r="H69" s="92">
        <v>6.96</v>
      </c>
      <c r="I69" s="92" t="s">
        <v>3</v>
      </c>
      <c r="J69" s="92" t="s">
        <v>3</v>
      </c>
      <c r="K69" s="92">
        <v>28</v>
      </c>
      <c r="L69" s="92" t="s">
        <v>3</v>
      </c>
      <c r="M69" s="92" t="s">
        <v>3</v>
      </c>
      <c r="N69" s="92">
        <v>90.599999999999895</v>
      </c>
      <c r="O69" s="92">
        <v>20.2</v>
      </c>
      <c r="P69" s="92" t="s">
        <v>3</v>
      </c>
      <c r="Q69" s="92">
        <v>13.88</v>
      </c>
      <c r="R69" s="92">
        <v>0.4</v>
      </c>
      <c r="S69" s="92">
        <v>0.1</v>
      </c>
      <c r="T69" s="92">
        <v>0.3</v>
      </c>
      <c r="U69" s="92">
        <v>0.6</v>
      </c>
      <c r="V69" s="92">
        <v>270</v>
      </c>
      <c r="W69" s="92">
        <v>78.3</v>
      </c>
      <c r="X69" s="92">
        <v>113.9</v>
      </c>
      <c r="Y69" s="92">
        <v>240</v>
      </c>
    </row>
    <row r="70" spans="1:25" x14ac:dyDescent="0.3">
      <c r="A70">
        <v>1991</v>
      </c>
      <c r="B70" t="s">
        <v>5</v>
      </c>
      <c r="C70" t="s">
        <v>1</v>
      </c>
      <c r="D70" s="86">
        <v>31453</v>
      </c>
      <c r="E70" t="s">
        <v>2</v>
      </c>
      <c r="F70" s="92">
        <v>1.29</v>
      </c>
      <c r="G70" s="92" t="s">
        <v>3</v>
      </c>
      <c r="H70" s="92">
        <v>7.1</v>
      </c>
      <c r="I70" s="92" t="s">
        <v>3</v>
      </c>
      <c r="J70" s="92" t="s">
        <v>3</v>
      </c>
      <c r="K70" s="92">
        <v>28.7</v>
      </c>
      <c r="L70" s="92" t="s">
        <v>3</v>
      </c>
      <c r="M70" s="92" t="s">
        <v>3</v>
      </c>
      <c r="N70" s="92">
        <v>94.1</v>
      </c>
      <c r="O70" s="92">
        <v>21</v>
      </c>
      <c r="P70" s="92" t="s">
        <v>3</v>
      </c>
      <c r="Q70" s="92">
        <v>13.65</v>
      </c>
      <c r="R70" s="92">
        <v>1.4</v>
      </c>
      <c r="S70" s="92">
        <v>0.5</v>
      </c>
      <c r="T70" s="92">
        <v>1.5</v>
      </c>
      <c r="U70" s="92">
        <v>2</v>
      </c>
      <c r="V70" s="92">
        <v>200</v>
      </c>
      <c r="W70" s="92">
        <v>76.099999999999895</v>
      </c>
      <c r="X70" s="92">
        <v>107</v>
      </c>
      <c r="Y70" s="92">
        <v>240</v>
      </c>
    </row>
    <row r="71" spans="1:25" x14ac:dyDescent="0.3">
      <c r="A71">
        <v>1229</v>
      </c>
      <c r="B71" t="s">
        <v>0</v>
      </c>
      <c r="C71" t="s">
        <v>1</v>
      </c>
      <c r="D71" s="86">
        <v>31474</v>
      </c>
      <c r="E71" t="s">
        <v>2</v>
      </c>
      <c r="F71" s="92">
        <v>1.17</v>
      </c>
      <c r="G71" s="92" t="s">
        <v>3</v>
      </c>
      <c r="H71" s="92">
        <v>7</v>
      </c>
      <c r="I71" s="92" t="s">
        <v>3</v>
      </c>
      <c r="J71" s="92" t="s">
        <v>3</v>
      </c>
      <c r="K71" s="92">
        <v>31.5</v>
      </c>
      <c r="L71" s="92" t="s">
        <v>3</v>
      </c>
      <c r="M71" s="92" t="s">
        <v>3</v>
      </c>
      <c r="N71" s="92">
        <v>90.4</v>
      </c>
      <c r="O71" s="92">
        <v>18.7</v>
      </c>
      <c r="P71" s="92" t="s">
        <v>3</v>
      </c>
      <c r="Q71" s="92">
        <v>3.24</v>
      </c>
      <c r="R71" s="92">
        <v>0.7</v>
      </c>
      <c r="S71" s="92">
        <v>0.2</v>
      </c>
      <c r="T71" s="92">
        <v>0.3</v>
      </c>
      <c r="U71" s="92">
        <v>0.6</v>
      </c>
      <c r="V71" s="92">
        <v>210</v>
      </c>
      <c r="W71" s="92">
        <v>63.4</v>
      </c>
      <c r="X71" s="92">
        <v>90.9</v>
      </c>
      <c r="Y71" s="92">
        <v>130</v>
      </c>
    </row>
    <row r="72" spans="1:25" x14ac:dyDescent="0.3">
      <c r="A72">
        <v>1911</v>
      </c>
      <c r="B72" t="s">
        <v>4</v>
      </c>
      <c r="C72" t="s">
        <v>1</v>
      </c>
      <c r="D72" s="86">
        <v>31474</v>
      </c>
      <c r="E72" t="s">
        <v>2</v>
      </c>
      <c r="F72" s="92">
        <v>0.86</v>
      </c>
      <c r="G72" s="92" t="s">
        <v>3</v>
      </c>
      <c r="H72" s="92">
        <v>6.9</v>
      </c>
      <c r="I72" s="92" t="s">
        <v>3</v>
      </c>
      <c r="J72" s="92" t="s">
        <v>3</v>
      </c>
      <c r="K72" s="92">
        <v>33</v>
      </c>
      <c r="L72" s="92" t="s">
        <v>3</v>
      </c>
      <c r="M72" s="92" t="s">
        <v>3</v>
      </c>
      <c r="N72" s="92">
        <v>92.099999999999895</v>
      </c>
      <c r="O72" s="92">
        <v>20</v>
      </c>
      <c r="P72" s="92" t="s">
        <v>3</v>
      </c>
      <c r="Q72" s="92">
        <v>2.5499999999999998</v>
      </c>
      <c r="R72" s="92">
        <v>0.7</v>
      </c>
      <c r="S72" s="92">
        <v>0.3</v>
      </c>
      <c r="T72" s="92">
        <v>30.3</v>
      </c>
      <c r="U72" s="92">
        <v>30.6</v>
      </c>
      <c r="V72" s="92">
        <v>250</v>
      </c>
      <c r="W72" s="92">
        <v>77.8</v>
      </c>
      <c r="X72" s="92">
        <v>108.4</v>
      </c>
      <c r="Y72" s="92">
        <v>330</v>
      </c>
    </row>
    <row r="73" spans="1:25" x14ac:dyDescent="0.3">
      <c r="A73">
        <v>1991</v>
      </c>
      <c r="B73" t="s">
        <v>5</v>
      </c>
      <c r="C73" t="s">
        <v>1</v>
      </c>
      <c r="D73" s="86">
        <v>31474</v>
      </c>
      <c r="E73" t="s">
        <v>2</v>
      </c>
      <c r="F73" s="92">
        <v>1.66</v>
      </c>
      <c r="G73" s="92" t="s">
        <v>3</v>
      </c>
      <c r="H73" s="92">
        <v>6.9</v>
      </c>
      <c r="I73" s="92" t="s">
        <v>3</v>
      </c>
      <c r="J73" s="92" t="s">
        <v>3</v>
      </c>
      <c r="K73" s="92">
        <v>32</v>
      </c>
      <c r="L73" s="92" t="s">
        <v>3</v>
      </c>
      <c r="M73" s="92" t="s">
        <v>3</v>
      </c>
      <c r="N73" s="92">
        <v>91.599999999999895</v>
      </c>
      <c r="O73" s="92">
        <v>20</v>
      </c>
      <c r="P73" s="92" t="s">
        <v>3</v>
      </c>
      <c r="Q73" s="92">
        <v>2.96</v>
      </c>
      <c r="R73" s="92">
        <v>0.7</v>
      </c>
      <c r="S73" s="92">
        <v>0.3</v>
      </c>
      <c r="T73" s="92">
        <v>0.3</v>
      </c>
      <c r="U73" s="92">
        <v>0.6</v>
      </c>
      <c r="V73" s="92">
        <v>230</v>
      </c>
      <c r="W73" s="92">
        <v>82.9</v>
      </c>
      <c r="X73" s="92">
        <v>120.1</v>
      </c>
      <c r="Y73" s="92">
        <v>210</v>
      </c>
    </row>
    <row r="74" spans="1:25" x14ac:dyDescent="0.3">
      <c r="A74">
        <v>1229</v>
      </c>
      <c r="B74" t="s">
        <v>0</v>
      </c>
      <c r="C74" t="s">
        <v>1</v>
      </c>
      <c r="D74" s="86">
        <v>31491</v>
      </c>
      <c r="E74" t="s">
        <v>2</v>
      </c>
      <c r="F74" s="92">
        <v>1.1100000000000001</v>
      </c>
      <c r="G74" s="92" t="s">
        <v>3</v>
      </c>
      <c r="H74" s="92">
        <v>7.43</v>
      </c>
      <c r="I74" s="92" t="s">
        <v>3</v>
      </c>
      <c r="J74" s="92" t="s">
        <v>3</v>
      </c>
      <c r="K74" s="92">
        <v>35.549999999999898</v>
      </c>
      <c r="L74" s="92" t="s">
        <v>3</v>
      </c>
      <c r="M74" s="92" t="s">
        <v>3</v>
      </c>
      <c r="N74" s="92">
        <v>100</v>
      </c>
      <c r="O74" s="92">
        <v>19.600000000000001</v>
      </c>
      <c r="P74" s="92" t="s">
        <v>3</v>
      </c>
      <c r="Q74" s="92">
        <v>12.23</v>
      </c>
      <c r="R74" s="92">
        <v>0.7</v>
      </c>
      <c r="S74" s="92">
        <v>0.1</v>
      </c>
      <c r="T74" s="92">
        <v>0.8</v>
      </c>
      <c r="U74" s="92">
        <v>0.8</v>
      </c>
      <c r="V74" s="92">
        <v>150</v>
      </c>
      <c r="W74" s="92">
        <v>63.5</v>
      </c>
      <c r="X74" s="92">
        <v>71.099999999999895</v>
      </c>
      <c r="Y74" s="92">
        <v>200</v>
      </c>
    </row>
    <row r="75" spans="1:25" x14ac:dyDescent="0.3">
      <c r="A75">
        <v>1911</v>
      </c>
      <c r="B75" t="s">
        <v>4</v>
      </c>
      <c r="C75" t="s">
        <v>1</v>
      </c>
      <c r="D75" s="86">
        <v>31491</v>
      </c>
      <c r="E75" t="s">
        <v>2</v>
      </c>
      <c r="F75" s="92">
        <v>1.24</v>
      </c>
      <c r="G75" s="92" t="s">
        <v>3</v>
      </c>
      <c r="H75" s="92">
        <v>7.3</v>
      </c>
      <c r="I75" s="92" t="s">
        <v>3</v>
      </c>
      <c r="J75" s="92" t="s">
        <v>3</v>
      </c>
      <c r="K75" s="92">
        <v>30</v>
      </c>
      <c r="L75" s="92" t="s">
        <v>3</v>
      </c>
      <c r="M75" s="92" t="s">
        <v>3</v>
      </c>
      <c r="N75" s="92">
        <v>95.7</v>
      </c>
      <c r="O75" s="92">
        <v>20</v>
      </c>
      <c r="P75" s="92" t="s">
        <v>3</v>
      </c>
      <c r="Q75" s="92">
        <v>13.15</v>
      </c>
      <c r="R75" s="92">
        <v>0.7</v>
      </c>
      <c r="S75" s="92">
        <v>0.7</v>
      </c>
      <c r="T75" s="92">
        <v>0.9</v>
      </c>
      <c r="U75" s="92">
        <v>1.6</v>
      </c>
      <c r="V75" s="92">
        <v>200</v>
      </c>
      <c r="W75" s="92">
        <v>82.4</v>
      </c>
      <c r="X75" s="92">
        <v>90.8</v>
      </c>
      <c r="Y75" s="92">
        <v>250</v>
      </c>
    </row>
    <row r="76" spans="1:25" x14ac:dyDescent="0.3">
      <c r="A76">
        <v>1991</v>
      </c>
      <c r="B76" t="s">
        <v>5</v>
      </c>
      <c r="C76" t="s">
        <v>1</v>
      </c>
      <c r="D76" s="86">
        <v>31491</v>
      </c>
      <c r="E76" t="s">
        <v>2</v>
      </c>
      <c r="F76" s="92">
        <v>0.99</v>
      </c>
      <c r="G76" s="92" t="s">
        <v>3</v>
      </c>
      <c r="H76" s="92">
        <v>7.4</v>
      </c>
      <c r="I76" s="92" t="s">
        <v>3</v>
      </c>
      <c r="J76" s="92" t="s">
        <v>3</v>
      </c>
      <c r="K76" s="92">
        <v>29</v>
      </c>
      <c r="L76" s="92" t="s">
        <v>3</v>
      </c>
      <c r="M76" s="92" t="s">
        <v>3</v>
      </c>
      <c r="N76" s="92">
        <v>97.4</v>
      </c>
      <c r="O76" s="92">
        <v>20.5</v>
      </c>
      <c r="P76" s="92" t="s">
        <v>3</v>
      </c>
      <c r="Q76" s="92">
        <v>12.43</v>
      </c>
      <c r="R76" s="92">
        <v>1.4</v>
      </c>
      <c r="S76" s="92">
        <v>0.5</v>
      </c>
      <c r="T76" s="92">
        <v>1.3</v>
      </c>
      <c r="U76" s="92">
        <v>1.8</v>
      </c>
      <c r="V76" s="92">
        <v>190</v>
      </c>
      <c r="W76" s="92">
        <v>72.3</v>
      </c>
      <c r="X76" s="92">
        <v>82.9</v>
      </c>
      <c r="Y76" s="92">
        <v>150</v>
      </c>
    </row>
    <row r="77" spans="1:25" x14ac:dyDescent="0.3">
      <c r="A77">
        <v>1911</v>
      </c>
      <c r="B77" t="s">
        <v>4</v>
      </c>
      <c r="C77" t="s">
        <v>1</v>
      </c>
      <c r="D77" s="86">
        <v>31509</v>
      </c>
      <c r="E77" t="s">
        <v>2</v>
      </c>
      <c r="F77" s="92">
        <v>3.03</v>
      </c>
      <c r="G77" s="92" t="s">
        <v>3</v>
      </c>
      <c r="H77" s="92">
        <v>6.9</v>
      </c>
      <c r="I77" s="92" t="s">
        <v>3</v>
      </c>
      <c r="J77" s="92" t="s">
        <v>3</v>
      </c>
      <c r="K77" s="92">
        <v>30.2</v>
      </c>
      <c r="L77" s="92" t="s">
        <v>3</v>
      </c>
      <c r="M77" s="92" t="s">
        <v>3</v>
      </c>
      <c r="N77" s="92">
        <v>87.2</v>
      </c>
      <c r="O77" s="92">
        <v>18</v>
      </c>
      <c r="P77" s="92" t="s">
        <v>3</v>
      </c>
      <c r="Q77" s="92">
        <v>16.5</v>
      </c>
      <c r="R77" s="92">
        <v>0.1</v>
      </c>
      <c r="S77" s="92">
        <v>0.4</v>
      </c>
      <c r="T77" s="92">
        <v>0.8</v>
      </c>
      <c r="U77" s="92">
        <v>1.2</v>
      </c>
      <c r="V77" s="92">
        <v>180</v>
      </c>
      <c r="W77" s="92">
        <v>89.3</v>
      </c>
      <c r="X77" s="92">
        <v>98.7</v>
      </c>
      <c r="Y77" s="92">
        <v>120</v>
      </c>
    </row>
    <row r="78" spans="1:25" x14ac:dyDescent="0.3">
      <c r="A78">
        <v>1991</v>
      </c>
      <c r="B78" t="s">
        <v>5</v>
      </c>
      <c r="C78" t="s">
        <v>1</v>
      </c>
      <c r="D78" s="86">
        <v>31509</v>
      </c>
      <c r="E78" t="s">
        <v>2</v>
      </c>
      <c r="F78" s="92">
        <v>2.59</v>
      </c>
      <c r="G78" s="92" t="s">
        <v>3</v>
      </c>
      <c r="H78" s="92">
        <v>7.1</v>
      </c>
      <c r="I78" s="92" t="s">
        <v>3</v>
      </c>
      <c r="J78" s="92" t="s">
        <v>3</v>
      </c>
      <c r="K78" s="92">
        <v>28.3</v>
      </c>
      <c r="L78" s="92" t="s">
        <v>3</v>
      </c>
      <c r="M78" s="92" t="s">
        <v>3</v>
      </c>
      <c r="N78" s="92">
        <v>88.7</v>
      </c>
      <c r="O78" s="92">
        <v>18</v>
      </c>
      <c r="P78" s="92" t="s">
        <v>3</v>
      </c>
      <c r="Q78" s="92">
        <v>21.43</v>
      </c>
      <c r="R78" s="92">
        <v>6.5</v>
      </c>
      <c r="S78" s="92">
        <v>0.7</v>
      </c>
      <c r="T78" s="92">
        <v>3.4</v>
      </c>
      <c r="U78" s="92">
        <v>4.0999999999999899</v>
      </c>
      <c r="V78" s="92">
        <v>200</v>
      </c>
      <c r="W78" s="92">
        <v>81.5</v>
      </c>
      <c r="X78" s="92">
        <v>83.599999999999895</v>
      </c>
      <c r="Y78" s="92">
        <v>190</v>
      </c>
    </row>
    <row r="79" spans="1:25" x14ac:dyDescent="0.3">
      <c r="A79">
        <v>1911</v>
      </c>
      <c r="B79" t="s">
        <v>4</v>
      </c>
      <c r="C79" t="s">
        <v>1</v>
      </c>
      <c r="D79" s="86">
        <v>31525</v>
      </c>
      <c r="E79" t="s">
        <v>2</v>
      </c>
      <c r="F79" s="92">
        <v>0.86</v>
      </c>
      <c r="G79" s="92" t="s">
        <v>3</v>
      </c>
      <c r="H79" s="92">
        <v>7.6</v>
      </c>
      <c r="I79" s="92" t="s">
        <v>3</v>
      </c>
      <c r="J79" s="92" t="s">
        <v>3</v>
      </c>
      <c r="K79" s="92">
        <v>33.799999999999898</v>
      </c>
      <c r="L79" s="92" t="s">
        <v>3</v>
      </c>
      <c r="M79" s="92" t="s">
        <v>3</v>
      </c>
      <c r="N79" s="92">
        <v>94.4</v>
      </c>
      <c r="O79" s="92">
        <v>16</v>
      </c>
      <c r="P79" s="92" t="s">
        <v>3</v>
      </c>
      <c r="Q79" s="92">
        <v>10.8</v>
      </c>
      <c r="R79" s="92">
        <v>7.2</v>
      </c>
      <c r="S79" s="92">
        <v>0.7</v>
      </c>
      <c r="T79" s="92">
        <v>8.4</v>
      </c>
      <c r="U79" s="92">
        <v>9.1</v>
      </c>
      <c r="V79" s="92">
        <v>210</v>
      </c>
      <c r="W79" s="92">
        <v>91.4</v>
      </c>
      <c r="X79" s="92">
        <v>100.6</v>
      </c>
      <c r="Y79" s="92">
        <v>190</v>
      </c>
    </row>
    <row r="80" spans="1:25" x14ac:dyDescent="0.3">
      <c r="A80">
        <v>1229</v>
      </c>
      <c r="B80" t="s">
        <v>0</v>
      </c>
      <c r="C80" t="s">
        <v>1</v>
      </c>
      <c r="D80" s="86">
        <v>31530</v>
      </c>
      <c r="E80" t="s">
        <v>2</v>
      </c>
      <c r="F80" s="92">
        <v>1.36</v>
      </c>
      <c r="G80" s="92" t="s">
        <v>3</v>
      </c>
      <c r="H80" s="92">
        <v>7.65</v>
      </c>
      <c r="I80" s="92" t="s">
        <v>3</v>
      </c>
      <c r="J80" s="92" t="s">
        <v>3</v>
      </c>
      <c r="K80" s="92">
        <v>35.76</v>
      </c>
      <c r="L80" s="92" t="s">
        <v>3</v>
      </c>
      <c r="M80" s="92" t="s">
        <v>3</v>
      </c>
      <c r="N80" s="92">
        <v>96</v>
      </c>
      <c r="O80" s="92">
        <v>15.9</v>
      </c>
      <c r="P80" s="92" t="s">
        <v>3</v>
      </c>
      <c r="Q80" s="92">
        <v>14.3</v>
      </c>
      <c r="R80" s="92">
        <v>14</v>
      </c>
      <c r="S80" s="92">
        <v>0.4</v>
      </c>
      <c r="T80" s="92">
        <v>0.3</v>
      </c>
      <c r="U80" s="92">
        <v>0.6</v>
      </c>
      <c r="V80" s="92">
        <v>150</v>
      </c>
      <c r="W80" s="92">
        <v>52</v>
      </c>
      <c r="X80" s="92">
        <v>75.3</v>
      </c>
      <c r="Y80" s="92">
        <v>270</v>
      </c>
    </row>
    <row r="81" spans="1:25" x14ac:dyDescent="0.3">
      <c r="A81">
        <v>1911</v>
      </c>
      <c r="B81" t="s">
        <v>4</v>
      </c>
      <c r="C81" t="s">
        <v>1</v>
      </c>
      <c r="D81" s="86">
        <v>31532</v>
      </c>
      <c r="E81" t="s">
        <v>2</v>
      </c>
      <c r="F81" s="92" t="s">
        <v>3</v>
      </c>
      <c r="G81" s="92" t="s">
        <v>3</v>
      </c>
      <c r="H81" s="92">
        <v>8</v>
      </c>
      <c r="I81" s="92" t="s">
        <v>3</v>
      </c>
      <c r="J81" s="92" t="s">
        <v>3</v>
      </c>
      <c r="K81" s="92">
        <v>32.799999999999898</v>
      </c>
      <c r="L81" s="92" t="s">
        <v>3</v>
      </c>
      <c r="M81" s="92" t="s">
        <v>3</v>
      </c>
      <c r="N81" s="92">
        <v>94.9</v>
      </c>
      <c r="O81" s="92">
        <v>14</v>
      </c>
      <c r="P81" s="92" t="s">
        <v>3</v>
      </c>
      <c r="Q81" s="92">
        <v>15.9</v>
      </c>
      <c r="R81" s="92">
        <v>6.9</v>
      </c>
      <c r="S81" s="92">
        <v>1</v>
      </c>
      <c r="T81" s="92">
        <v>4.7</v>
      </c>
      <c r="U81" s="92">
        <v>5.7</v>
      </c>
      <c r="V81" s="92">
        <v>220</v>
      </c>
      <c r="W81" s="92">
        <v>86</v>
      </c>
      <c r="X81" s="92">
        <v>93.5</v>
      </c>
      <c r="Y81" s="92">
        <v>230</v>
      </c>
    </row>
    <row r="82" spans="1:25" x14ac:dyDescent="0.3">
      <c r="A82">
        <v>1991</v>
      </c>
      <c r="B82" t="s">
        <v>5</v>
      </c>
      <c r="C82" t="s">
        <v>1</v>
      </c>
      <c r="D82" s="86">
        <v>31532</v>
      </c>
      <c r="E82" t="s">
        <v>2</v>
      </c>
      <c r="F82" s="92" t="s">
        <v>3</v>
      </c>
      <c r="G82" s="92" t="s">
        <v>3</v>
      </c>
      <c r="H82" s="92">
        <v>8.1</v>
      </c>
      <c r="I82" s="92" t="s">
        <v>3</v>
      </c>
      <c r="J82" s="92" t="s">
        <v>3</v>
      </c>
      <c r="K82" s="92">
        <v>32.799999999999898</v>
      </c>
      <c r="L82" s="92" t="s">
        <v>3</v>
      </c>
      <c r="M82" s="92" t="s">
        <v>3</v>
      </c>
      <c r="N82" s="92">
        <v>96.1</v>
      </c>
      <c r="O82" s="92">
        <v>14</v>
      </c>
      <c r="P82" s="92" t="s">
        <v>3</v>
      </c>
      <c r="Q82" s="92">
        <v>18.3</v>
      </c>
      <c r="R82" s="92">
        <v>2.5</v>
      </c>
      <c r="S82" s="92">
        <v>1.2</v>
      </c>
      <c r="T82" s="92">
        <v>13.4</v>
      </c>
      <c r="U82" s="92">
        <v>14.6</v>
      </c>
      <c r="V82" s="92">
        <v>190</v>
      </c>
      <c r="W82" s="92">
        <v>76.5</v>
      </c>
      <c r="X82" s="92">
        <v>95</v>
      </c>
      <c r="Y82" s="92">
        <v>210</v>
      </c>
    </row>
    <row r="83" spans="1:25" x14ac:dyDescent="0.3">
      <c r="A83">
        <v>1229</v>
      </c>
      <c r="B83" t="s">
        <v>0</v>
      </c>
      <c r="C83" t="s">
        <v>1</v>
      </c>
      <c r="D83" s="86">
        <v>31546</v>
      </c>
      <c r="E83" t="s">
        <v>2</v>
      </c>
      <c r="F83" s="92">
        <v>1</v>
      </c>
      <c r="G83" s="92" t="s">
        <v>3</v>
      </c>
      <c r="H83" s="92">
        <v>7.3</v>
      </c>
      <c r="I83" s="92" t="s">
        <v>3</v>
      </c>
      <c r="J83" s="92" t="s">
        <v>3</v>
      </c>
      <c r="K83" s="92">
        <v>33</v>
      </c>
      <c r="L83" s="92" t="s">
        <v>3</v>
      </c>
      <c r="M83" s="92" t="s">
        <v>3</v>
      </c>
      <c r="N83" s="92">
        <v>87.599999999999895</v>
      </c>
      <c r="O83" s="92">
        <v>14.5</v>
      </c>
      <c r="P83" s="92" t="s">
        <v>3</v>
      </c>
      <c r="Q83" s="92">
        <v>2.37</v>
      </c>
      <c r="R83" s="92">
        <v>0.7</v>
      </c>
      <c r="S83" s="92">
        <v>0.4</v>
      </c>
      <c r="T83" s="92">
        <v>0.3</v>
      </c>
      <c r="U83" s="92">
        <v>0.6</v>
      </c>
      <c r="V83" s="92">
        <v>170</v>
      </c>
      <c r="W83" s="92">
        <v>61.1</v>
      </c>
      <c r="X83" s="92">
        <v>69.599999999999895</v>
      </c>
      <c r="Y83" s="92">
        <v>200</v>
      </c>
    </row>
    <row r="84" spans="1:25" x14ac:dyDescent="0.3">
      <c r="A84">
        <v>1911</v>
      </c>
      <c r="B84" t="s">
        <v>4</v>
      </c>
      <c r="C84" t="s">
        <v>1</v>
      </c>
      <c r="D84" s="86">
        <v>31546</v>
      </c>
      <c r="E84" t="s">
        <v>2</v>
      </c>
      <c r="F84" s="92">
        <v>1.23</v>
      </c>
      <c r="G84" s="92" t="s">
        <v>3</v>
      </c>
      <c r="H84" s="92">
        <v>7.8</v>
      </c>
      <c r="I84" s="92" t="s">
        <v>3</v>
      </c>
      <c r="J84" s="92" t="s">
        <v>3</v>
      </c>
      <c r="K84" s="92">
        <v>34.299999999999898</v>
      </c>
      <c r="L84" s="92" t="s">
        <v>3</v>
      </c>
      <c r="M84" s="92" t="s">
        <v>3</v>
      </c>
      <c r="N84" s="92">
        <v>93.4</v>
      </c>
      <c r="O84" s="92">
        <v>14</v>
      </c>
      <c r="P84" s="92" t="s">
        <v>3</v>
      </c>
      <c r="Q84" s="92">
        <v>2.52</v>
      </c>
      <c r="R84" s="92">
        <v>13.1</v>
      </c>
      <c r="S84" s="92">
        <v>1.3</v>
      </c>
      <c r="T84" s="92">
        <v>6</v>
      </c>
      <c r="U84" s="92">
        <v>7.3</v>
      </c>
      <c r="V84" s="92">
        <v>220</v>
      </c>
      <c r="W84" s="92">
        <v>93.2</v>
      </c>
      <c r="X84" s="92">
        <v>93</v>
      </c>
      <c r="Y84" s="92">
        <v>220</v>
      </c>
    </row>
    <row r="85" spans="1:25" x14ac:dyDescent="0.3">
      <c r="A85">
        <v>1991</v>
      </c>
      <c r="B85" t="s">
        <v>5</v>
      </c>
      <c r="C85" t="s">
        <v>1</v>
      </c>
      <c r="D85" s="86">
        <v>31546</v>
      </c>
      <c r="E85" t="s">
        <v>2</v>
      </c>
      <c r="F85" s="92">
        <v>0.9</v>
      </c>
      <c r="G85" s="92" t="s">
        <v>3</v>
      </c>
      <c r="H85" s="92">
        <v>7.6</v>
      </c>
      <c r="I85" s="92" t="s">
        <v>3</v>
      </c>
      <c r="J85" s="92" t="s">
        <v>3</v>
      </c>
      <c r="K85" s="92">
        <v>34</v>
      </c>
      <c r="L85" s="92" t="s">
        <v>3</v>
      </c>
      <c r="M85" s="92" t="s">
        <v>3</v>
      </c>
      <c r="N85" s="92">
        <v>91.7</v>
      </c>
      <c r="O85" s="92">
        <v>14.5</v>
      </c>
      <c r="P85" s="92" t="s">
        <v>3</v>
      </c>
      <c r="Q85" s="92">
        <v>2.37</v>
      </c>
      <c r="R85" s="92">
        <v>0.7</v>
      </c>
      <c r="S85" s="92">
        <v>0.5</v>
      </c>
      <c r="T85" s="92">
        <v>0.3</v>
      </c>
      <c r="U85" s="92">
        <v>0.8</v>
      </c>
      <c r="V85" s="92">
        <v>180</v>
      </c>
      <c r="W85" s="92">
        <v>69.400000000000006</v>
      </c>
      <c r="X85" s="92">
        <v>84.599999999999895</v>
      </c>
      <c r="Y85" s="92">
        <v>230</v>
      </c>
    </row>
    <row r="86" spans="1:25" x14ac:dyDescent="0.3">
      <c r="A86">
        <v>1229</v>
      </c>
      <c r="B86" t="s">
        <v>0</v>
      </c>
      <c r="C86" t="s">
        <v>1</v>
      </c>
      <c r="D86" s="86">
        <v>31575</v>
      </c>
      <c r="E86" t="s">
        <v>2</v>
      </c>
      <c r="F86" s="92">
        <v>1.56</v>
      </c>
      <c r="G86" s="92" t="s">
        <v>3</v>
      </c>
      <c r="H86" s="92">
        <v>7.7</v>
      </c>
      <c r="I86" s="92" t="s">
        <v>3</v>
      </c>
      <c r="J86" s="92" t="s">
        <v>3</v>
      </c>
      <c r="K86" s="92">
        <v>34.799999999999898</v>
      </c>
      <c r="L86" s="92" t="s">
        <v>3</v>
      </c>
      <c r="M86" s="92" t="s">
        <v>3</v>
      </c>
      <c r="N86" s="92">
        <v>88.7</v>
      </c>
      <c r="O86" s="92">
        <v>12</v>
      </c>
      <c r="P86" s="92" t="s">
        <v>3</v>
      </c>
      <c r="Q86" s="92">
        <v>19.89</v>
      </c>
      <c r="R86" s="92">
        <v>4.4000000000000004</v>
      </c>
      <c r="S86" s="92">
        <v>0.6</v>
      </c>
      <c r="T86" s="92">
        <v>1.1000000000000001</v>
      </c>
      <c r="U86" s="92">
        <v>1.7</v>
      </c>
      <c r="V86" s="92">
        <v>140</v>
      </c>
      <c r="W86" s="92">
        <v>57.3</v>
      </c>
      <c r="X86" s="92">
        <v>64.8</v>
      </c>
      <c r="Y86" s="92">
        <v>250</v>
      </c>
    </row>
    <row r="87" spans="1:25" x14ac:dyDescent="0.3">
      <c r="A87">
        <v>1911</v>
      </c>
      <c r="B87" t="s">
        <v>4</v>
      </c>
      <c r="C87" t="s">
        <v>1</v>
      </c>
      <c r="D87" s="86">
        <v>31575</v>
      </c>
      <c r="E87" t="s">
        <v>2</v>
      </c>
      <c r="F87" s="92">
        <v>1.06</v>
      </c>
      <c r="G87" s="92" t="s">
        <v>3</v>
      </c>
      <c r="H87" s="92">
        <v>8.1999999999999904</v>
      </c>
      <c r="I87" s="92" t="s">
        <v>3</v>
      </c>
      <c r="J87" s="92" t="s">
        <v>3</v>
      </c>
      <c r="K87" s="92">
        <v>33.799999999999898</v>
      </c>
      <c r="L87" s="92" t="s">
        <v>3</v>
      </c>
      <c r="M87" s="92" t="s">
        <v>3</v>
      </c>
      <c r="N87" s="92">
        <v>93.9</v>
      </c>
      <c r="O87" s="92">
        <v>12</v>
      </c>
      <c r="P87" s="92" t="s">
        <v>3</v>
      </c>
      <c r="Q87" s="92">
        <v>16.22</v>
      </c>
      <c r="R87" s="92">
        <v>12.1</v>
      </c>
      <c r="S87" s="92">
        <v>0.8</v>
      </c>
      <c r="T87" s="92">
        <v>3</v>
      </c>
      <c r="U87" s="92">
        <v>3.8</v>
      </c>
      <c r="V87" s="92">
        <v>210</v>
      </c>
      <c r="W87" s="92">
        <v>84.3</v>
      </c>
      <c r="X87" s="92">
        <v>90.9</v>
      </c>
      <c r="Y87" s="92">
        <v>200</v>
      </c>
    </row>
    <row r="88" spans="1:25" x14ac:dyDescent="0.3">
      <c r="A88">
        <v>1991</v>
      </c>
      <c r="B88" t="s">
        <v>5</v>
      </c>
      <c r="C88" t="s">
        <v>1</v>
      </c>
      <c r="D88" s="86">
        <v>31575</v>
      </c>
      <c r="E88" t="s">
        <v>2</v>
      </c>
      <c r="F88" s="92">
        <v>2.25</v>
      </c>
      <c r="G88" s="92" t="s">
        <v>3</v>
      </c>
      <c r="H88" s="92">
        <v>8.1999999999999904</v>
      </c>
      <c r="I88" s="92" t="s">
        <v>3</v>
      </c>
      <c r="J88" s="92" t="s">
        <v>3</v>
      </c>
      <c r="K88" s="92">
        <v>33</v>
      </c>
      <c r="L88" s="92" t="s">
        <v>3</v>
      </c>
      <c r="M88" s="92" t="s">
        <v>3</v>
      </c>
      <c r="N88" s="92">
        <v>94.4</v>
      </c>
      <c r="O88" s="92">
        <v>12.5</v>
      </c>
      <c r="P88" s="92" t="s">
        <v>3</v>
      </c>
      <c r="Q88" s="92">
        <v>19.440000000000001</v>
      </c>
      <c r="R88" s="92">
        <v>7.1</v>
      </c>
      <c r="S88" s="92">
        <v>0.8</v>
      </c>
      <c r="T88" s="92">
        <v>4.9000000000000004</v>
      </c>
      <c r="U88" s="92">
        <v>5.7</v>
      </c>
      <c r="V88" s="92">
        <v>220</v>
      </c>
      <c r="W88" s="92">
        <v>61.8</v>
      </c>
      <c r="X88" s="92">
        <v>87.599999999999895</v>
      </c>
      <c r="Y88" s="92">
        <v>270</v>
      </c>
    </row>
    <row r="89" spans="1:25" x14ac:dyDescent="0.3">
      <c r="A89">
        <v>1229</v>
      </c>
      <c r="B89" t="s">
        <v>0</v>
      </c>
      <c r="C89" t="s">
        <v>1</v>
      </c>
      <c r="D89" s="86">
        <v>31628</v>
      </c>
      <c r="E89" t="s">
        <v>2</v>
      </c>
      <c r="F89" s="92" t="s">
        <v>3</v>
      </c>
      <c r="G89" s="92" t="s">
        <v>3</v>
      </c>
      <c r="H89" s="92">
        <v>9.3000000000000007</v>
      </c>
      <c r="I89" s="92" t="s">
        <v>3</v>
      </c>
      <c r="J89" s="92" t="s">
        <v>3</v>
      </c>
      <c r="K89" s="92">
        <v>35.9</v>
      </c>
      <c r="L89" s="92" t="s">
        <v>3</v>
      </c>
      <c r="M89" s="92" t="s">
        <v>3</v>
      </c>
      <c r="N89" s="92">
        <v>104.4</v>
      </c>
      <c r="O89" s="92">
        <v>10.5</v>
      </c>
      <c r="P89" s="92" t="s">
        <v>3</v>
      </c>
      <c r="Q89" s="92">
        <v>4.95</v>
      </c>
      <c r="R89" s="92">
        <v>3.3</v>
      </c>
      <c r="S89" s="92">
        <v>0.1</v>
      </c>
      <c r="T89" s="92">
        <v>0.3</v>
      </c>
      <c r="U89" s="92">
        <v>0.6</v>
      </c>
      <c r="V89" s="92">
        <v>180</v>
      </c>
      <c r="W89" s="92">
        <v>60.6</v>
      </c>
      <c r="X89" s="92">
        <v>73.8</v>
      </c>
      <c r="Y89" s="92">
        <v>150</v>
      </c>
    </row>
    <row r="90" spans="1:25" x14ac:dyDescent="0.3">
      <c r="A90">
        <v>1911</v>
      </c>
      <c r="B90" t="s">
        <v>4</v>
      </c>
      <c r="C90" t="s">
        <v>1</v>
      </c>
      <c r="D90" s="86">
        <v>31628</v>
      </c>
      <c r="E90" t="s">
        <v>2</v>
      </c>
      <c r="F90" s="92">
        <v>0</v>
      </c>
      <c r="G90" s="92" t="s">
        <v>3</v>
      </c>
      <c r="H90" s="92">
        <v>8.8000000000000007</v>
      </c>
      <c r="I90" s="92" t="s">
        <v>3</v>
      </c>
      <c r="J90" s="92" t="s">
        <v>3</v>
      </c>
      <c r="K90" s="92">
        <v>35.659999999999897</v>
      </c>
      <c r="L90" s="92" t="s">
        <v>3</v>
      </c>
      <c r="M90" s="92" t="s">
        <v>3</v>
      </c>
      <c r="N90" s="92">
        <v>98</v>
      </c>
      <c r="O90" s="92">
        <v>10.1999999999999</v>
      </c>
      <c r="P90" s="92" t="s">
        <v>3</v>
      </c>
      <c r="Q90" s="92">
        <v>3.15</v>
      </c>
      <c r="R90" s="92">
        <v>3.2</v>
      </c>
      <c r="S90" s="92">
        <v>0.1</v>
      </c>
      <c r="T90" s="92">
        <v>0.3</v>
      </c>
      <c r="U90" s="92">
        <v>0.6</v>
      </c>
      <c r="V90" s="92">
        <v>210</v>
      </c>
      <c r="W90" s="92">
        <v>84.3</v>
      </c>
      <c r="X90" s="92">
        <v>97.3</v>
      </c>
      <c r="Y90" s="92">
        <v>20</v>
      </c>
    </row>
    <row r="91" spans="1:25" x14ac:dyDescent="0.3">
      <c r="A91">
        <v>1991</v>
      </c>
      <c r="B91" t="s">
        <v>5</v>
      </c>
      <c r="C91" t="s">
        <v>1</v>
      </c>
      <c r="D91" s="86">
        <v>31628</v>
      </c>
      <c r="E91" t="s">
        <v>2</v>
      </c>
      <c r="F91" s="92" t="s">
        <v>3</v>
      </c>
      <c r="G91" s="92" t="s">
        <v>3</v>
      </c>
      <c r="H91" s="92">
        <v>9.1999999999999904</v>
      </c>
      <c r="I91" s="92" t="s">
        <v>3</v>
      </c>
      <c r="J91" s="92" t="s">
        <v>3</v>
      </c>
      <c r="K91" s="92">
        <v>35.18</v>
      </c>
      <c r="L91" s="92" t="s">
        <v>3</v>
      </c>
      <c r="M91" s="92" t="s">
        <v>3</v>
      </c>
      <c r="N91" s="92">
        <v>103.1</v>
      </c>
      <c r="O91" s="92">
        <v>10.6</v>
      </c>
      <c r="P91" s="92" t="s">
        <v>3</v>
      </c>
      <c r="Q91" s="92">
        <v>3.72</v>
      </c>
      <c r="R91" s="92">
        <v>3.7</v>
      </c>
      <c r="S91" s="92">
        <v>0.2</v>
      </c>
      <c r="T91" s="92">
        <v>2.6</v>
      </c>
      <c r="U91" s="92">
        <v>2.8</v>
      </c>
      <c r="V91" s="92">
        <v>180</v>
      </c>
      <c r="W91" s="92">
        <v>61.3</v>
      </c>
      <c r="X91" s="92">
        <v>72.400000000000006</v>
      </c>
      <c r="Y91" s="92">
        <v>270</v>
      </c>
    </row>
    <row r="92" spans="1:25" x14ac:dyDescent="0.3">
      <c r="A92">
        <v>1229</v>
      </c>
      <c r="B92" t="s">
        <v>0</v>
      </c>
      <c r="C92" t="s">
        <v>1</v>
      </c>
      <c r="D92" s="86">
        <v>31649</v>
      </c>
      <c r="E92" t="s">
        <v>2</v>
      </c>
      <c r="F92" s="92">
        <v>0.92</v>
      </c>
      <c r="G92" s="92" t="s">
        <v>3</v>
      </c>
      <c r="H92" s="92">
        <v>9.6</v>
      </c>
      <c r="I92" s="92" t="s">
        <v>3</v>
      </c>
      <c r="J92" s="92" t="s">
        <v>3</v>
      </c>
      <c r="K92" s="92">
        <v>35.65</v>
      </c>
      <c r="L92" s="92" t="s">
        <v>3</v>
      </c>
      <c r="M92" s="92" t="s">
        <v>3</v>
      </c>
      <c r="N92" s="92">
        <v>108.6</v>
      </c>
      <c r="O92" s="92">
        <v>10.9</v>
      </c>
      <c r="P92" s="92" t="s">
        <v>3</v>
      </c>
      <c r="Q92" s="92">
        <v>11.11</v>
      </c>
      <c r="R92" s="92">
        <v>3.9</v>
      </c>
      <c r="S92" s="92">
        <v>0.4</v>
      </c>
      <c r="T92" s="92">
        <v>1</v>
      </c>
      <c r="U92" s="92">
        <v>1.4</v>
      </c>
      <c r="V92" s="92">
        <v>160</v>
      </c>
      <c r="W92" s="92">
        <v>51.2</v>
      </c>
      <c r="X92" s="92">
        <v>62.7</v>
      </c>
      <c r="Y92" s="92">
        <v>80</v>
      </c>
    </row>
    <row r="93" spans="1:25" x14ac:dyDescent="0.3">
      <c r="A93">
        <v>1911</v>
      </c>
      <c r="B93" t="s">
        <v>4</v>
      </c>
      <c r="C93" t="s">
        <v>1</v>
      </c>
      <c r="D93" s="86">
        <v>31649</v>
      </c>
      <c r="E93" t="s">
        <v>2</v>
      </c>
      <c r="F93" s="92">
        <v>0.87</v>
      </c>
      <c r="G93" s="92" t="s">
        <v>3</v>
      </c>
      <c r="H93" s="92">
        <v>9.1</v>
      </c>
      <c r="I93" s="92" t="s">
        <v>3</v>
      </c>
      <c r="J93" s="92" t="s">
        <v>3</v>
      </c>
      <c r="K93" s="92">
        <v>35.9</v>
      </c>
      <c r="L93" s="92" t="s">
        <v>3</v>
      </c>
      <c r="M93" s="92" t="s">
        <v>3</v>
      </c>
      <c r="N93" s="92">
        <v>104</v>
      </c>
      <c r="O93" s="92">
        <v>11.3</v>
      </c>
      <c r="P93" s="92" t="s">
        <v>3</v>
      </c>
      <c r="Q93" s="92">
        <v>2.92</v>
      </c>
      <c r="R93" s="92">
        <v>7</v>
      </c>
      <c r="S93" s="92">
        <v>0.1</v>
      </c>
      <c r="T93" s="92">
        <v>1.9</v>
      </c>
      <c r="U93" s="92">
        <v>2</v>
      </c>
      <c r="V93" s="92">
        <v>220</v>
      </c>
      <c r="W93" s="92">
        <v>86.2</v>
      </c>
      <c r="X93" s="92">
        <v>92.9</v>
      </c>
      <c r="Y93" s="92">
        <v>40</v>
      </c>
    </row>
    <row r="94" spans="1:25" x14ac:dyDescent="0.3">
      <c r="A94">
        <v>1991</v>
      </c>
      <c r="B94" t="s">
        <v>5</v>
      </c>
      <c r="C94" t="s">
        <v>1</v>
      </c>
      <c r="D94" s="86">
        <v>31649</v>
      </c>
      <c r="E94" t="s">
        <v>2</v>
      </c>
      <c r="F94" s="92">
        <v>1.66</v>
      </c>
      <c r="G94" s="92" t="s">
        <v>3</v>
      </c>
      <c r="H94" s="92">
        <v>9.1999999999999904</v>
      </c>
      <c r="I94" s="92" t="s">
        <v>3</v>
      </c>
      <c r="J94" s="92" t="s">
        <v>3</v>
      </c>
      <c r="K94" s="92">
        <v>34.9</v>
      </c>
      <c r="L94" s="92" t="s">
        <v>3</v>
      </c>
      <c r="M94" s="92" t="s">
        <v>3</v>
      </c>
      <c r="N94" s="92">
        <v>103.8</v>
      </c>
      <c r="O94" s="92">
        <v>11</v>
      </c>
      <c r="P94" s="92" t="s">
        <v>3</v>
      </c>
      <c r="Q94" s="92">
        <v>13</v>
      </c>
      <c r="R94" s="92">
        <v>4.0999999999999899</v>
      </c>
      <c r="S94" s="92">
        <v>0.1</v>
      </c>
      <c r="T94" s="92">
        <v>1.9</v>
      </c>
      <c r="U94" s="92">
        <v>1.9</v>
      </c>
      <c r="V94" s="92">
        <v>180</v>
      </c>
      <c r="W94" s="92">
        <v>59.4</v>
      </c>
      <c r="X94" s="92">
        <v>72.2</v>
      </c>
      <c r="Y94" s="92">
        <v>70</v>
      </c>
    </row>
    <row r="95" spans="1:25" x14ac:dyDescent="0.3">
      <c r="A95">
        <v>1229</v>
      </c>
      <c r="B95" t="s">
        <v>0</v>
      </c>
      <c r="C95" t="s">
        <v>1</v>
      </c>
      <c r="D95" s="86">
        <v>31678</v>
      </c>
      <c r="E95" t="s">
        <v>2</v>
      </c>
      <c r="F95" s="92">
        <v>0.48</v>
      </c>
      <c r="G95" s="92" t="s">
        <v>3</v>
      </c>
      <c r="H95" s="92">
        <v>8.4</v>
      </c>
      <c r="I95" s="92" t="s">
        <v>3</v>
      </c>
      <c r="J95" s="92" t="s">
        <v>3</v>
      </c>
      <c r="K95" s="92">
        <v>35.5</v>
      </c>
      <c r="L95" s="92" t="s">
        <v>3</v>
      </c>
      <c r="M95" s="92" t="s">
        <v>3</v>
      </c>
      <c r="N95" s="92">
        <v>97.4</v>
      </c>
      <c r="O95" s="92">
        <v>12.1</v>
      </c>
      <c r="P95" s="92" t="s">
        <v>3</v>
      </c>
      <c r="Q95" s="92">
        <v>7.9</v>
      </c>
      <c r="R95" s="92">
        <v>2.4</v>
      </c>
      <c r="S95" s="92">
        <v>0.1</v>
      </c>
      <c r="T95" s="92">
        <v>2</v>
      </c>
      <c r="U95" s="92">
        <v>2.1</v>
      </c>
      <c r="V95" s="92">
        <v>140</v>
      </c>
      <c r="W95" s="92">
        <v>117.3</v>
      </c>
      <c r="X95" s="92">
        <v>137.30000000000001</v>
      </c>
      <c r="Y95" s="92">
        <v>10</v>
      </c>
    </row>
    <row r="96" spans="1:25" x14ac:dyDescent="0.3">
      <c r="A96">
        <v>1911</v>
      </c>
      <c r="B96" t="s">
        <v>4</v>
      </c>
      <c r="C96" t="s">
        <v>1</v>
      </c>
      <c r="D96" s="86">
        <v>31678</v>
      </c>
      <c r="E96" t="s">
        <v>2</v>
      </c>
      <c r="F96" s="92">
        <v>0.85</v>
      </c>
      <c r="G96" s="92" t="s">
        <v>3</v>
      </c>
      <c r="H96" s="92">
        <v>8.1</v>
      </c>
      <c r="I96" s="92" t="s">
        <v>3</v>
      </c>
      <c r="J96" s="92" t="s">
        <v>3</v>
      </c>
      <c r="K96" s="92">
        <v>35.700000000000003</v>
      </c>
      <c r="L96" s="92" t="s">
        <v>3</v>
      </c>
      <c r="M96" s="92" t="s">
        <v>3</v>
      </c>
      <c r="N96" s="92">
        <v>98.2</v>
      </c>
      <c r="O96" s="92">
        <v>14.2</v>
      </c>
      <c r="P96" s="92" t="s">
        <v>3</v>
      </c>
      <c r="Q96" s="92">
        <v>12.2</v>
      </c>
      <c r="R96" s="92">
        <v>4</v>
      </c>
      <c r="S96" s="92">
        <v>0.1</v>
      </c>
      <c r="T96" s="92">
        <v>0.3</v>
      </c>
      <c r="U96" s="92">
        <v>0.6</v>
      </c>
      <c r="V96" s="92">
        <v>190</v>
      </c>
      <c r="W96" s="92">
        <v>190</v>
      </c>
      <c r="X96" s="92">
        <v>220.7</v>
      </c>
      <c r="Y96" s="92">
        <v>110</v>
      </c>
    </row>
    <row r="97" spans="1:25" x14ac:dyDescent="0.3">
      <c r="A97">
        <v>1991</v>
      </c>
      <c r="B97" t="s">
        <v>5</v>
      </c>
      <c r="C97" t="s">
        <v>1</v>
      </c>
      <c r="D97" s="86">
        <v>31678</v>
      </c>
      <c r="E97" t="s">
        <v>2</v>
      </c>
      <c r="F97" s="92">
        <v>1.45</v>
      </c>
      <c r="G97" s="92" t="s">
        <v>3</v>
      </c>
      <c r="H97" s="92">
        <v>8.6</v>
      </c>
      <c r="I97" s="92" t="s">
        <v>3</v>
      </c>
      <c r="J97" s="92" t="s">
        <v>3</v>
      </c>
      <c r="K97" s="92">
        <v>35.4</v>
      </c>
      <c r="L97" s="92" t="s">
        <v>3</v>
      </c>
      <c r="M97" s="92" t="s">
        <v>3</v>
      </c>
      <c r="N97" s="92">
        <v>100.9</v>
      </c>
      <c r="O97" s="92">
        <v>12.7</v>
      </c>
      <c r="P97" s="92" t="s">
        <v>3</v>
      </c>
      <c r="Q97" s="92">
        <v>11.1</v>
      </c>
      <c r="R97" s="92">
        <v>2.8</v>
      </c>
      <c r="S97" s="92">
        <v>0.1</v>
      </c>
      <c r="T97" s="92" t="s">
        <v>3</v>
      </c>
      <c r="U97" s="92">
        <v>2.5</v>
      </c>
      <c r="V97" s="92">
        <v>150</v>
      </c>
      <c r="W97" s="92">
        <v>144.1</v>
      </c>
      <c r="X97" s="92">
        <v>161.6</v>
      </c>
      <c r="Y97" s="92">
        <v>50</v>
      </c>
    </row>
    <row r="98" spans="1:25" x14ac:dyDescent="0.3">
      <c r="A98">
        <v>1229</v>
      </c>
      <c r="B98" t="s">
        <v>0</v>
      </c>
      <c r="C98" t="s">
        <v>1</v>
      </c>
      <c r="D98" s="86">
        <v>31741</v>
      </c>
      <c r="E98" t="s">
        <v>2</v>
      </c>
      <c r="F98" s="92">
        <v>0.24</v>
      </c>
      <c r="G98" s="92" t="s">
        <v>3</v>
      </c>
      <c r="H98" s="92">
        <v>7.8</v>
      </c>
      <c r="I98" s="92" t="s">
        <v>3</v>
      </c>
      <c r="J98" s="92" t="s">
        <v>3</v>
      </c>
      <c r="K98" s="92">
        <v>35.5</v>
      </c>
      <c r="L98" s="92" t="s">
        <v>3</v>
      </c>
      <c r="M98" s="92" t="s">
        <v>3</v>
      </c>
      <c r="N98" s="92">
        <v>99.3</v>
      </c>
      <c r="O98" s="92">
        <v>16.7</v>
      </c>
      <c r="P98" s="92" t="s">
        <v>3</v>
      </c>
      <c r="Q98" s="92">
        <v>9.4</v>
      </c>
      <c r="R98" s="92">
        <v>5.6</v>
      </c>
      <c r="S98" s="92">
        <v>0.2</v>
      </c>
      <c r="T98" s="92">
        <v>0.3</v>
      </c>
      <c r="U98" s="92">
        <v>0.6</v>
      </c>
      <c r="V98" s="92">
        <v>180</v>
      </c>
      <c r="W98" s="92">
        <v>54.8</v>
      </c>
      <c r="X98" s="92">
        <v>64.099999999999895</v>
      </c>
      <c r="Y98" s="92">
        <v>40</v>
      </c>
    </row>
    <row r="99" spans="1:25" x14ac:dyDescent="0.3">
      <c r="A99">
        <v>1911</v>
      </c>
      <c r="B99" t="s">
        <v>4</v>
      </c>
      <c r="C99" t="s">
        <v>1</v>
      </c>
      <c r="D99" s="86">
        <v>31741</v>
      </c>
      <c r="E99" t="s">
        <v>2</v>
      </c>
      <c r="F99" s="92">
        <v>0.9</v>
      </c>
      <c r="G99" s="92" t="s">
        <v>3</v>
      </c>
      <c r="H99" s="92">
        <v>7.7</v>
      </c>
      <c r="I99" s="92" t="s">
        <v>3</v>
      </c>
      <c r="J99" s="92" t="s">
        <v>3</v>
      </c>
      <c r="K99" s="92">
        <v>36</v>
      </c>
      <c r="L99" s="92" t="s">
        <v>3</v>
      </c>
      <c r="M99" s="92" t="s">
        <v>3</v>
      </c>
      <c r="N99" s="92">
        <v>102.5</v>
      </c>
      <c r="O99" s="92">
        <v>18.899999999999899</v>
      </c>
      <c r="P99" s="92" t="s">
        <v>3</v>
      </c>
      <c r="Q99" s="92">
        <v>10.5</v>
      </c>
      <c r="R99" s="92">
        <v>5.5</v>
      </c>
      <c r="S99" s="92">
        <v>0.1</v>
      </c>
      <c r="T99" s="92">
        <v>0.3</v>
      </c>
      <c r="U99" s="92">
        <v>0.6</v>
      </c>
      <c r="V99" s="92">
        <v>240</v>
      </c>
      <c r="W99" s="92">
        <v>92.5</v>
      </c>
      <c r="X99" s="92">
        <v>120.8</v>
      </c>
      <c r="Y99" s="92">
        <v>40</v>
      </c>
    </row>
    <row r="100" spans="1:25" x14ac:dyDescent="0.3">
      <c r="A100">
        <v>1991</v>
      </c>
      <c r="B100" t="s">
        <v>5</v>
      </c>
      <c r="C100" t="s">
        <v>1</v>
      </c>
      <c r="D100" s="86">
        <v>31741</v>
      </c>
      <c r="E100" t="s">
        <v>2</v>
      </c>
      <c r="F100" s="92">
        <v>2.76</v>
      </c>
      <c r="G100" s="92" t="s">
        <v>3</v>
      </c>
      <c r="H100" s="92">
        <v>7.6</v>
      </c>
      <c r="I100" s="92" t="s">
        <v>3</v>
      </c>
      <c r="J100" s="92" t="s">
        <v>3</v>
      </c>
      <c r="K100" s="92">
        <v>34.200000000000003</v>
      </c>
      <c r="L100" s="92" t="s">
        <v>3</v>
      </c>
      <c r="M100" s="92" t="s">
        <v>3</v>
      </c>
      <c r="N100" s="92">
        <v>98.2</v>
      </c>
      <c r="O100" s="92">
        <v>17.899999999999899</v>
      </c>
      <c r="P100" s="92" t="s">
        <v>3</v>
      </c>
      <c r="Q100" s="92">
        <v>14.4</v>
      </c>
      <c r="R100" s="92">
        <v>0.2</v>
      </c>
      <c r="S100" s="92">
        <v>0.1</v>
      </c>
      <c r="T100" s="92">
        <v>0.3</v>
      </c>
      <c r="U100" s="92">
        <v>0.6</v>
      </c>
      <c r="V100" s="92">
        <v>220</v>
      </c>
      <c r="W100" s="92">
        <v>60</v>
      </c>
      <c r="X100" s="92">
        <v>87.3</v>
      </c>
      <c r="Y100" s="92">
        <v>80</v>
      </c>
    </row>
    <row r="101" spans="1:25" x14ac:dyDescent="0.3">
      <c r="A101">
        <v>1229</v>
      </c>
      <c r="B101" t="s">
        <v>0</v>
      </c>
      <c r="C101" t="s">
        <v>1</v>
      </c>
      <c r="D101" s="86">
        <v>31853</v>
      </c>
      <c r="E101" t="s">
        <v>2</v>
      </c>
      <c r="F101" s="92">
        <v>0</v>
      </c>
      <c r="G101" s="92" t="s">
        <v>3</v>
      </c>
      <c r="H101" s="92">
        <v>7.9</v>
      </c>
      <c r="I101" s="92" t="s">
        <v>3</v>
      </c>
      <c r="J101" s="92" t="s">
        <v>3</v>
      </c>
      <c r="K101" s="92">
        <v>36</v>
      </c>
      <c r="L101" s="92" t="s">
        <v>3</v>
      </c>
      <c r="M101" s="92" t="s">
        <v>3</v>
      </c>
      <c r="N101" s="92">
        <v>104.8</v>
      </c>
      <c r="O101" s="92">
        <v>18.7</v>
      </c>
      <c r="P101" s="92" t="s">
        <v>3</v>
      </c>
      <c r="Q101" s="92">
        <v>2.63</v>
      </c>
      <c r="R101" s="92">
        <v>2.8</v>
      </c>
      <c r="S101" s="92">
        <v>0.7</v>
      </c>
      <c r="T101" s="92">
        <v>0.3</v>
      </c>
      <c r="U101" s="92">
        <v>0.7</v>
      </c>
      <c r="V101" s="92">
        <v>190</v>
      </c>
      <c r="W101" s="92">
        <v>64.599999999999895</v>
      </c>
      <c r="X101" s="92">
        <v>91.2</v>
      </c>
      <c r="Y101" s="92">
        <v>241</v>
      </c>
    </row>
    <row r="102" spans="1:25" x14ac:dyDescent="0.3">
      <c r="A102">
        <v>1911</v>
      </c>
      <c r="B102" t="s">
        <v>4</v>
      </c>
      <c r="C102" t="s">
        <v>1</v>
      </c>
      <c r="D102" s="86">
        <v>31853</v>
      </c>
      <c r="E102" t="s">
        <v>2</v>
      </c>
      <c r="F102" s="92" t="s">
        <v>3</v>
      </c>
      <c r="G102" s="92" t="s">
        <v>3</v>
      </c>
      <c r="H102" s="92">
        <v>8.3000000000000007</v>
      </c>
      <c r="I102" s="92" t="s">
        <v>3</v>
      </c>
      <c r="J102" s="92" t="s">
        <v>3</v>
      </c>
      <c r="K102" s="92">
        <v>37</v>
      </c>
      <c r="L102" s="92" t="s">
        <v>3</v>
      </c>
      <c r="M102" s="92" t="s">
        <v>3</v>
      </c>
      <c r="N102" s="92">
        <v>111.4</v>
      </c>
      <c r="O102" s="92">
        <v>19</v>
      </c>
      <c r="P102" s="92" t="s">
        <v>3</v>
      </c>
      <c r="Q102" s="92">
        <v>2.93</v>
      </c>
      <c r="R102" s="92">
        <v>2.6</v>
      </c>
      <c r="S102" s="92">
        <v>0.7</v>
      </c>
      <c r="T102" s="92">
        <v>7.6</v>
      </c>
      <c r="U102" s="92">
        <v>8.3000000000000007</v>
      </c>
      <c r="V102" s="92">
        <v>230</v>
      </c>
      <c r="W102" s="92">
        <v>83.2</v>
      </c>
      <c r="X102" s="92">
        <v>100.4</v>
      </c>
      <c r="Y102" s="92">
        <v>143</v>
      </c>
    </row>
    <row r="103" spans="1:25" x14ac:dyDescent="0.3">
      <c r="A103">
        <v>1991</v>
      </c>
      <c r="B103" t="s">
        <v>5</v>
      </c>
      <c r="C103" t="s">
        <v>1</v>
      </c>
      <c r="D103" s="86">
        <v>31853</v>
      </c>
      <c r="E103" t="s">
        <v>2</v>
      </c>
      <c r="F103" s="92" t="s">
        <v>3</v>
      </c>
      <c r="G103" s="92" t="s">
        <v>3</v>
      </c>
      <c r="H103" s="92">
        <v>7.8</v>
      </c>
      <c r="I103" s="92" t="s">
        <v>3</v>
      </c>
      <c r="J103" s="92" t="s">
        <v>3</v>
      </c>
      <c r="K103" s="92">
        <v>35.9</v>
      </c>
      <c r="L103" s="92" t="s">
        <v>3</v>
      </c>
      <c r="M103" s="92" t="s">
        <v>3</v>
      </c>
      <c r="N103" s="92">
        <v>102.8</v>
      </c>
      <c r="O103" s="92">
        <v>18.399999999999899</v>
      </c>
      <c r="P103" s="92" t="s">
        <v>3</v>
      </c>
      <c r="Q103" s="92">
        <v>3.13</v>
      </c>
      <c r="R103" s="92">
        <v>2.2999999999999901</v>
      </c>
      <c r="S103" s="92">
        <v>0.7</v>
      </c>
      <c r="T103" s="92">
        <v>0.3</v>
      </c>
      <c r="U103" s="92">
        <v>0.9</v>
      </c>
      <c r="V103" s="92">
        <v>200</v>
      </c>
      <c r="W103" s="92">
        <v>73.400000000000006</v>
      </c>
      <c r="X103" s="92">
        <v>97.1</v>
      </c>
      <c r="Y103" s="92">
        <v>237</v>
      </c>
    </row>
    <row r="104" spans="1:25" x14ac:dyDescent="0.3">
      <c r="A104">
        <v>1229</v>
      </c>
      <c r="B104" t="s">
        <v>0</v>
      </c>
      <c r="C104" t="s">
        <v>1</v>
      </c>
      <c r="D104" s="86">
        <v>31952</v>
      </c>
      <c r="E104" t="s">
        <v>2</v>
      </c>
      <c r="F104" s="92">
        <v>1.06</v>
      </c>
      <c r="G104" s="92" t="s">
        <v>3</v>
      </c>
      <c r="H104" s="92">
        <v>8.59</v>
      </c>
      <c r="I104" s="92" t="s">
        <v>3</v>
      </c>
      <c r="J104" s="92" t="s">
        <v>3</v>
      </c>
      <c r="K104" s="92">
        <v>35.329000000000001</v>
      </c>
      <c r="L104" s="92" t="s">
        <v>3</v>
      </c>
      <c r="M104" s="92" t="s">
        <v>3</v>
      </c>
      <c r="N104" s="92">
        <v>100.3</v>
      </c>
      <c r="O104" s="92">
        <v>12.5</v>
      </c>
      <c r="P104" s="92" t="s">
        <v>3</v>
      </c>
      <c r="Q104" s="92">
        <v>2.2999999999999901</v>
      </c>
      <c r="R104" s="92">
        <v>2.2000000000000002</v>
      </c>
      <c r="S104" s="92">
        <v>0.4</v>
      </c>
      <c r="T104" s="92">
        <v>0.7</v>
      </c>
      <c r="U104" s="92">
        <v>1.1000000000000001</v>
      </c>
      <c r="V104" s="92">
        <v>160</v>
      </c>
      <c r="W104" s="92">
        <v>62.7</v>
      </c>
      <c r="X104" s="92">
        <v>72.400000000000006</v>
      </c>
      <c r="Y104" s="92">
        <v>210</v>
      </c>
    </row>
    <row r="105" spans="1:25" x14ac:dyDescent="0.3">
      <c r="A105">
        <v>1911</v>
      </c>
      <c r="B105" t="s">
        <v>4</v>
      </c>
      <c r="C105" t="s">
        <v>1</v>
      </c>
      <c r="D105" s="86">
        <v>31952</v>
      </c>
      <c r="E105" t="s">
        <v>2</v>
      </c>
      <c r="F105" s="92" t="s">
        <v>3</v>
      </c>
      <c r="G105" s="92" t="s">
        <v>3</v>
      </c>
      <c r="H105" s="92" t="s">
        <v>3</v>
      </c>
      <c r="I105" s="92" t="s">
        <v>3</v>
      </c>
      <c r="J105" s="92" t="s">
        <v>3</v>
      </c>
      <c r="K105" s="92" t="s">
        <v>3</v>
      </c>
      <c r="L105" s="92" t="s">
        <v>3</v>
      </c>
      <c r="M105" s="92" t="s">
        <v>3</v>
      </c>
      <c r="N105" s="92" t="s">
        <v>3</v>
      </c>
      <c r="O105" s="92" t="s">
        <v>3</v>
      </c>
      <c r="P105" s="92" t="s">
        <v>3</v>
      </c>
      <c r="Q105" s="92" t="s">
        <v>3</v>
      </c>
      <c r="R105" s="92" t="s">
        <v>3</v>
      </c>
      <c r="S105" s="92" t="s">
        <v>3</v>
      </c>
      <c r="T105" s="92" t="s">
        <v>3</v>
      </c>
      <c r="U105" s="92" t="s">
        <v>3</v>
      </c>
      <c r="V105" s="92" t="s">
        <v>3</v>
      </c>
      <c r="W105" s="92">
        <v>0</v>
      </c>
      <c r="X105" s="92">
        <v>0</v>
      </c>
      <c r="Y105" s="92">
        <v>0</v>
      </c>
    </row>
    <row r="106" spans="1:25" x14ac:dyDescent="0.3">
      <c r="A106">
        <v>1991</v>
      </c>
      <c r="B106" t="s">
        <v>5</v>
      </c>
      <c r="C106" t="s">
        <v>1</v>
      </c>
      <c r="D106" s="86">
        <v>31952</v>
      </c>
      <c r="E106" t="s">
        <v>2</v>
      </c>
      <c r="F106" s="92">
        <v>1.26</v>
      </c>
      <c r="G106" s="92" t="s">
        <v>3</v>
      </c>
      <c r="H106" s="92">
        <v>8.5</v>
      </c>
      <c r="I106" s="92" t="s">
        <v>3</v>
      </c>
      <c r="J106" s="92" t="s">
        <v>3</v>
      </c>
      <c r="K106" s="92">
        <v>34.447000000000003</v>
      </c>
      <c r="L106" s="92" t="s">
        <v>3</v>
      </c>
      <c r="M106" s="92" t="s">
        <v>3</v>
      </c>
      <c r="N106" s="92">
        <v>99.1</v>
      </c>
      <c r="O106" s="92">
        <v>12.7</v>
      </c>
      <c r="P106" s="92" t="s">
        <v>3</v>
      </c>
      <c r="Q106" s="92">
        <v>3.16</v>
      </c>
      <c r="R106" s="92">
        <v>4.7</v>
      </c>
      <c r="S106" s="92">
        <v>0.8</v>
      </c>
      <c r="T106" s="92">
        <v>21.3</v>
      </c>
      <c r="U106" s="92">
        <v>22.1</v>
      </c>
      <c r="V106" s="92">
        <v>210</v>
      </c>
      <c r="W106" s="92">
        <v>69.599999999999895</v>
      </c>
      <c r="X106" s="92">
        <v>77.3</v>
      </c>
      <c r="Y106" s="92">
        <v>333</v>
      </c>
    </row>
    <row r="107" spans="1:25" x14ac:dyDescent="0.3">
      <c r="A107">
        <v>1229</v>
      </c>
      <c r="B107" t="s">
        <v>0</v>
      </c>
      <c r="C107" t="s">
        <v>1</v>
      </c>
      <c r="D107" s="86">
        <v>31981</v>
      </c>
      <c r="E107" t="s">
        <v>2</v>
      </c>
      <c r="F107" s="92" t="s">
        <v>3</v>
      </c>
      <c r="G107" s="92" t="s">
        <v>3</v>
      </c>
      <c r="H107" s="92">
        <v>9.1999999999999904</v>
      </c>
      <c r="I107" s="92" t="s">
        <v>3</v>
      </c>
      <c r="J107" s="92" t="s">
        <v>3</v>
      </c>
      <c r="K107" s="92" t="s">
        <v>3</v>
      </c>
      <c r="L107" s="92" t="s">
        <v>3</v>
      </c>
      <c r="M107" s="92" t="s">
        <v>3</v>
      </c>
      <c r="N107" s="92">
        <v>84.9</v>
      </c>
      <c r="O107" s="92">
        <v>9.3000000000000007</v>
      </c>
      <c r="P107" s="92" t="s">
        <v>3</v>
      </c>
      <c r="Q107" s="92">
        <v>12.82</v>
      </c>
      <c r="R107" s="92">
        <v>1.3</v>
      </c>
      <c r="S107" s="92">
        <v>0.6</v>
      </c>
      <c r="T107" s="92">
        <v>1.5</v>
      </c>
      <c r="U107" s="92">
        <v>2.1</v>
      </c>
      <c r="V107" s="92">
        <v>200</v>
      </c>
      <c r="W107" s="92">
        <v>65.599999999999895</v>
      </c>
      <c r="X107" s="92">
        <v>81.2</v>
      </c>
      <c r="Y107" s="92">
        <v>136</v>
      </c>
    </row>
    <row r="108" spans="1:25" x14ac:dyDescent="0.3">
      <c r="A108">
        <v>1991</v>
      </c>
      <c r="B108" t="s">
        <v>5</v>
      </c>
      <c r="C108" t="s">
        <v>1</v>
      </c>
      <c r="D108" s="86">
        <v>31981</v>
      </c>
      <c r="E108" t="s">
        <v>2</v>
      </c>
      <c r="F108" s="92" t="s">
        <v>3</v>
      </c>
      <c r="G108" s="92" t="s">
        <v>3</v>
      </c>
      <c r="H108" s="92">
        <v>9.6</v>
      </c>
      <c r="I108" s="92" t="s">
        <v>3</v>
      </c>
      <c r="J108" s="92" t="s">
        <v>3</v>
      </c>
      <c r="K108" s="92">
        <v>10.5</v>
      </c>
      <c r="L108" s="92" t="s">
        <v>3</v>
      </c>
      <c r="M108" s="92" t="s">
        <v>3</v>
      </c>
      <c r="N108" s="92">
        <v>91.8</v>
      </c>
      <c r="O108" s="92">
        <v>10.5</v>
      </c>
      <c r="P108" s="92" t="s">
        <v>3</v>
      </c>
      <c r="Q108" s="92">
        <v>16.73</v>
      </c>
      <c r="R108" s="92">
        <v>11</v>
      </c>
      <c r="S108" s="92">
        <v>0.4</v>
      </c>
      <c r="T108" s="92">
        <v>0.3</v>
      </c>
      <c r="U108" s="92">
        <v>0.6</v>
      </c>
      <c r="V108" s="92">
        <v>240</v>
      </c>
      <c r="W108" s="92">
        <v>84.3</v>
      </c>
      <c r="X108" s="92">
        <v>83.2</v>
      </c>
      <c r="Y108" s="92">
        <v>682</v>
      </c>
    </row>
    <row r="109" spans="1:25" x14ac:dyDescent="0.3">
      <c r="A109">
        <v>1229</v>
      </c>
      <c r="B109" t="s">
        <v>0</v>
      </c>
      <c r="C109" t="s">
        <v>1</v>
      </c>
      <c r="D109" s="86">
        <v>32001</v>
      </c>
      <c r="E109" t="s">
        <v>2</v>
      </c>
      <c r="F109" s="92" t="s">
        <v>3</v>
      </c>
      <c r="G109" s="92" t="s">
        <v>3</v>
      </c>
      <c r="H109" s="92">
        <v>11.1</v>
      </c>
      <c r="I109" s="92" t="s">
        <v>3</v>
      </c>
      <c r="J109" s="92" t="s">
        <v>3</v>
      </c>
      <c r="K109" s="92">
        <v>33.9</v>
      </c>
      <c r="L109" s="92" t="s">
        <v>3</v>
      </c>
      <c r="M109" s="92" t="s">
        <v>3</v>
      </c>
      <c r="N109" s="92">
        <v>121.2</v>
      </c>
      <c r="O109" s="92">
        <v>9.8000000000000007</v>
      </c>
      <c r="P109" s="92" t="s">
        <v>3</v>
      </c>
      <c r="Q109" s="92">
        <v>3.59</v>
      </c>
      <c r="R109" s="92">
        <v>11.6</v>
      </c>
      <c r="S109" s="92">
        <v>0.3</v>
      </c>
      <c r="T109" s="92">
        <v>16.5</v>
      </c>
      <c r="U109" s="92">
        <v>16.8</v>
      </c>
      <c r="V109" s="92">
        <v>210</v>
      </c>
      <c r="W109" s="92">
        <v>70.5</v>
      </c>
      <c r="X109" s="92">
        <v>88.3</v>
      </c>
      <c r="Y109" s="92">
        <v>15</v>
      </c>
    </row>
    <row r="110" spans="1:25" x14ac:dyDescent="0.3">
      <c r="A110">
        <v>1991</v>
      </c>
      <c r="B110" t="s">
        <v>5</v>
      </c>
      <c r="C110" t="s">
        <v>1</v>
      </c>
      <c r="D110" s="86">
        <v>32001</v>
      </c>
      <c r="E110" t="s">
        <v>2</v>
      </c>
      <c r="F110" s="92" t="s">
        <v>3</v>
      </c>
      <c r="G110" s="92" t="s">
        <v>3</v>
      </c>
      <c r="H110" s="92">
        <v>10.1999999999999</v>
      </c>
      <c r="I110" s="92" t="s">
        <v>3</v>
      </c>
      <c r="J110" s="92" t="s">
        <v>3</v>
      </c>
      <c r="K110" s="92">
        <v>21.2</v>
      </c>
      <c r="L110" s="92" t="s">
        <v>3</v>
      </c>
      <c r="M110" s="92" t="s">
        <v>3</v>
      </c>
      <c r="N110" s="92">
        <v>106</v>
      </c>
      <c r="O110" s="92">
        <v>11.1999999999999</v>
      </c>
      <c r="P110" s="92" t="s">
        <v>3</v>
      </c>
      <c r="Q110" s="92">
        <v>9.84</v>
      </c>
      <c r="R110" s="92">
        <v>61.5</v>
      </c>
      <c r="S110" s="92">
        <v>6.2</v>
      </c>
      <c r="T110" s="92">
        <v>383.3</v>
      </c>
      <c r="U110" s="92">
        <v>389.5</v>
      </c>
      <c r="V110" s="92">
        <v>850</v>
      </c>
      <c r="W110" s="92">
        <v>62.1</v>
      </c>
      <c r="X110" s="92">
        <v>87.599999999999895</v>
      </c>
      <c r="Y110" s="92">
        <v>1645</v>
      </c>
    </row>
    <row r="111" spans="1:25" x14ac:dyDescent="0.3">
      <c r="A111">
        <v>1229</v>
      </c>
      <c r="B111" t="s">
        <v>0</v>
      </c>
      <c r="C111" t="s">
        <v>1</v>
      </c>
      <c r="D111" s="86">
        <v>32064</v>
      </c>
      <c r="E111" t="s">
        <v>2</v>
      </c>
      <c r="F111" s="92">
        <v>0.19</v>
      </c>
      <c r="G111" s="92" t="s">
        <v>3</v>
      </c>
      <c r="H111" s="92">
        <v>8.1</v>
      </c>
      <c r="I111" s="92" t="s">
        <v>3</v>
      </c>
      <c r="J111" s="92" t="s">
        <v>3</v>
      </c>
      <c r="K111" s="92">
        <v>34.5</v>
      </c>
      <c r="L111" s="92" t="s">
        <v>3</v>
      </c>
      <c r="M111" s="92" t="s">
        <v>3</v>
      </c>
      <c r="N111" s="92">
        <v>97.1</v>
      </c>
      <c r="O111" s="92">
        <v>14</v>
      </c>
      <c r="P111" s="92" t="s">
        <v>3</v>
      </c>
      <c r="Q111" s="92">
        <v>4.03</v>
      </c>
      <c r="R111" s="92">
        <v>33.5</v>
      </c>
      <c r="S111" s="92">
        <v>1.3</v>
      </c>
      <c r="T111" s="92">
        <v>29.9</v>
      </c>
      <c r="U111" s="92">
        <v>31.2</v>
      </c>
      <c r="V111" s="92">
        <v>700</v>
      </c>
      <c r="W111" s="92">
        <v>68.599999999999895</v>
      </c>
      <c r="X111" s="92">
        <v>83.2</v>
      </c>
      <c r="Y111" s="92">
        <v>51</v>
      </c>
    </row>
    <row r="112" spans="1:25" x14ac:dyDescent="0.3">
      <c r="A112">
        <v>1991</v>
      </c>
      <c r="B112" t="s">
        <v>5</v>
      </c>
      <c r="C112" t="s">
        <v>1</v>
      </c>
      <c r="D112" s="86">
        <v>32064</v>
      </c>
      <c r="E112" t="s">
        <v>2</v>
      </c>
      <c r="F112" s="92">
        <v>3.79</v>
      </c>
      <c r="G112" s="92" t="s">
        <v>3</v>
      </c>
      <c r="H112" s="92">
        <v>8.5</v>
      </c>
      <c r="I112" s="92" t="s">
        <v>3</v>
      </c>
      <c r="J112" s="92" t="s">
        <v>3</v>
      </c>
      <c r="K112" s="92">
        <v>34.9</v>
      </c>
      <c r="L112" s="92" t="s">
        <v>3</v>
      </c>
      <c r="M112" s="92" t="s">
        <v>3</v>
      </c>
      <c r="N112" s="92">
        <v>103</v>
      </c>
      <c r="O112" s="92">
        <v>14.4</v>
      </c>
      <c r="P112" s="92" t="s">
        <v>3</v>
      </c>
      <c r="Q112" s="92">
        <v>4.4299999999999899</v>
      </c>
      <c r="R112" s="92">
        <v>6.4</v>
      </c>
      <c r="S112" s="92">
        <v>1.6</v>
      </c>
      <c r="T112" s="92">
        <v>48.9</v>
      </c>
      <c r="U112" s="92">
        <v>50.5</v>
      </c>
      <c r="V112" s="92">
        <v>420</v>
      </c>
      <c r="W112" s="92">
        <v>120.8</v>
      </c>
      <c r="X112" s="92">
        <v>152.6</v>
      </c>
      <c r="Y112" s="92">
        <v>107</v>
      </c>
    </row>
    <row r="113" spans="1:25" x14ac:dyDescent="0.3">
      <c r="A113">
        <v>1229</v>
      </c>
      <c r="B113" t="s">
        <v>0</v>
      </c>
      <c r="C113" t="s">
        <v>1</v>
      </c>
      <c r="D113" s="86">
        <v>32077</v>
      </c>
      <c r="E113" t="s">
        <v>2</v>
      </c>
      <c r="F113" s="92">
        <v>0.36</v>
      </c>
      <c r="G113" s="92" t="s">
        <v>3</v>
      </c>
      <c r="H113" s="92">
        <v>8.5</v>
      </c>
      <c r="I113" s="92" t="s">
        <v>3</v>
      </c>
      <c r="J113" s="92" t="s">
        <v>3</v>
      </c>
      <c r="K113" s="92">
        <v>34.5</v>
      </c>
      <c r="L113" s="92" t="s">
        <v>3</v>
      </c>
      <c r="M113" s="92" t="s">
        <v>3</v>
      </c>
      <c r="N113" s="92">
        <v>105.2</v>
      </c>
      <c r="O113" s="92">
        <v>15.6</v>
      </c>
      <c r="P113" s="92" t="s">
        <v>3</v>
      </c>
      <c r="Q113" s="92">
        <v>4.1500000000000004</v>
      </c>
      <c r="R113" s="92">
        <v>20.2</v>
      </c>
      <c r="S113" s="92">
        <v>0.5</v>
      </c>
      <c r="T113" s="92">
        <v>13</v>
      </c>
      <c r="U113" s="92">
        <v>13.5</v>
      </c>
      <c r="V113" s="92">
        <v>500</v>
      </c>
      <c r="W113" s="92">
        <v>65.8</v>
      </c>
      <c r="X113" s="92">
        <v>86.7</v>
      </c>
      <c r="Y113" s="92">
        <v>36</v>
      </c>
    </row>
    <row r="114" spans="1:25" x14ac:dyDescent="0.3">
      <c r="A114">
        <v>1991</v>
      </c>
      <c r="B114" t="s">
        <v>5</v>
      </c>
      <c r="C114" t="s">
        <v>1</v>
      </c>
      <c r="D114" s="86">
        <v>32077</v>
      </c>
      <c r="E114" t="s">
        <v>2</v>
      </c>
      <c r="F114" s="92">
        <v>0.38</v>
      </c>
      <c r="G114" s="92" t="s">
        <v>3</v>
      </c>
      <c r="H114" s="92">
        <v>8.1999999999999904</v>
      </c>
      <c r="I114" s="92" t="s">
        <v>3</v>
      </c>
      <c r="J114" s="92" t="s">
        <v>3</v>
      </c>
      <c r="K114" s="92">
        <v>34.799999999999898</v>
      </c>
      <c r="L114" s="92" t="s">
        <v>3</v>
      </c>
      <c r="M114" s="92" t="s">
        <v>3</v>
      </c>
      <c r="N114" s="92">
        <v>103.5</v>
      </c>
      <c r="O114" s="92">
        <v>16.5</v>
      </c>
      <c r="P114" s="92" t="s">
        <v>3</v>
      </c>
      <c r="Q114" s="92">
        <v>7.04</v>
      </c>
      <c r="R114" s="92">
        <v>10.6999999999999</v>
      </c>
      <c r="S114" s="92">
        <v>0.5</v>
      </c>
      <c r="T114" s="92">
        <v>7.2</v>
      </c>
      <c r="U114" s="92">
        <v>7.7</v>
      </c>
      <c r="V114" s="92">
        <v>260</v>
      </c>
      <c r="W114" s="92">
        <v>76.5</v>
      </c>
      <c r="X114" s="92">
        <v>76.2</v>
      </c>
      <c r="Y114" s="92">
        <v>56</v>
      </c>
    </row>
    <row r="115" spans="1:25" x14ac:dyDescent="0.3">
      <c r="A115">
        <v>1229</v>
      </c>
      <c r="B115" t="s">
        <v>0</v>
      </c>
      <c r="C115" t="s">
        <v>1</v>
      </c>
      <c r="D115" s="86">
        <v>32310</v>
      </c>
      <c r="E115" t="s">
        <v>2</v>
      </c>
      <c r="F115" s="92">
        <v>1.2</v>
      </c>
      <c r="G115" s="92" t="s">
        <v>3</v>
      </c>
      <c r="H115" s="92">
        <v>8.9</v>
      </c>
      <c r="I115" s="92" t="s">
        <v>3</v>
      </c>
      <c r="J115" s="92" t="s">
        <v>3</v>
      </c>
      <c r="K115" s="92">
        <v>34</v>
      </c>
      <c r="L115" s="92" t="s">
        <v>3</v>
      </c>
      <c r="M115" s="92" t="s">
        <v>3</v>
      </c>
      <c r="N115" s="92">
        <v>105.5</v>
      </c>
      <c r="O115" s="92">
        <v>13.6</v>
      </c>
      <c r="P115" s="92" t="s">
        <v>3</v>
      </c>
      <c r="Q115" s="92" t="s">
        <v>3</v>
      </c>
      <c r="R115" s="92">
        <v>33.799999999999898</v>
      </c>
      <c r="S115" s="92">
        <v>0.9</v>
      </c>
      <c r="T115" s="92" t="s">
        <v>3</v>
      </c>
      <c r="U115" s="92" t="s">
        <v>3</v>
      </c>
      <c r="V115" s="92" t="s">
        <v>3</v>
      </c>
      <c r="W115" s="92">
        <v>75.599999999999895</v>
      </c>
      <c r="X115" s="92">
        <v>83.2</v>
      </c>
      <c r="Y115" s="92">
        <v>408</v>
      </c>
    </row>
    <row r="116" spans="1:25" x14ac:dyDescent="0.3">
      <c r="A116">
        <v>1911</v>
      </c>
      <c r="B116" t="s">
        <v>4</v>
      </c>
      <c r="C116" t="s">
        <v>1</v>
      </c>
      <c r="D116" s="86">
        <v>32310</v>
      </c>
      <c r="E116" t="s">
        <v>2</v>
      </c>
      <c r="F116" s="92">
        <v>1.02</v>
      </c>
      <c r="G116" s="92" t="s">
        <v>3</v>
      </c>
      <c r="H116" s="92">
        <v>8.4</v>
      </c>
      <c r="I116" s="92" t="s">
        <v>3</v>
      </c>
      <c r="J116" s="92" t="s">
        <v>3</v>
      </c>
      <c r="K116" s="92">
        <v>34</v>
      </c>
      <c r="L116" s="92" t="s">
        <v>3</v>
      </c>
      <c r="M116" s="92" t="s">
        <v>3</v>
      </c>
      <c r="N116" s="92">
        <v>97.7</v>
      </c>
      <c r="O116" s="92">
        <v>12.7</v>
      </c>
      <c r="P116" s="92" t="s">
        <v>3</v>
      </c>
      <c r="Q116" s="92" t="s">
        <v>3</v>
      </c>
      <c r="R116" s="92">
        <v>87.099999999999895</v>
      </c>
      <c r="S116" s="92">
        <v>0.9</v>
      </c>
      <c r="T116" s="92" t="s">
        <v>3</v>
      </c>
      <c r="U116" s="92" t="s">
        <v>3</v>
      </c>
      <c r="V116" s="92" t="s">
        <v>3</v>
      </c>
      <c r="W116" s="92">
        <v>117.5</v>
      </c>
      <c r="X116" s="92">
        <v>119.1</v>
      </c>
      <c r="Y116" s="92">
        <v>335</v>
      </c>
    </row>
    <row r="117" spans="1:25" x14ac:dyDescent="0.3">
      <c r="A117">
        <v>1991</v>
      </c>
      <c r="B117" t="s">
        <v>5</v>
      </c>
      <c r="C117" t="s">
        <v>1</v>
      </c>
      <c r="D117" s="86">
        <v>32310</v>
      </c>
      <c r="E117" t="s">
        <v>2</v>
      </c>
      <c r="F117" s="92">
        <v>1.92</v>
      </c>
      <c r="G117" s="92" t="s">
        <v>3</v>
      </c>
      <c r="H117" s="92">
        <v>8.6999999999999904</v>
      </c>
      <c r="I117" s="92" t="s">
        <v>3</v>
      </c>
      <c r="J117" s="92" t="s">
        <v>3</v>
      </c>
      <c r="K117" s="92">
        <v>33.799999999999898</v>
      </c>
      <c r="L117" s="92" t="s">
        <v>3</v>
      </c>
      <c r="M117" s="92" t="s">
        <v>3</v>
      </c>
      <c r="N117" s="92">
        <v>101.9</v>
      </c>
      <c r="O117" s="92">
        <v>13.1</v>
      </c>
      <c r="P117" s="92" t="s">
        <v>3</v>
      </c>
      <c r="Q117" s="92" t="s">
        <v>3</v>
      </c>
      <c r="R117" s="92">
        <v>14.2</v>
      </c>
      <c r="S117" s="92">
        <v>0.8</v>
      </c>
      <c r="T117" s="92" t="s">
        <v>3</v>
      </c>
      <c r="U117" s="92" t="s">
        <v>3</v>
      </c>
      <c r="V117" s="92" t="s">
        <v>3</v>
      </c>
      <c r="W117" s="92">
        <v>78.900000000000006</v>
      </c>
      <c r="X117" s="92">
        <v>89.7</v>
      </c>
      <c r="Y117" s="92">
        <v>478</v>
      </c>
    </row>
    <row r="118" spans="1:25" x14ac:dyDescent="0.3">
      <c r="A118">
        <v>1229</v>
      </c>
      <c r="B118" t="s">
        <v>0</v>
      </c>
      <c r="C118" t="s">
        <v>1</v>
      </c>
      <c r="D118" s="86">
        <v>32377</v>
      </c>
      <c r="E118" t="s">
        <v>2</v>
      </c>
      <c r="F118" s="92">
        <v>2.37</v>
      </c>
      <c r="G118" s="92" t="s">
        <v>3</v>
      </c>
      <c r="H118" s="92">
        <v>9.1300000000000008</v>
      </c>
      <c r="I118" s="92" t="s">
        <v>3</v>
      </c>
      <c r="J118" s="92" t="s">
        <v>3</v>
      </c>
      <c r="K118" s="92">
        <v>35.223999999999897</v>
      </c>
      <c r="L118" s="92" t="s">
        <v>3</v>
      </c>
      <c r="M118" s="92" t="s">
        <v>3</v>
      </c>
      <c r="N118" s="92">
        <v>104.5</v>
      </c>
      <c r="O118" s="92">
        <v>11.6</v>
      </c>
      <c r="P118" s="92" t="s">
        <v>3</v>
      </c>
      <c r="Q118" s="92" t="s">
        <v>3</v>
      </c>
      <c r="R118" s="92">
        <v>7.8</v>
      </c>
      <c r="S118" s="92">
        <v>0.1</v>
      </c>
      <c r="T118" s="92">
        <v>0.5</v>
      </c>
      <c r="U118" s="92">
        <v>0.6</v>
      </c>
      <c r="V118" s="92">
        <v>160</v>
      </c>
      <c r="W118" s="92">
        <v>65.099999999999895</v>
      </c>
      <c r="X118" s="92">
        <v>77.900000000000006</v>
      </c>
      <c r="Y118" s="92">
        <v>52</v>
      </c>
    </row>
    <row r="119" spans="1:25" x14ac:dyDescent="0.3">
      <c r="A119">
        <v>1911</v>
      </c>
      <c r="B119" t="s">
        <v>4</v>
      </c>
      <c r="C119" t="s">
        <v>1</v>
      </c>
      <c r="D119" s="86">
        <v>32377</v>
      </c>
      <c r="E119" t="s">
        <v>2</v>
      </c>
      <c r="F119" s="92">
        <v>0.9</v>
      </c>
      <c r="G119" s="92" t="s">
        <v>3</v>
      </c>
      <c r="H119" s="92">
        <v>8.9499999999999904</v>
      </c>
      <c r="I119" s="92" t="s">
        <v>3</v>
      </c>
      <c r="J119" s="92" t="s">
        <v>3</v>
      </c>
      <c r="K119" s="92">
        <v>35.228000000000002</v>
      </c>
      <c r="L119" s="92" t="s">
        <v>3</v>
      </c>
      <c r="M119" s="92" t="s">
        <v>3</v>
      </c>
      <c r="N119" s="92">
        <v>103.4</v>
      </c>
      <c r="O119" s="92">
        <v>12</v>
      </c>
      <c r="P119" s="92" t="s">
        <v>3</v>
      </c>
      <c r="Q119" s="92" t="s">
        <v>3</v>
      </c>
      <c r="R119" s="92">
        <v>10.1</v>
      </c>
      <c r="S119" s="92">
        <v>0.3</v>
      </c>
      <c r="T119" s="92">
        <v>1.8</v>
      </c>
      <c r="U119" s="92">
        <v>2.1</v>
      </c>
      <c r="V119" s="92">
        <v>220</v>
      </c>
      <c r="W119" s="92">
        <v>103.2</v>
      </c>
      <c r="X119" s="92">
        <v>115.6</v>
      </c>
      <c r="Y119" s="92">
        <v>133</v>
      </c>
    </row>
    <row r="120" spans="1:25" x14ac:dyDescent="0.3">
      <c r="A120">
        <v>1991</v>
      </c>
      <c r="B120" t="s">
        <v>5</v>
      </c>
      <c r="C120" t="s">
        <v>1</v>
      </c>
      <c r="D120" s="86">
        <v>32377</v>
      </c>
      <c r="E120" t="s">
        <v>2</v>
      </c>
      <c r="F120" s="92">
        <v>1.54</v>
      </c>
      <c r="G120" s="92" t="s">
        <v>3</v>
      </c>
      <c r="H120" s="92">
        <v>9.17</v>
      </c>
      <c r="I120" s="92" t="s">
        <v>3</v>
      </c>
      <c r="J120" s="92" t="s">
        <v>3</v>
      </c>
      <c r="K120" s="92">
        <v>33.744</v>
      </c>
      <c r="L120" s="92" t="s">
        <v>3</v>
      </c>
      <c r="M120" s="92" t="s">
        <v>3</v>
      </c>
      <c r="N120" s="92">
        <v>103.6</v>
      </c>
      <c r="O120" s="92">
        <v>11.4</v>
      </c>
      <c r="P120" s="92" t="s">
        <v>3</v>
      </c>
      <c r="Q120" s="92" t="s">
        <v>3</v>
      </c>
      <c r="R120" s="92">
        <v>12.6</v>
      </c>
      <c r="S120" s="92">
        <v>1</v>
      </c>
      <c r="T120" s="92">
        <v>31.4</v>
      </c>
      <c r="U120" s="92">
        <v>32.4</v>
      </c>
      <c r="V120" s="92">
        <v>200</v>
      </c>
      <c r="W120" s="92">
        <v>67.7</v>
      </c>
      <c r="X120" s="92">
        <v>77.099999999999895</v>
      </c>
      <c r="Y120" s="92">
        <v>250</v>
      </c>
    </row>
    <row r="121" spans="1:25" x14ac:dyDescent="0.3">
      <c r="A121">
        <v>1229</v>
      </c>
      <c r="B121" t="s">
        <v>0</v>
      </c>
      <c r="C121" t="s">
        <v>1</v>
      </c>
      <c r="D121" s="86">
        <v>32407</v>
      </c>
      <c r="E121" t="s">
        <v>2</v>
      </c>
      <c r="F121" s="92">
        <v>0.79</v>
      </c>
      <c r="G121" s="92" t="s">
        <v>3</v>
      </c>
      <c r="H121" s="92">
        <v>8.3599999999999905</v>
      </c>
      <c r="I121" s="92" t="s">
        <v>3</v>
      </c>
      <c r="J121" s="92" t="s">
        <v>3</v>
      </c>
      <c r="K121" s="92">
        <v>35.152999999999999</v>
      </c>
      <c r="L121" s="92" t="s">
        <v>3</v>
      </c>
      <c r="M121" s="92" t="s">
        <v>3</v>
      </c>
      <c r="N121" s="92">
        <v>98.1</v>
      </c>
      <c r="O121" s="92">
        <v>12.8</v>
      </c>
      <c r="P121" s="92" t="s">
        <v>3</v>
      </c>
      <c r="Q121" s="92" t="s">
        <v>3</v>
      </c>
      <c r="R121" s="92">
        <v>5.5</v>
      </c>
      <c r="S121" s="92">
        <v>0.2</v>
      </c>
      <c r="T121" s="92">
        <v>0.8</v>
      </c>
      <c r="U121" s="92">
        <v>1</v>
      </c>
      <c r="V121" s="92">
        <v>160</v>
      </c>
      <c r="W121" s="92">
        <v>61.5</v>
      </c>
      <c r="X121" s="92">
        <v>78.099999999999895</v>
      </c>
      <c r="Y121" s="92">
        <v>80</v>
      </c>
    </row>
    <row r="122" spans="1:25" x14ac:dyDescent="0.3">
      <c r="A122">
        <v>1911</v>
      </c>
      <c r="B122" t="s">
        <v>4</v>
      </c>
      <c r="C122" t="s">
        <v>1</v>
      </c>
      <c r="D122" s="86">
        <v>32407</v>
      </c>
      <c r="E122" t="s">
        <v>2</v>
      </c>
      <c r="F122" s="92">
        <v>1.7</v>
      </c>
      <c r="G122" s="92" t="s">
        <v>3</v>
      </c>
      <c r="H122" s="92">
        <v>8.32</v>
      </c>
      <c r="I122" s="92" t="s">
        <v>3</v>
      </c>
      <c r="J122" s="92" t="s">
        <v>3</v>
      </c>
      <c r="K122" s="92">
        <v>35.18</v>
      </c>
      <c r="L122" s="92" t="s">
        <v>3</v>
      </c>
      <c r="M122" s="92" t="s">
        <v>3</v>
      </c>
      <c r="N122" s="92" t="s">
        <v>3</v>
      </c>
      <c r="O122" s="92" t="s">
        <v>3</v>
      </c>
      <c r="P122" s="92" t="s">
        <v>3</v>
      </c>
      <c r="Q122" s="92" t="s">
        <v>3</v>
      </c>
      <c r="R122" s="92">
        <v>5.5</v>
      </c>
      <c r="S122" s="92">
        <v>0.2</v>
      </c>
      <c r="T122" s="92">
        <v>0.8</v>
      </c>
      <c r="U122" s="92">
        <v>1</v>
      </c>
      <c r="V122" s="92">
        <v>220</v>
      </c>
      <c r="W122" s="92">
        <v>91</v>
      </c>
      <c r="X122" s="92">
        <v>114.2</v>
      </c>
      <c r="Y122" s="92">
        <v>117</v>
      </c>
    </row>
    <row r="123" spans="1:25" x14ac:dyDescent="0.3">
      <c r="A123">
        <v>1991</v>
      </c>
      <c r="B123" t="s">
        <v>5</v>
      </c>
      <c r="C123" t="s">
        <v>1</v>
      </c>
      <c r="D123" s="86">
        <v>32407</v>
      </c>
      <c r="E123" t="s">
        <v>2</v>
      </c>
      <c r="F123" s="92">
        <v>3.42</v>
      </c>
      <c r="G123" s="92" t="s">
        <v>3</v>
      </c>
      <c r="H123" s="92">
        <v>8.09</v>
      </c>
      <c r="I123" s="92" t="s">
        <v>3</v>
      </c>
      <c r="J123" s="92" t="s">
        <v>3</v>
      </c>
      <c r="K123" s="92">
        <v>31.018999999999998</v>
      </c>
      <c r="L123" s="92" t="s">
        <v>3</v>
      </c>
      <c r="M123" s="92" t="s">
        <v>3</v>
      </c>
      <c r="N123" s="92">
        <v>94.3</v>
      </c>
      <c r="O123" s="92">
        <v>13.7</v>
      </c>
      <c r="P123" s="92" t="s">
        <v>3</v>
      </c>
      <c r="Q123" s="92" t="s">
        <v>3</v>
      </c>
      <c r="R123" s="92">
        <v>34.4</v>
      </c>
      <c r="S123" s="92">
        <v>2.8</v>
      </c>
      <c r="T123" s="92">
        <v>93.6</v>
      </c>
      <c r="U123" s="92">
        <v>96.4</v>
      </c>
      <c r="V123" s="92">
        <v>420</v>
      </c>
      <c r="W123" s="92">
        <v>119.7</v>
      </c>
      <c r="X123" s="92">
        <v>156.6</v>
      </c>
      <c r="Y123" s="92">
        <v>462</v>
      </c>
    </row>
    <row r="124" spans="1:25" x14ac:dyDescent="0.3">
      <c r="A124">
        <v>1229</v>
      </c>
      <c r="B124" t="s">
        <v>0</v>
      </c>
      <c r="C124" t="s">
        <v>1</v>
      </c>
      <c r="D124" s="86">
        <v>32437</v>
      </c>
      <c r="E124" t="s">
        <v>2</v>
      </c>
      <c r="F124" s="92">
        <v>1.24</v>
      </c>
      <c r="G124" s="92" t="s">
        <v>3</v>
      </c>
      <c r="H124" s="92">
        <v>7.07</v>
      </c>
      <c r="I124" s="92" t="s">
        <v>3</v>
      </c>
      <c r="J124" s="92" t="s">
        <v>3</v>
      </c>
      <c r="K124" s="92">
        <v>35.128</v>
      </c>
      <c r="L124" s="92" t="s">
        <v>3</v>
      </c>
      <c r="M124" s="92" t="s">
        <v>3</v>
      </c>
      <c r="N124" s="92">
        <v>85.599999999999895</v>
      </c>
      <c r="O124" s="92">
        <v>14.3</v>
      </c>
      <c r="P124" s="92" t="s">
        <v>3</v>
      </c>
      <c r="Q124" s="92">
        <v>2.13</v>
      </c>
      <c r="R124" s="92">
        <v>6.6</v>
      </c>
      <c r="S124" s="92">
        <v>0.2</v>
      </c>
      <c r="T124" s="92">
        <v>0.3</v>
      </c>
      <c r="U124" s="92">
        <v>0.6</v>
      </c>
      <c r="V124" s="92">
        <v>150</v>
      </c>
      <c r="W124" s="92">
        <v>55.5</v>
      </c>
      <c r="X124" s="92">
        <v>65.599999999999895</v>
      </c>
      <c r="Y124" s="92">
        <v>115</v>
      </c>
    </row>
    <row r="125" spans="1:25" x14ac:dyDescent="0.3">
      <c r="A125">
        <v>1911</v>
      </c>
      <c r="B125" t="s">
        <v>4</v>
      </c>
      <c r="C125" t="s">
        <v>1</v>
      </c>
      <c r="D125" s="86">
        <v>32437</v>
      </c>
      <c r="E125" t="s">
        <v>2</v>
      </c>
      <c r="F125" s="92">
        <v>1.7</v>
      </c>
      <c r="G125" s="92" t="s">
        <v>3</v>
      </c>
      <c r="H125" s="92">
        <v>5.76</v>
      </c>
      <c r="I125" s="92" t="s">
        <v>3</v>
      </c>
      <c r="J125" s="92" t="s">
        <v>3</v>
      </c>
      <c r="K125" s="92">
        <v>35.347999999999999</v>
      </c>
      <c r="L125" s="92" t="s">
        <v>3</v>
      </c>
      <c r="M125" s="92" t="s">
        <v>3</v>
      </c>
      <c r="N125" s="92">
        <v>71</v>
      </c>
      <c r="O125" s="92">
        <v>15.1</v>
      </c>
      <c r="P125" s="92" t="s">
        <v>3</v>
      </c>
      <c r="Q125" s="92">
        <v>1.81</v>
      </c>
      <c r="R125" s="92">
        <v>13.3</v>
      </c>
      <c r="S125" s="92">
        <v>0.4</v>
      </c>
      <c r="T125" s="92">
        <v>3.1</v>
      </c>
      <c r="U125" s="92">
        <v>3.5</v>
      </c>
      <c r="V125" s="92">
        <v>210</v>
      </c>
      <c r="W125" s="92">
        <v>100.1</v>
      </c>
      <c r="X125" s="92">
        <v>114.3</v>
      </c>
      <c r="Y125" s="92">
        <v>203</v>
      </c>
    </row>
    <row r="126" spans="1:25" x14ac:dyDescent="0.3">
      <c r="A126">
        <v>1991</v>
      </c>
      <c r="B126" t="s">
        <v>5</v>
      </c>
      <c r="C126" t="s">
        <v>1</v>
      </c>
      <c r="D126" s="86">
        <v>32437</v>
      </c>
      <c r="E126" t="s">
        <v>2</v>
      </c>
      <c r="F126" s="92">
        <v>3.11</v>
      </c>
      <c r="G126" s="92" t="s">
        <v>3</v>
      </c>
      <c r="H126" s="92">
        <v>6.74</v>
      </c>
      <c r="I126" s="92" t="s">
        <v>3</v>
      </c>
      <c r="J126" s="92" t="s">
        <v>3</v>
      </c>
      <c r="K126" s="92">
        <v>33.497999999999998</v>
      </c>
      <c r="L126" s="92" t="s">
        <v>3</v>
      </c>
      <c r="M126" s="92" t="s">
        <v>3</v>
      </c>
      <c r="N126" s="92">
        <v>81.900000000000006</v>
      </c>
      <c r="O126" s="92">
        <v>15</v>
      </c>
      <c r="P126" s="92" t="s">
        <v>3</v>
      </c>
      <c r="Q126" s="92">
        <v>2.76</v>
      </c>
      <c r="R126" s="92">
        <v>0.6</v>
      </c>
      <c r="S126" s="92">
        <v>0.6</v>
      </c>
      <c r="T126" s="92">
        <v>20.7</v>
      </c>
      <c r="U126" s="92">
        <v>21.3</v>
      </c>
      <c r="V126" s="92">
        <v>230</v>
      </c>
      <c r="W126" s="92">
        <v>86.3</v>
      </c>
      <c r="X126" s="92">
        <v>114.4</v>
      </c>
      <c r="Y126" s="92">
        <v>209</v>
      </c>
    </row>
    <row r="127" spans="1:25" x14ac:dyDescent="0.3">
      <c r="A127">
        <v>1911</v>
      </c>
      <c r="B127" t="s">
        <v>4</v>
      </c>
      <c r="C127" t="s">
        <v>1</v>
      </c>
      <c r="D127" s="86">
        <v>32461</v>
      </c>
      <c r="E127" t="s">
        <v>2</v>
      </c>
      <c r="F127" s="92">
        <v>1.51</v>
      </c>
      <c r="G127" s="92" t="s">
        <v>3</v>
      </c>
      <c r="H127" s="92">
        <v>7.6</v>
      </c>
      <c r="I127" s="92" t="s">
        <v>3</v>
      </c>
      <c r="J127" s="92" t="s">
        <v>3</v>
      </c>
      <c r="K127" s="92">
        <v>35.734999999999999</v>
      </c>
      <c r="L127" s="92" t="s">
        <v>3</v>
      </c>
      <c r="M127" s="92" t="s">
        <v>3</v>
      </c>
      <c r="N127" s="92">
        <v>100.8</v>
      </c>
      <c r="O127" s="92">
        <v>18.8</v>
      </c>
      <c r="P127" s="92" t="s">
        <v>3</v>
      </c>
      <c r="Q127" s="92">
        <v>5.55</v>
      </c>
      <c r="R127" s="92">
        <v>4.8</v>
      </c>
      <c r="S127" s="92">
        <v>0.3</v>
      </c>
      <c r="T127" s="92">
        <v>0.3</v>
      </c>
      <c r="U127" s="92">
        <v>0.6</v>
      </c>
      <c r="V127" s="92">
        <v>250</v>
      </c>
      <c r="W127" s="92">
        <v>101.8</v>
      </c>
      <c r="X127" s="92">
        <v>122.5</v>
      </c>
      <c r="Y127" s="92">
        <v>243</v>
      </c>
    </row>
    <row r="128" spans="1:25" x14ac:dyDescent="0.3">
      <c r="A128">
        <v>1991</v>
      </c>
      <c r="B128" t="s">
        <v>5</v>
      </c>
      <c r="C128" t="s">
        <v>1</v>
      </c>
      <c r="D128" s="86">
        <v>32461</v>
      </c>
      <c r="E128" t="s">
        <v>2</v>
      </c>
      <c r="F128" s="92">
        <v>1.6</v>
      </c>
      <c r="G128" s="92" t="s">
        <v>3</v>
      </c>
      <c r="H128" s="92">
        <v>7.73</v>
      </c>
      <c r="I128" s="92" t="s">
        <v>3</v>
      </c>
      <c r="J128" s="92" t="s">
        <v>3</v>
      </c>
      <c r="K128" s="92">
        <v>35.259</v>
      </c>
      <c r="L128" s="92" t="s">
        <v>3</v>
      </c>
      <c r="M128" s="92" t="s">
        <v>3</v>
      </c>
      <c r="N128" s="92">
        <v>99.8</v>
      </c>
      <c r="O128" s="92">
        <v>17.5</v>
      </c>
      <c r="P128" s="92" t="s">
        <v>3</v>
      </c>
      <c r="Q128" s="92">
        <v>4.25</v>
      </c>
      <c r="R128" s="92">
        <v>4.3</v>
      </c>
      <c r="S128" s="92">
        <v>0.3</v>
      </c>
      <c r="T128" s="92">
        <v>0.3</v>
      </c>
      <c r="U128" s="92">
        <v>0.6</v>
      </c>
      <c r="V128" s="92">
        <v>180</v>
      </c>
      <c r="W128" s="92">
        <v>93</v>
      </c>
      <c r="X128" s="92">
        <v>106.7</v>
      </c>
      <c r="Y128" s="92">
        <v>194</v>
      </c>
    </row>
    <row r="129" spans="1:25" x14ac:dyDescent="0.3">
      <c r="A129">
        <v>1229</v>
      </c>
      <c r="B129" t="s">
        <v>0</v>
      </c>
      <c r="C129" t="s">
        <v>1</v>
      </c>
      <c r="D129" s="86">
        <v>32468</v>
      </c>
      <c r="E129" t="s">
        <v>2</v>
      </c>
      <c r="F129" s="92">
        <v>0.99</v>
      </c>
      <c r="G129" s="92" t="s">
        <v>3</v>
      </c>
      <c r="H129" s="92">
        <v>8.0500000000000007</v>
      </c>
      <c r="I129" s="92" t="s">
        <v>3</v>
      </c>
      <c r="J129" s="92" t="s">
        <v>3</v>
      </c>
      <c r="K129" s="92">
        <v>35.302999999999898</v>
      </c>
      <c r="L129" s="92" t="s">
        <v>3</v>
      </c>
      <c r="M129" s="92" t="s">
        <v>3</v>
      </c>
      <c r="N129" s="92">
        <v>102.5</v>
      </c>
      <c r="O129" s="92">
        <v>16.8</v>
      </c>
      <c r="P129" s="92" t="s">
        <v>3</v>
      </c>
      <c r="Q129" s="92">
        <v>11.65</v>
      </c>
      <c r="R129" s="92">
        <v>7.8</v>
      </c>
      <c r="S129" s="92">
        <v>0.5</v>
      </c>
      <c r="T129" s="92">
        <v>0.3</v>
      </c>
      <c r="U129" s="92">
        <v>0.8</v>
      </c>
      <c r="V129" s="92">
        <v>160</v>
      </c>
      <c r="W129" s="92">
        <v>67.2</v>
      </c>
      <c r="X129" s="92">
        <v>74</v>
      </c>
      <c r="Y129" s="92">
        <v>255</v>
      </c>
    </row>
    <row r="130" spans="1:25" x14ac:dyDescent="0.3">
      <c r="A130">
        <v>1229</v>
      </c>
      <c r="B130" t="s">
        <v>0</v>
      </c>
      <c r="C130" t="s">
        <v>1</v>
      </c>
      <c r="D130" s="86">
        <v>32496</v>
      </c>
      <c r="E130" t="s">
        <v>2</v>
      </c>
      <c r="F130" s="92">
        <v>0.98</v>
      </c>
      <c r="G130" s="92" t="s">
        <v>3</v>
      </c>
      <c r="H130" s="92">
        <v>7.07</v>
      </c>
      <c r="I130" s="92" t="s">
        <v>3</v>
      </c>
      <c r="J130" s="92" t="s">
        <v>3</v>
      </c>
      <c r="K130" s="92">
        <v>34.832000000000001</v>
      </c>
      <c r="L130" s="92" t="s">
        <v>3</v>
      </c>
      <c r="M130" s="92" t="s">
        <v>3</v>
      </c>
      <c r="N130" s="92">
        <v>95.2</v>
      </c>
      <c r="O130" s="92">
        <v>19.899999999999899</v>
      </c>
      <c r="P130" s="92" t="s">
        <v>3</v>
      </c>
      <c r="Q130" s="92">
        <v>11.6</v>
      </c>
      <c r="R130" s="92">
        <v>5.2</v>
      </c>
      <c r="S130" s="92">
        <v>0.3</v>
      </c>
      <c r="T130" s="92">
        <v>0.3</v>
      </c>
      <c r="U130" s="92">
        <v>0.6</v>
      </c>
      <c r="V130" s="92">
        <v>170</v>
      </c>
      <c r="W130" s="92">
        <v>70.099999999999895</v>
      </c>
      <c r="X130" s="92">
        <v>84</v>
      </c>
      <c r="Y130" s="92">
        <v>249</v>
      </c>
    </row>
    <row r="131" spans="1:25" x14ac:dyDescent="0.3">
      <c r="A131">
        <v>1911</v>
      </c>
      <c r="B131" t="s">
        <v>4</v>
      </c>
      <c r="C131" t="s">
        <v>1</v>
      </c>
      <c r="D131" s="86">
        <v>32496</v>
      </c>
      <c r="E131" t="s">
        <v>2</v>
      </c>
      <c r="F131" s="92">
        <v>5.1100000000000003</v>
      </c>
      <c r="G131" s="92" t="s">
        <v>3</v>
      </c>
      <c r="H131" s="92">
        <v>7.4</v>
      </c>
      <c r="I131" s="92" t="s">
        <v>3</v>
      </c>
      <c r="J131" s="92" t="s">
        <v>3</v>
      </c>
      <c r="K131" s="92">
        <v>34.914000000000001</v>
      </c>
      <c r="L131" s="92" t="s">
        <v>3</v>
      </c>
      <c r="M131" s="92" t="s">
        <v>3</v>
      </c>
      <c r="N131" s="92">
        <v>102.7</v>
      </c>
      <c r="O131" s="92">
        <v>21.5</v>
      </c>
      <c r="P131" s="92" t="s">
        <v>3</v>
      </c>
      <c r="Q131" s="92">
        <v>12.37</v>
      </c>
      <c r="R131" s="92">
        <v>5.0999999999999996</v>
      </c>
      <c r="S131" s="92">
        <v>0.3</v>
      </c>
      <c r="T131" s="92">
        <v>0.3</v>
      </c>
      <c r="U131" s="92">
        <v>0.6</v>
      </c>
      <c r="V131" s="92">
        <v>210</v>
      </c>
      <c r="W131" s="92">
        <v>81.900000000000006</v>
      </c>
      <c r="X131" s="92">
        <v>104.8</v>
      </c>
      <c r="Y131" s="92">
        <v>334</v>
      </c>
    </row>
    <row r="132" spans="1:25" x14ac:dyDescent="0.3">
      <c r="A132">
        <v>1991</v>
      </c>
      <c r="B132" t="s">
        <v>5</v>
      </c>
      <c r="C132" t="s">
        <v>1</v>
      </c>
      <c r="D132" s="86">
        <v>32496</v>
      </c>
      <c r="E132" t="s">
        <v>2</v>
      </c>
      <c r="F132" s="92">
        <v>3.9</v>
      </c>
      <c r="G132" s="92" t="s">
        <v>3</v>
      </c>
      <c r="H132" s="92">
        <v>7.32</v>
      </c>
      <c r="I132" s="92" t="s">
        <v>3</v>
      </c>
      <c r="J132" s="92" t="s">
        <v>3</v>
      </c>
      <c r="K132" s="92">
        <v>33.761000000000003</v>
      </c>
      <c r="L132" s="92" t="s">
        <v>3</v>
      </c>
      <c r="M132" s="92" t="s">
        <v>3</v>
      </c>
      <c r="N132" s="92">
        <v>100.7</v>
      </c>
      <c r="O132" s="92">
        <v>21.399999999999899</v>
      </c>
      <c r="P132" s="92" t="s">
        <v>3</v>
      </c>
      <c r="Q132" s="92">
        <v>3.98</v>
      </c>
      <c r="R132" s="92">
        <v>5.6</v>
      </c>
      <c r="S132" s="92">
        <v>0.2</v>
      </c>
      <c r="T132" s="92">
        <v>0.6</v>
      </c>
      <c r="U132" s="92">
        <v>0.8</v>
      </c>
      <c r="V132" s="92">
        <v>230</v>
      </c>
      <c r="W132" s="92">
        <v>111.5</v>
      </c>
      <c r="X132" s="92">
        <v>139.69999999999999</v>
      </c>
      <c r="Y132" s="92">
        <v>479</v>
      </c>
    </row>
    <row r="133" spans="1:25" x14ac:dyDescent="0.3">
      <c r="A133">
        <v>1229</v>
      </c>
      <c r="B133" t="s">
        <v>0</v>
      </c>
      <c r="C133" t="s">
        <v>1</v>
      </c>
      <c r="D133" s="86">
        <v>32533</v>
      </c>
      <c r="E133" t="s">
        <v>2</v>
      </c>
      <c r="F133" s="92">
        <v>1.1200000000000001</v>
      </c>
      <c r="G133" s="92" t="s">
        <v>3</v>
      </c>
      <c r="H133" s="92">
        <v>5.89</v>
      </c>
      <c r="I133" s="92" t="s">
        <v>3</v>
      </c>
      <c r="J133" s="92" t="s">
        <v>3</v>
      </c>
      <c r="K133" s="92">
        <v>35.015000000000001</v>
      </c>
      <c r="L133" s="92" t="s">
        <v>3</v>
      </c>
      <c r="M133" s="92" t="s">
        <v>3</v>
      </c>
      <c r="N133" s="92">
        <v>79.400000000000006</v>
      </c>
      <c r="O133" s="92">
        <v>19.899999999999899</v>
      </c>
      <c r="P133" s="92" t="s">
        <v>3</v>
      </c>
      <c r="Q133" s="92">
        <v>4.4299999999999899</v>
      </c>
      <c r="R133" s="92">
        <v>4.4000000000000004</v>
      </c>
      <c r="S133" s="92" t="s">
        <v>3</v>
      </c>
      <c r="T133" s="92" t="s">
        <v>3</v>
      </c>
      <c r="U133" s="92" t="s">
        <v>3</v>
      </c>
      <c r="V133" s="92">
        <v>170</v>
      </c>
      <c r="W133" s="92">
        <v>73.2</v>
      </c>
      <c r="X133" s="92">
        <v>89.099999999999895</v>
      </c>
      <c r="Y133" s="92">
        <v>335</v>
      </c>
    </row>
    <row r="134" spans="1:25" x14ac:dyDescent="0.3">
      <c r="A134">
        <v>1911</v>
      </c>
      <c r="B134" t="s">
        <v>4</v>
      </c>
      <c r="C134" t="s">
        <v>1</v>
      </c>
      <c r="D134" s="86">
        <v>32533</v>
      </c>
      <c r="E134" t="s">
        <v>2</v>
      </c>
      <c r="F134" s="92">
        <v>1.01</v>
      </c>
      <c r="G134" s="92" t="s">
        <v>3</v>
      </c>
      <c r="H134" s="92">
        <v>7.33</v>
      </c>
      <c r="I134" s="92" t="s">
        <v>3</v>
      </c>
      <c r="J134" s="92" t="s">
        <v>3</v>
      </c>
      <c r="K134" s="92">
        <v>35.555</v>
      </c>
      <c r="L134" s="92" t="s">
        <v>3</v>
      </c>
      <c r="M134" s="92" t="s">
        <v>3</v>
      </c>
      <c r="N134" s="92">
        <v>100.6</v>
      </c>
      <c r="O134" s="92">
        <v>20.7</v>
      </c>
      <c r="P134" s="92" t="s">
        <v>3</v>
      </c>
      <c r="Q134" s="92">
        <v>2.99</v>
      </c>
      <c r="R134" s="92">
        <v>4.4000000000000004</v>
      </c>
      <c r="S134" s="92">
        <v>0.1</v>
      </c>
      <c r="T134" s="92">
        <v>0.3</v>
      </c>
      <c r="U134" s="92">
        <v>6</v>
      </c>
      <c r="V134" s="92">
        <v>200</v>
      </c>
      <c r="W134" s="92">
        <v>87.5</v>
      </c>
      <c r="X134" s="92">
        <v>112.5</v>
      </c>
      <c r="Y134" s="92">
        <v>354</v>
      </c>
    </row>
    <row r="135" spans="1:25" x14ac:dyDescent="0.3">
      <c r="A135">
        <v>1991</v>
      </c>
      <c r="B135" t="s">
        <v>5</v>
      </c>
      <c r="C135" t="s">
        <v>1</v>
      </c>
      <c r="D135" s="86">
        <v>32533</v>
      </c>
      <c r="E135" t="s">
        <v>2</v>
      </c>
      <c r="F135" s="92">
        <v>3.02</v>
      </c>
      <c r="G135" s="92" t="s">
        <v>3</v>
      </c>
      <c r="H135" s="92">
        <v>6.84</v>
      </c>
      <c r="I135" s="92" t="s">
        <v>3</v>
      </c>
      <c r="J135" s="92" t="s">
        <v>3</v>
      </c>
      <c r="K135" s="92">
        <v>32.228000000000002</v>
      </c>
      <c r="L135" s="92" t="s">
        <v>3</v>
      </c>
      <c r="M135" s="92" t="s">
        <v>3</v>
      </c>
      <c r="N135" s="92">
        <v>94</v>
      </c>
      <c r="O135" s="92">
        <v>21.8</v>
      </c>
      <c r="P135" s="92" t="s">
        <v>3</v>
      </c>
      <c r="Q135" s="92">
        <v>5.4</v>
      </c>
      <c r="R135" s="92">
        <v>5.8</v>
      </c>
      <c r="S135" s="92">
        <v>2.2999999999999901</v>
      </c>
      <c r="T135" s="92">
        <v>41.2</v>
      </c>
      <c r="U135" s="92">
        <v>43.5</v>
      </c>
      <c r="V135" s="92">
        <v>270</v>
      </c>
      <c r="W135" s="92">
        <v>98.3</v>
      </c>
      <c r="X135" s="92">
        <v>129.30000000000001</v>
      </c>
      <c r="Y135" s="92">
        <v>623</v>
      </c>
    </row>
    <row r="136" spans="1:25" x14ac:dyDescent="0.3">
      <c r="A136">
        <v>1229</v>
      </c>
      <c r="B136" t="s">
        <v>0</v>
      </c>
      <c r="C136" t="s">
        <v>1</v>
      </c>
      <c r="D136" s="86">
        <v>32566</v>
      </c>
      <c r="E136" t="s">
        <v>2</v>
      </c>
      <c r="F136" s="92">
        <v>0.7</v>
      </c>
      <c r="G136" s="92" t="s">
        <v>3</v>
      </c>
      <c r="H136" s="92">
        <v>7.53</v>
      </c>
      <c r="I136" s="92" t="s">
        <v>3</v>
      </c>
      <c r="J136" s="92" t="s">
        <v>3</v>
      </c>
      <c r="K136" s="92">
        <v>35.414999999999999</v>
      </c>
      <c r="L136" s="92" t="s">
        <v>3</v>
      </c>
      <c r="M136" s="92" t="s">
        <v>3</v>
      </c>
      <c r="N136" s="92">
        <v>106.1</v>
      </c>
      <c r="O136" s="92">
        <v>22.2</v>
      </c>
      <c r="P136" s="92" t="s">
        <v>3</v>
      </c>
      <c r="Q136" s="92">
        <v>2.7</v>
      </c>
      <c r="R136" s="92">
        <v>10.1</v>
      </c>
      <c r="S136" s="92">
        <v>0.2</v>
      </c>
      <c r="T136" s="92">
        <v>1</v>
      </c>
      <c r="U136" s="92">
        <v>1.2</v>
      </c>
      <c r="V136" s="92">
        <v>170</v>
      </c>
      <c r="W136" s="92">
        <v>74.599999999999895</v>
      </c>
      <c r="X136" s="92">
        <v>72.7</v>
      </c>
      <c r="Y136" s="92">
        <v>285</v>
      </c>
    </row>
    <row r="137" spans="1:25" x14ac:dyDescent="0.3">
      <c r="A137">
        <v>1911</v>
      </c>
      <c r="B137" t="s">
        <v>4</v>
      </c>
      <c r="C137" t="s">
        <v>1</v>
      </c>
      <c r="D137" s="86">
        <v>32566</v>
      </c>
      <c r="E137" t="s">
        <v>2</v>
      </c>
      <c r="F137" s="92">
        <v>1.02</v>
      </c>
      <c r="G137" s="92" t="s">
        <v>3</v>
      </c>
      <c r="H137" s="92">
        <v>7.62</v>
      </c>
      <c r="I137" s="92" t="s">
        <v>3</v>
      </c>
      <c r="J137" s="92" t="s">
        <v>3</v>
      </c>
      <c r="K137" s="92">
        <v>36.142000000000003</v>
      </c>
      <c r="L137" s="92" t="s">
        <v>3</v>
      </c>
      <c r="M137" s="92" t="s">
        <v>3</v>
      </c>
      <c r="N137" s="92">
        <v>106.3</v>
      </c>
      <c r="O137" s="92">
        <v>21.399999999999899</v>
      </c>
      <c r="P137" s="92" t="s">
        <v>3</v>
      </c>
      <c r="Q137" s="92">
        <v>3.54</v>
      </c>
      <c r="R137" s="92">
        <v>8.3000000000000007</v>
      </c>
      <c r="S137" s="92">
        <v>0.2</v>
      </c>
      <c r="T137" s="92">
        <v>0.3</v>
      </c>
      <c r="U137" s="92">
        <v>6</v>
      </c>
      <c r="V137" s="92">
        <v>200</v>
      </c>
      <c r="W137" s="92">
        <v>85.099999999999895</v>
      </c>
      <c r="X137" s="92">
        <v>103.8</v>
      </c>
      <c r="Y137" s="92">
        <v>279</v>
      </c>
    </row>
    <row r="138" spans="1:25" x14ac:dyDescent="0.3">
      <c r="A138">
        <v>1991</v>
      </c>
      <c r="B138" t="s">
        <v>5</v>
      </c>
      <c r="C138" t="s">
        <v>1</v>
      </c>
      <c r="D138" s="86">
        <v>32566</v>
      </c>
      <c r="E138" t="s">
        <v>2</v>
      </c>
      <c r="F138" s="92">
        <v>3.29</v>
      </c>
      <c r="G138" s="92" t="s">
        <v>3</v>
      </c>
      <c r="H138" s="92">
        <v>7.72</v>
      </c>
      <c r="I138" s="92" t="s">
        <v>3</v>
      </c>
      <c r="J138" s="92" t="s">
        <v>3</v>
      </c>
      <c r="K138" s="92">
        <v>34.046999999999898</v>
      </c>
      <c r="L138" s="92" t="s">
        <v>3</v>
      </c>
      <c r="M138" s="92" t="s">
        <v>3</v>
      </c>
      <c r="N138" s="92">
        <v>108.5</v>
      </c>
      <c r="O138" s="92">
        <v>22.5</v>
      </c>
      <c r="P138" s="92" t="s">
        <v>3</v>
      </c>
      <c r="Q138" s="92">
        <v>6.09</v>
      </c>
      <c r="R138" s="92">
        <v>7.8</v>
      </c>
      <c r="S138" s="92">
        <v>0.4</v>
      </c>
      <c r="T138" s="92">
        <v>0.5</v>
      </c>
      <c r="U138" s="92">
        <v>0.9</v>
      </c>
      <c r="V138" s="92">
        <v>230</v>
      </c>
      <c r="W138" s="92">
        <v>98.4</v>
      </c>
      <c r="X138" s="92">
        <v>122.3</v>
      </c>
      <c r="Y138" s="92">
        <v>296</v>
      </c>
    </row>
    <row r="139" spans="1:25" x14ac:dyDescent="0.3">
      <c r="A139">
        <v>1229</v>
      </c>
      <c r="B139" t="s">
        <v>0</v>
      </c>
      <c r="C139" t="s">
        <v>1</v>
      </c>
      <c r="D139" s="86">
        <v>32581</v>
      </c>
      <c r="E139" t="s">
        <v>2</v>
      </c>
      <c r="F139" s="92">
        <v>1.29</v>
      </c>
      <c r="G139" s="92" t="s">
        <v>3</v>
      </c>
      <c r="H139" s="92">
        <v>6.73</v>
      </c>
      <c r="I139" s="92" t="s">
        <v>3</v>
      </c>
      <c r="J139" s="92" t="s">
        <v>3</v>
      </c>
      <c r="K139" s="92">
        <v>35.381</v>
      </c>
      <c r="L139" s="92" t="s">
        <v>3</v>
      </c>
      <c r="M139" s="92" t="s">
        <v>3</v>
      </c>
      <c r="N139" s="92">
        <v>93.3</v>
      </c>
      <c r="O139" s="92">
        <v>21.3</v>
      </c>
      <c r="P139" s="92" t="s">
        <v>3</v>
      </c>
      <c r="Q139" s="92">
        <v>2.41</v>
      </c>
      <c r="R139" s="92">
        <v>7.7</v>
      </c>
      <c r="S139" s="92">
        <v>0.1</v>
      </c>
      <c r="T139" s="92" t="s">
        <v>3</v>
      </c>
      <c r="U139" s="92" t="s">
        <v>3</v>
      </c>
      <c r="V139" s="92">
        <v>160</v>
      </c>
      <c r="W139" s="92">
        <v>63.7</v>
      </c>
      <c r="X139" s="92">
        <v>74.8</v>
      </c>
      <c r="Y139" s="92">
        <v>213</v>
      </c>
    </row>
    <row r="140" spans="1:25" x14ac:dyDescent="0.3">
      <c r="A140">
        <v>1911</v>
      </c>
      <c r="B140" t="s">
        <v>4</v>
      </c>
      <c r="C140" t="s">
        <v>1</v>
      </c>
      <c r="D140" s="86">
        <v>32581</v>
      </c>
      <c r="E140" t="s">
        <v>2</v>
      </c>
      <c r="F140" s="92">
        <v>1.62</v>
      </c>
      <c r="G140" s="92" t="s">
        <v>3</v>
      </c>
      <c r="H140" s="92">
        <v>6.86</v>
      </c>
      <c r="I140" s="92" t="s">
        <v>3</v>
      </c>
      <c r="J140" s="92" t="s">
        <v>3</v>
      </c>
      <c r="K140" s="92">
        <v>36.005000000000003</v>
      </c>
      <c r="L140" s="92" t="s">
        <v>3</v>
      </c>
      <c r="M140" s="92" t="s">
        <v>3</v>
      </c>
      <c r="N140" s="92">
        <v>95.5</v>
      </c>
      <c r="O140" s="92">
        <v>21.3</v>
      </c>
      <c r="P140" s="92" t="s">
        <v>3</v>
      </c>
      <c r="Q140" s="92">
        <v>3.16</v>
      </c>
      <c r="R140" s="92">
        <v>9.5</v>
      </c>
      <c r="S140" s="92">
        <v>0.2</v>
      </c>
      <c r="T140" s="92">
        <v>0.3</v>
      </c>
      <c r="U140" s="92">
        <v>6</v>
      </c>
      <c r="V140" s="92">
        <v>230</v>
      </c>
      <c r="W140" s="92">
        <v>98.8</v>
      </c>
      <c r="X140" s="92">
        <v>116.3</v>
      </c>
      <c r="Y140" s="92">
        <v>315</v>
      </c>
    </row>
    <row r="141" spans="1:25" x14ac:dyDescent="0.3">
      <c r="A141">
        <v>1991</v>
      </c>
      <c r="B141" t="s">
        <v>5</v>
      </c>
      <c r="C141" t="s">
        <v>1</v>
      </c>
      <c r="D141" s="86">
        <v>32581</v>
      </c>
      <c r="E141" t="s">
        <v>2</v>
      </c>
      <c r="F141" s="92">
        <v>7.36</v>
      </c>
      <c r="G141" s="92" t="s">
        <v>3</v>
      </c>
      <c r="H141" s="92">
        <v>7.22</v>
      </c>
      <c r="I141" s="92" t="s">
        <v>3</v>
      </c>
      <c r="J141" s="92" t="s">
        <v>3</v>
      </c>
      <c r="K141" s="92">
        <v>34.119999999999997</v>
      </c>
      <c r="L141" s="92" t="s">
        <v>3</v>
      </c>
      <c r="M141" s="92" t="s">
        <v>3</v>
      </c>
      <c r="N141" s="92">
        <v>99.2</v>
      </c>
      <c r="O141" s="92">
        <v>21.2</v>
      </c>
      <c r="P141" s="92" t="s">
        <v>3</v>
      </c>
      <c r="Q141" s="92">
        <v>5.86</v>
      </c>
      <c r="R141" s="92">
        <v>8.6999999999999904</v>
      </c>
      <c r="S141" s="92">
        <v>0.3</v>
      </c>
      <c r="T141" s="92">
        <v>0.6</v>
      </c>
      <c r="U141" s="92">
        <v>0.9</v>
      </c>
      <c r="V141" s="92">
        <v>270</v>
      </c>
      <c r="W141" s="92">
        <v>94.2</v>
      </c>
      <c r="X141" s="92">
        <v>125.5</v>
      </c>
      <c r="Y141" s="92">
        <v>190</v>
      </c>
    </row>
    <row r="142" spans="1:25" x14ac:dyDescent="0.3">
      <c r="A142">
        <v>1229</v>
      </c>
      <c r="B142" t="s">
        <v>0</v>
      </c>
      <c r="C142" t="s">
        <v>1</v>
      </c>
      <c r="D142" s="86">
        <v>32617</v>
      </c>
      <c r="E142" t="s">
        <v>2</v>
      </c>
      <c r="F142" s="92">
        <v>1.37</v>
      </c>
      <c r="G142" s="92" t="s">
        <v>3</v>
      </c>
      <c r="H142" s="92">
        <v>7.87</v>
      </c>
      <c r="I142" s="92" t="s">
        <v>3</v>
      </c>
      <c r="J142" s="92" t="s">
        <v>3</v>
      </c>
      <c r="K142" s="92">
        <v>35.500999999999998</v>
      </c>
      <c r="L142" s="92" t="s">
        <v>3</v>
      </c>
      <c r="M142" s="92" t="s">
        <v>3</v>
      </c>
      <c r="N142" s="92">
        <v>103.1</v>
      </c>
      <c r="O142" s="92">
        <v>18.2</v>
      </c>
      <c r="P142" s="92" t="s">
        <v>3</v>
      </c>
      <c r="Q142" s="92">
        <v>5.37</v>
      </c>
      <c r="R142" s="92">
        <v>5.7</v>
      </c>
      <c r="S142" s="92">
        <v>0.2</v>
      </c>
      <c r="T142" s="92" t="s">
        <v>3</v>
      </c>
      <c r="U142" s="92" t="s">
        <v>3</v>
      </c>
      <c r="V142" s="92">
        <v>160</v>
      </c>
      <c r="W142" s="92">
        <v>74.7</v>
      </c>
      <c r="X142" s="92">
        <v>88.3</v>
      </c>
      <c r="Y142" s="92">
        <v>327</v>
      </c>
    </row>
    <row r="143" spans="1:25" x14ac:dyDescent="0.3">
      <c r="A143">
        <v>1911</v>
      </c>
      <c r="B143" t="s">
        <v>4</v>
      </c>
      <c r="C143" t="s">
        <v>1</v>
      </c>
      <c r="D143" s="86">
        <v>32617</v>
      </c>
      <c r="E143" t="s">
        <v>2</v>
      </c>
      <c r="F143" s="92">
        <v>1.26</v>
      </c>
      <c r="G143" s="92" t="s">
        <v>3</v>
      </c>
      <c r="H143" s="92">
        <v>7.59</v>
      </c>
      <c r="I143" s="92" t="s">
        <v>3</v>
      </c>
      <c r="J143" s="92" t="s">
        <v>3</v>
      </c>
      <c r="K143" s="92">
        <v>35.826000000000001</v>
      </c>
      <c r="L143" s="92" t="s">
        <v>3</v>
      </c>
      <c r="M143" s="92" t="s">
        <v>3</v>
      </c>
      <c r="N143" s="92">
        <v>98.5</v>
      </c>
      <c r="O143" s="92">
        <v>17.600000000000001</v>
      </c>
      <c r="P143" s="92" t="s">
        <v>3</v>
      </c>
      <c r="Q143" s="92">
        <v>2.02</v>
      </c>
      <c r="R143" s="92">
        <v>23.5</v>
      </c>
      <c r="S143" s="92">
        <v>0.9</v>
      </c>
      <c r="T143" s="92">
        <v>3.5</v>
      </c>
      <c r="U143" s="92">
        <v>4.4000000000000004</v>
      </c>
      <c r="V143" s="92">
        <v>240</v>
      </c>
      <c r="W143" s="92">
        <v>125.5</v>
      </c>
      <c r="X143" s="92">
        <v>133</v>
      </c>
      <c r="Y143" s="92">
        <v>377</v>
      </c>
    </row>
    <row r="144" spans="1:25" x14ac:dyDescent="0.3">
      <c r="A144">
        <v>1991</v>
      </c>
      <c r="B144" t="s">
        <v>5</v>
      </c>
      <c r="C144" t="s">
        <v>1</v>
      </c>
      <c r="D144" s="86">
        <v>32617</v>
      </c>
      <c r="E144" t="s">
        <v>2</v>
      </c>
      <c r="F144" s="92">
        <v>2.75</v>
      </c>
      <c r="G144" s="92" t="s">
        <v>3</v>
      </c>
      <c r="H144" s="92">
        <v>7.87</v>
      </c>
      <c r="I144" s="92" t="s">
        <v>3</v>
      </c>
      <c r="J144" s="92" t="s">
        <v>3</v>
      </c>
      <c r="K144" s="92">
        <v>34.984000000000002</v>
      </c>
      <c r="L144" s="92" t="s">
        <v>3</v>
      </c>
      <c r="M144" s="92" t="s">
        <v>3</v>
      </c>
      <c r="N144" s="92">
        <v>103.2</v>
      </c>
      <c r="O144" s="92">
        <v>18.399999999999899</v>
      </c>
      <c r="P144" s="92" t="s">
        <v>3</v>
      </c>
      <c r="Q144" s="92">
        <v>2.29</v>
      </c>
      <c r="R144" s="92">
        <v>5.9</v>
      </c>
      <c r="S144" s="92">
        <v>0.3</v>
      </c>
      <c r="T144" s="92">
        <v>1.7</v>
      </c>
      <c r="U144" s="92">
        <v>2</v>
      </c>
      <c r="V144" s="92">
        <v>170</v>
      </c>
      <c r="W144" s="92">
        <v>91</v>
      </c>
      <c r="X144" s="92">
        <v>95.4</v>
      </c>
      <c r="Y144" s="92">
        <v>383</v>
      </c>
    </row>
    <row r="145" spans="1:25" x14ac:dyDescent="0.3">
      <c r="A145">
        <v>1229</v>
      </c>
      <c r="B145" t="s">
        <v>0</v>
      </c>
      <c r="C145" t="s">
        <v>1</v>
      </c>
      <c r="D145" s="86">
        <v>32652</v>
      </c>
      <c r="E145" t="s">
        <v>2</v>
      </c>
      <c r="F145" s="92">
        <v>0.65</v>
      </c>
      <c r="G145" s="92" t="s">
        <v>3</v>
      </c>
      <c r="H145" s="92">
        <v>7.73</v>
      </c>
      <c r="I145" s="92" t="s">
        <v>3</v>
      </c>
      <c r="J145" s="92" t="s">
        <v>3</v>
      </c>
      <c r="K145" s="92">
        <v>35.488999999999898</v>
      </c>
      <c r="L145" s="92" t="s">
        <v>3</v>
      </c>
      <c r="M145" s="92" t="s">
        <v>3</v>
      </c>
      <c r="N145" s="92">
        <v>96.554000000000002</v>
      </c>
      <c r="O145" s="92">
        <v>15.7</v>
      </c>
      <c r="P145" s="92" t="s">
        <v>3</v>
      </c>
      <c r="Q145" s="92">
        <v>1.9</v>
      </c>
      <c r="R145" s="92">
        <v>8.41</v>
      </c>
      <c r="S145" s="92">
        <v>0.14000000000000001</v>
      </c>
      <c r="T145" s="92">
        <v>0.28000000000000003</v>
      </c>
      <c r="U145" s="92">
        <v>0.42</v>
      </c>
      <c r="V145" s="92">
        <v>144.72</v>
      </c>
      <c r="W145" s="92">
        <v>72.16</v>
      </c>
      <c r="X145" s="92">
        <v>75.569999999999894</v>
      </c>
      <c r="Y145" s="92">
        <v>424.16</v>
      </c>
    </row>
    <row r="146" spans="1:25" x14ac:dyDescent="0.3">
      <c r="A146">
        <v>1911</v>
      </c>
      <c r="B146" t="s">
        <v>4</v>
      </c>
      <c r="C146" t="s">
        <v>1</v>
      </c>
      <c r="D146" s="86">
        <v>32652</v>
      </c>
      <c r="E146" t="s">
        <v>2</v>
      </c>
      <c r="F146" s="92">
        <v>1.35</v>
      </c>
      <c r="G146" s="92" t="s">
        <v>3</v>
      </c>
      <c r="H146" s="92">
        <v>7.82</v>
      </c>
      <c r="I146" s="92" t="s">
        <v>3</v>
      </c>
      <c r="J146" s="92" t="s">
        <v>3</v>
      </c>
      <c r="K146" s="92">
        <v>35.649000000000001</v>
      </c>
      <c r="L146" s="92" t="s">
        <v>3</v>
      </c>
      <c r="M146" s="92" t="s">
        <v>3</v>
      </c>
      <c r="N146" s="92">
        <v>95.4</v>
      </c>
      <c r="O146" s="92">
        <v>14.5</v>
      </c>
      <c r="P146" s="92" t="s">
        <v>3</v>
      </c>
      <c r="Q146" s="92">
        <v>3.1</v>
      </c>
      <c r="R146" s="92">
        <v>32.22</v>
      </c>
      <c r="S146" s="92">
        <v>1.1200000000000001</v>
      </c>
      <c r="T146" s="92">
        <v>7.71</v>
      </c>
      <c r="U146" s="92">
        <v>8.83</v>
      </c>
      <c r="V146" s="92">
        <v>252.6</v>
      </c>
      <c r="W146" s="92">
        <v>160.41999999999999</v>
      </c>
      <c r="X146" s="92">
        <v>141.53</v>
      </c>
      <c r="Y146" s="92">
        <v>516.86</v>
      </c>
    </row>
    <row r="147" spans="1:25" x14ac:dyDescent="0.3">
      <c r="A147">
        <v>1991</v>
      </c>
      <c r="B147" t="s">
        <v>5</v>
      </c>
      <c r="C147" t="s">
        <v>1</v>
      </c>
      <c r="D147" s="86">
        <v>32652</v>
      </c>
      <c r="E147" t="s">
        <v>2</v>
      </c>
      <c r="F147" s="92">
        <v>1.68</v>
      </c>
      <c r="G147" s="92" t="s">
        <v>3</v>
      </c>
      <c r="H147" s="92">
        <v>7.62</v>
      </c>
      <c r="I147" s="92" t="s">
        <v>3</v>
      </c>
      <c r="J147" s="92" t="s">
        <v>3</v>
      </c>
      <c r="K147" s="92">
        <v>33.834000000000003</v>
      </c>
      <c r="L147" s="92" t="s">
        <v>3</v>
      </c>
      <c r="M147" s="92" t="s">
        <v>3</v>
      </c>
      <c r="N147" s="92">
        <v>93.049000000000007</v>
      </c>
      <c r="O147" s="92">
        <v>15.1</v>
      </c>
      <c r="P147" s="92" t="s">
        <v>3</v>
      </c>
      <c r="Q147" s="92">
        <v>3</v>
      </c>
      <c r="R147" s="92">
        <v>21.02</v>
      </c>
      <c r="S147" s="92">
        <v>1.1200000000000001</v>
      </c>
      <c r="T147" s="92">
        <v>25.22</v>
      </c>
      <c r="U147" s="92">
        <v>26.34</v>
      </c>
      <c r="V147" s="92">
        <v>237.89</v>
      </c>
      <c r="W147" s="92">
        <v>83</v>
      </c>
      <c r="X147" s="92">
        <v>111.18</v>
      </c>
      <c r="Y147" s="92">
        <v>556.17999999999995</v>
      </c>
    </row>
    <row r="148" spans="1:25" x14ac:dyDescent="0.3">
      <c r="A148">
        <v>1229</v>
      </c>
      <c r="B148" t="s">
        <v>0</v>
      </c>
      <c r="C148" t="s">
        <v>1</v>
      </c>
      <c r="D148" s="86">
        <v>32680</v>
      </c>
      <c r="E148" t="s">
        <v>2</v>
      </c>
      <c r="F148" s="92">
        <v>2.4500000000000002</v>
      </c>
      <c r="G148" s="92" t="s">
        <v>3</v>
      </c>
      <c r="H148" s="92">
        <v>8.5</v>
      </c>
      <c r="I148" s="92" t="s">
        <v>3</v>
      </c>
      <c r="J148" s="92" t="s">
        <v>3</v>
      </c>
      <c r="K148" s="92">
        <v>35.100999999999999</v>
      </c>
      <c r="L148" s="92" t="s">
        <v>3</v>
      </c>
      <c r="M148" s="92" t="s">
        <v>3</v>
      </c>
      <c r="N148" s="92">
        <v>99.619</v>
      </c>
      <c r="O148" s="92">
        <v>12.7</v>
      </c>
      <c r="P148" s="92" t="s">
        <v>3</v>
      </c>
      <c r="Q148" s="92">
        <v>2.8</v>
      </c>
      <c r="R148" s="92">
        <v>3.63</v>
      </c>
      <c r="S148" s="92">
        <v>0.28000000000000003</v>
      </c>
      <c r="T148" s="92">
        <v>2.2400000000000002</v>
      </c>
      <c r="U148" s="92">
        <v>2.52</v>
      </c>
      <c r="V148" s="92">
        <v>131.01</v>
      </c>
      <c r="W148" s="92">
        <v>67.819999999999894</v>
      </c>
      <c r="X148" s="92">
        <v>84.55</v>
      </c>
      <c r="Y148" s="92">
        <v>393.52999999999901</v>
      </c>
    </row>
    <row r="149" spans="1:25" x14ac:dyDescent="0.3">
      <c r="A149">
        <v>1911</v>
      </c>
      <c r="B149" t="s">
        <v>4</v>
      </c>
      <c r="C149" t="s">
        <v>1</v>
      </c>
      <c r="D149" s="86">
        <v>32680</v>
      </c>
      <c r="E149" t="s">
        <v>2</v>
      </c>
      <c r="F149" s="92">
        <v>0.74</v>
      </c>
      <c r="G149" s="92" t="s">
        <v>3</v>
      </c>
      <c r="H149" s="92">
        <v>8.39</v>
      </c>
      <c r="I149" s="92" t="s">
        <v>3</v>
      </c>
      <c r="J149" s="92" t="s">
        <v>3</v>
      </c>
      <c r="K149" s="92">
        <v>35.061999999999998</v>
      </c>
      <c r="L149" s="92" t="s">
        <v>3</v>
      </c>
      <c r="M149" s="92" t="s">
        <v>3</v>
      </c>
      <c r="N149" s="92">
        <v>97.087999999999994</v>
      </c>
      <c r="O149" s="92">
        <v>12.1</v>
      </c>
      <c r="P149" s="92" t="s">
        <v>3</v>
      </c>
      <c r="Q149" s="92">
        <v>2.12</v>
      </c>
      <c r="R149" s="92">
        <v>14.84</v>
      </c>
      <c r="S149" s="92">
        <v>1.54</v>
      </c>
      <c r="T149" s="92">
        <v>19.329999999999899</v>
      </c>
      <c r="U149" s="92">
        <v>20.87</v>
      </c>
      <c r="V149" s="92">
        <v>227.28</v>
      </c>
      <c r="W149" s="92">
        <v>119.54</v>
      </c>
      <c r="X149" s="92">
        <v>127.6</v>
      </c>
      <c r="Y149" s="92">
        <v>433.04</v>
      </c>
    </row>
    <row r="150" spans="1:25" x14ac:dyDescent="0.3">
      <c r="A150">
        <v>1991</v>
      </c>
      <c r="B150" t="s">
        <v>5</v>
      </c>
      <c r="C150" t="s">
        <v>1</v>
      </c>
      <c r="D150" s="86">
        <v>32680</v>
      </c>
      <c r="E150" t="s">
        <v>2</v>
      </c>
      <c r="F150" s="92">
        <v>2.04</v>
      </c>
      <c r="G150" s="92" t="s">
        <v>3</v>
      </c>
      <c r="H150" s="92">
        <v>8.35</v>
      </c>
      <c r="I150" s="92" t="s">
        <v>3</v>
      </c>
      <c r="J150" s="92" t="s">
        <v>3</v>
      </c>
      <c r="K150" s="92">
        <v>33.786000000000001</v>
      </c>
      <c r="L150" s="92" t="s">
        <v>3</v>
      </c>
      <c r="M150" s="92" t="s">
        <v>3</v>
      </c>
      <c r="N150" s="92">
        <v>97.23</v>
      </c>
      <c r="O150" s="92">
        <v>12.8</v>
      </c>
      <c r="P150" s="92" t="s">
        <v>3</v>
      </c>
      <c r="Q150" s="92">
        <v>8.5299999999999905</v>
      </c>
      <c r="R150" s="92">
        <v>15.71</v>
      </c>
      <c r="S150" s="92">
        <v>0.98</v>
      </c>
      <c r="T150" s="92">
        <v>45.95</v>
      </c>
      <c r="U150" s="92">
        <v>46.93</v>
      </c>
      <c r="V150" s="92">
        <v>213.5</v>
      </c>
      <c r="W150" s="92">
        <v>71.23</v>
      </c>
      <c r="X150" s="92">
        <v>85.48</v>
      </c>
      <c r="Y150" s="92">
        <v>591.97</v>
      </c>
    </row>
    <row r="151" spans="1:25" x14ac:dyDescent="0.3">
      <c r="A151">
        <v>1229</v>
      </c>
      <c r="B151" t="s">
        <v>0</v>
      </c>
      <c r="C151" t="s">
        <v>1</v>
      </c>
      <c r="D151" s="86">
        <v>32766</v>
      </c>
      <c r="E151" t="s">
        <v>2</v>
      </c>
      <c r="F151" s="92">
        <v>0.75</v>
      </c>
      <c r="G151" s="92" t="s">
        <v>3</v>
      </c>
      <c r="H151" s="92">
        <v>8.4700000000000006</v>
      </c>
      <c r="I151" s="92" t="s">
        <v>3</v>
      </c>
      <c r="J151" s="92" t="s">
        <v>3</v>
      </c>
      <c r="K151" s="92">
        <v>34.377000000000002</v>
      </c>
      <c r="L151" s="92" t="s">
        <v>3</v>
      </c>
      <c r="M151" s="92" t="s">
        <v>3</v>
      </c>
      <c r="N151" s="92">
        <v>96.195999999999998</v>
      </c>
      <c r="O151" s="92">
        <v>11.4</v>
      </c>
      <c r="P151" s="92" t="s">
        <v>3</v>
      </c>
      <c r="Q151" s="92">
        <v>2.5</v>
      </c>
      <c r="R151" s="92">
        <v>5.35</v>
      </c>
      <c r="S151" s="92">
        <v>0.41</v>
      </c>
      <c r="T151" s="92">
        <v>2.61</v>
      </c>
      <c r="U151" s="92">
        <v>3.02</v>
      </c>
      <c r="V151" s="92">
        <v>168.68</v>
      </c>
      <c r="W151" s="92">
        <v>68.62</v>
      </c>
      <c r="X151" s="92">
        <v>75.31</v>
      </c>
      <c r="Y151" s="92">
        <v>20.92</v>
      </c>
    </row>
    <row r="152" spans="1:25" x14ac:dyDescent="0.3">
      <c r="A152">
        <v>1911</v>
      </c>
      <c r="B152" t="s">
        <v>4</v>
      </c>
      <c r="C152" t="s">
        <v>1</v>
      </c>
      <c r="D152" s="86">
        <v>32766</v>
      </c>
      <c r="E152" t="s">
        <v>2</v>
      </c>
      <c r="F152" s="92">
        <v>0.26</v>
      </c>
      <c r="G152" s="92" t="s">
        <v>3</v>
      </c>
      <c r="H152" s="92">
        <v>8.6999999999999904</v>
      </c>
      <c r="I152" s="92" t="s">
        <v>3</v>
      </c>
      <c r="J152" s="92" t="s">
        <v>3</v>
      </c>
      <c r="K152" s="92">
        <v>34.494</v>
      </c>
      <c r="L152" s="92" t="s">
        <v>3</v>
      </c>
      <c r="M152" s="92" t="s">
        <v>3</v>
      </c>
      <c r="N152" s="92">
        <v>99.941000000000003</v>
      </c>
      <c r="O152" s="92">
        <v>11.9</v>
      </c>
      <c r="P152" s="92" t="s">
        <v>3</v>
      </c>
      <c r="Q152" s="92">
        <v>2</v>
      </c>
      <c r="R152" s="92">
        <v>4.76</v>
      </c>
      <c r="S152" s="92">
        <v>0.37</v>
      </c>
      <c r="T152" s="92">
        <v>2.6</v>
      </c>
      <c r="U152" s="92">
        <v>2.97</v>
      </c>
      <c r="V152" s="92">
        <v>301.37</v>
      </c>
      <c r="W152" s="92">
        <v>95.08</v>
      </c>
      <c r="X152" s="92">
        <v>115.33</v>
      </c>
      <c r="Y152" s="92">
        <v>38.74</v>
      </c>
    </row>
    <row r="153" spans="1:25" x14ac:dyDescent="0.3">
      <c r="A153">
        <v>1991</v>
      </c>
      <c r="B153" t="s">
        <v>5</v>
      </c>
      <c r="C153" t="s">
        <v>1</v>
      </c>
      <c r="D153" s="86">
        <v>32766</v>
      </c>
      <c r="E153" t="s">
        <v>2</v>
      </c>
      <c r="F153" s="92">
        <v>1.45</v>
      </c>
      <c r="G153" s="92" t="s">
        <v>3</v>
      </c>
      <c r="H153" s="92">
        <v>8.69</v>
      </c>
      <c r="I153" s="92" t="s">
        <v>3</v>
      </c>
      <c r="J153" s="92" t="s">
        <v>3</v>
      </c>
      <c r="K153" s="92">
        <v>33.731999999999999</v>
      </c>
      <c r="L153" s="92" t="s">
        <v>3</v>
      </c>
      <c r="M153" s="92" t="s">
        <v>3</v>
      </c>
      <c r="N153" s="92">
        <v>98.700999999999894</v>
      </c>
      <c r="O153" s="92">
        <v>11.6</v>
      </c>
      <c r="P153" s="92" t="s">
        <v>3</v>
      </c>
      <c r="Q153" s="92">
        <v>3.6</v>
      </c>
      <c r="R153" s="92">
        <v>5.17</v>
      </c>
      <c r="S153" s="92">
        <v>0.57999999999999996</v>
      </c>
      <c r="T153" s="92">
        <v>8.91</v>
      </c>
      <c r="U153" s="92">
        <v>9.49</v>
      </c>
      <c r="V153" s="92">
        <v>187.91</v>
      </c>
      <c r="W153" s="92">
        <v>75.58</v>
      </c>
      <c r="X153" s="92">
        <v>91.01</v>
      </c>
      <c r="Y153" s="92">
        <v>70.72</v>
      </c>
    </row>
    <row r="154" spans="1:25" x14ac:dyDescent="0.3">
      <c r="A154">
        <v>1229</v>
      </c>
      <c r="B154" t="s">
        <v>0</v>
      </c>
      <c r="C154" t="s">
        <v>1</v>
      </c>
      <c r="D154" s="86">
        <v>32778</v>
      </c>
      <c r="E154" t="s">
        <v>2</v>
      </c>
      <c r="F154" s="92">
        <v>0.52</v>
      </c>
      <c r="G154" s="92" t="s">
        <v>3</v>
      </c>
      <c r="H154" s="92">
        <v>8.5</v>
      </c>
      <c r="I154" s="92" t="s">
        <v>3</v>
      </c>
      <c r="J154" s="92" t="s">
        <v>3</v>
      </c>
      <c r="K154" s="92">
        <v>34.267000000000003</v>
      </c>
      <c r="L154" s="92" t="s">
        <v>3</v>
      </c>
      <c r="M154" s="92" t="s">
        <v>3</v>
      </c>
      <c r="N154" s="92">
        <v>98.756</v>
      </c>
      <c r="O154" s="92">
        <v>12.5</v>
      </c>
      <c r="P154" s="92" t="s">
        <v>3</v>
      </c>
      <c r="Q154" s="92">
        <v>2.7</v>
      </c>
      <c r="R154" s="92">
        <v>4.38</v>
      </c>
      <c r="S154" s="92">
        <v>0.06</v>
      </c>
      <c r="T154" s="92">
        <v>0.94</v>
      </c>
      <c r="U154" s="92">
        <v>1</v>
      </c>
      <c r="V154" s="92">
        <v>174.08</v>
      </c>
      <c r="W154" s="92">
        <v>66.61</v>
      </c>
      <c r="X154" s="92">
        <v>81.45</v>
      </c>
      <c r="Y154" s="92">
        <v>16.940000000000001</v>
      </c>
    </row>
    <row r="155" spans="1:25" x14ac:dyDescent="0.3">
      <c r="A155">
        <v>1911</v>
      </c>
      <c r="B155" t="s">
        <v>4</v>
      </c>
      <c r="C155" t="s">
        <v>1</v>
      </c>
      <c r="D155" s="86">
        <v>32778</v>
      </c>
      <c r="E155" t="s">
        <v>2</v>
      </c>
      <c r="F155" s="92">
        <v>0.31</v>
      </c>
      <c r="G155" s="92" t="s">
        <v>3</v>
      </c>
      <c r="H155" s="92">
        <v>8.18</v>
      </c>
      <c r="I155" s="92" t="s">
        <v>3</v>
      </c>
      <c r="J155" s="92" t="s">
        <v>3</v>
      </c>
      <c r="K155" s="92">
        <v>34.392000000000003</v>
      </c>
      <c r="L155" s="92" t="s">
        <v>3</v>
      </c>
      <c r="M155" s="92" t="s">
        <v>3</v>
      </c>
      <c r="N155" s="92">
        <v>95.820999999999998</v>
      </c>
      <c r="O155" s="92">
        <v>12.9</v>
      </c>
      <c r="P155" s="92" t="s">
        <v>3</v>
      </c>
      <c r="Q155" s="92">
        <v>1.7</v>
      </c>
      <c r="R155" s="92">
        <v>7.98</v>
      </c>
      <c r="S155" s="92">
        <v>0.37</v>
      </c>
      <c r="T155" s="92">
        <v>9.32</v>
      </c>
      <c r="U155" s="92">
        <v>9.69</v>
      </c>
      <c r="V155" s="92">
        <v>219.32</v>
      </c>
      <c r="W155" s="92">
        <v>95</v>
      </c>
      <c r="X155" s="92">
        <v>113.68</v>
      </c>
      <c r="Y155" s="92">
        <v>41.43</v>
      </c>
    </row>
    <row r="156" spans="1:25" x14ac:dyDescent="0.3">
      <c r="A156">
        <v>1991</v>
      </c>
      <c r="B156" t="s">
        <v>5</v>
      </c>
      <c r="C156" t="s">
        <v>1</v>
      </c>
      <c r="D156" s="86">
        <v>32778</v>
      </c>
      <c r="E156" t="s">
        <v>2</v>
      </c>
      <c r="F156" s="92">
        <v>2.42</v>
      </c>
      <c r="G156" s="92" t="s">
        <v>3</v>
      </c>
      <c r="H156" s="92">
        <v>8.9600000000000009</v>
      </c>
      <c r="I156" s="92" t="s">
        <v>3</v>
      </c>
      <c r="J156" s="92" t="s">
        <v>3</v>
      </c>
      <c r="K156" s="92">
        <v>31.045000000000002</v>
      </c>
      <c r="L156" s="92" t="s">
        <v>3</v>
      </c>
      <c r="M156" s="92" t="s">
        <v>3</v>
      </c>
      <c r="N156" s="92">
        <v>103.48</v>
      </c>
      <c r="O156" s="92">
        <v>13.2</v>
      </c>
      <c r="P156" s="92" t="s">
        <v>3</v>
      </c>
      <c r="Q156" s="92">
        <v>3.9</v>
      </c>
      <c r="R156" s="92">
        <v>6.35</v>
      </c>
      <c r="S156" s="92">
        <v>1.44</v>
      </c>
      <c r="T156" s="92">
        <v>35.51</v>
      </c>
      <c r="U156" s="92">
        <v>36.94</v>
      </c>
      <c r="V156" s="92">
        <v>262.94</v>
      </c>
      <c r="W156" s="92">
        <v>65.260000000000005</v>
      </c>
      <c r="X156" s="92">
        <v>85.47</v>
      </c>
      <c r="Y156" s="92">
        <v>260.26</v>
      </c>
    </row>
    <row r="157" spans="1:25" x14ac:dyDescent="0.3">
      <c r="A157">
        <v>1229</v>
      </c>
      <c r="B157" t="s">
        <v>0</v>
      </c>
      <c r="C157" t="s">
        <v>1</v>
      </c>
      <c r="D157" s="86">
        <v>32855</v>
      </c>
      <c r="E157" t="s">
        <v>2</v>
      </c>
      <c r="F157" s="92">
        <v>0.56999999999999895</v>
      </c>
      <c r="G157" s="92" t="s">
        <v>3</v>
      </c>
      <c r="H157" s="92">
        <v>7.4</v>
      </c>
      <c r="I157" s="92" t="s">
        <v>3</v>
      </c>
      <c r="J157" s="92" t="s">
        <v>3</v>
      </c>
      <c r="K157" s="92" t="s">
        <v>3</v>
      </c>
      <c r="L157" s="92" t="s">
        <v>3</v>
      </c>
      <c r="M157" s="92" t="s">
        <v>3</v>
      </c>
      <c r="N157" s="92" t="s">
        <v>3</v>
      </c>
      <c r="O157" s="92">
        <v>19.399999999999899</v>
      </c>
      <c r="P157" s="92" t="s">
        <v>3</v>
      </c>
      <c r="Q157" s="92">
        <v>2.34</v>
      </c>
      <c r="R157" s="92">
        <v>4.76</v>
      </c>
      <c r="S157" s="92">
        <v>0.24</v>
      </c>
      <c r="T157" s="92">
        <v>0.88</v>
      </c>
      <c r="U157" s="92">
        <v>1.1200000000000001</v>
      </c>
      <c r="V157" s="92">
        <v>159.41999999999999</v>
      </c>
      <c r="W157" s="92">
        <v>56.98</v>
      </c>
      <c r="X157" s="92">
        <v>82.88</v>
      </c>
      <c r="Y157" s="92">
        <v>61.06</v>
      </c>
    </row>
    <row r="158" spans="1:25" x14ac:dyDescent="0.3">
      <c r="A158">
        <v>1911</v>
      </c>
      <c r="B158" t="s">
        <v>4</v>
      </c>
      <c r="C158" t="s">
        <v>1</v>
      </c>
      <c r="D158" s="86">
        <v>32855</v>
      </c>
      <c r="E158" t="s">
        <v>2</v>
      </c>
      <c r="F158" s="92">
        <v>1.02</v>
      </c>
      <c r="G158" s="92" t="s">
        <v>3</v>
      </c>
      <c r="H158" s="92">
        <v>7.39</v>
      </c>
      <c r="I158" s="92" t="s">
        <v>3</v>
      </c>
      <c r="J158" s="92" t="s">
        <v>3</v>
      </c>
      <c r="K158" s="92">
        <v>34.881999999999998</v>
      </c>
      <c r="L158" s="92" t="s">
        <v>3</v>
      </c>
      <c r="M158" s="92" t="s">
        <v>3</v>
      </c>
      <c r="N158" s="92">
        <v>102.02</v>
      </c>
      <c r="O158" s="92">
        <v>21.2</v>
      </c>
      <c r="P158" s="92" t="s">
        <v>3</v>
      </c>
      <c r="Q158" s="92">
        <v>3.15</v>
      </c>
      <c r="R158" s="92">
        <v>4.76</v>
      </c>
      <c r="S158" s="92">
        <v>0.11</v>
      </c>
      <c r="T158" s="92">
        <v>2.41</v>
      </c>
      <c r="U158" s="92">
        <v>2.52</v>
      </c>
      <c r="V158" s="92">
        <v>216.77</v>
      </c>
      <c r="W158" s="92">
        <v>97.87</v>
      </c>
      <c r="X158" s="92">
        <v>135.31</v>
      </c>
      <c r="Y158" s="92">
        <v>166.3</v>
      </c>
    </row>
    <row r="159" spans="1:25" x14ac:dyDescent="0.3">
      <c r="A159">
        <v>1229</v>
      </c>
      <c r="B159" t="s">
        <v>0</v>
      </c>
      <c r="C159" t="s">
        <v>1</v>
      </c>
      <c r="D159" s="86">
        <v>32890</v>
      </c>
      <c r="E159" t="s">
        <v>2</v>
      </c>
      <c r="F159" s="92">
        <v>0.97</v>
      </c>
      <c r="G159" s="92" t="s">
        <v>3</v>
      </c>
      <c r="H159" s="92">
        <v>7.56</v>
      </c>
      <c r="I159" s="92" t="s">
        <v>3</v>
      </c>
      <c r="J159" s="92" t="s">
        <v>3</v>
      </c>
      <c r="K159" s="92">
        <v>34.450000000000003</v>
      </c>
      <c r="L159" s="92" t="s">
        <v>3</v>
      </c>
      <c r="M159" s="92" t="s">
        <v>3</v>
      </c>
      <c r="N159" s="92">
        <v>104.49</v>
      </c>
      <c r="O159" s="92">
        <v>21.399999999999899</v>
      </c>
      <c r="P159" s="92" t="s">
        <v>3</v>
      </c>
      <c r="Q159" s="92">
        <v>3.24</v>
      </c>
      <c r="R159" s="92">
        <v>6.34</v>
      </c>
      <c r="S159" s="92">
        <v>0.03</v>
      </c>
      <c r="T159" s="92">
        <v>0.9</v>
      </c>
      <c r="U159" s="92">
        <v>0.93</v>
      </c>
      <c r="V159" s="92">
        <v>169.07</v>
      </c>
      <c r="W159" s="92">
        <v>74.569999999999894</v>
      </c>
      <c r="X159" s="92">
        <v>91.62</v>
      </c>
      <c r="Y159" s="92">
        <v>272.79000000000002</v>
      </c>
    </row>
    <row r="160" spans="1:25" x14ac:dyDescent="0.3">
      <c r="A160">
        <v>1911</v>
      </c>
      <c r="B160" t="s">
        <v>4</v>
      </c>
      <c r="C160" t="s">
        <v>1</v>
      </c>
      <c r="D160" s="86">
        <v>32890</v>
      </c>
      <c r="E160" t="s">
        <v>2</v>
      </c>
      <c r="F160" s="92">
        <v>0.56999999999999895</v>
      </c>
      <c r="G160" s="92" t="s">
        <v>3</v>
      </c>
      <c r="H160" s="92">
        <v>7.36</v>
      </c>
      <c r="I160" s="92" t="s">
        <v>3</v>
      </c>
      <c r="J160" s="92" t="s">
        <v>3</v>
      </c>
      <c r="K160" s="92">
        <v>35.369</v>
      </c>
      <c r="L160" s="92" t="s">
        <v>3</v>
      </c>
      <c r="M160" s="92" t="s">
        <v>3</v>
      </c>
      <c r="N160" s="92">
        <v>100.76</v>
      </c>
      <c r="O160" s="92">
        <v>20.6</v>
      </c>
      <c r="P160" s="92" t="s">
        <v>3</v>
      </c>
      <c r="Q160" s="92">
        <v>4.08</v>
      </c>
      <c r="R160" s="92">
        <v>6.93</v>
      </c>
      <c r="S160" s="92">
        <v>0.03</v>
      </c>
      <c r="T160" s="92">
        <v>2.31</v>
      </c>
      <c r="U160" s="92">
        <v>2.34</v>
      </c>
      <c r="V160" s="92">
        <v>206.25</v>
      </c>
      <c r="W160" s="92">
        <v>90.88</v>
      </c>
      <c r="X160" s="92">
        <v>111.819999999999</v>
      </c>
      <c r="Y160" s="92">
        <v>109.3</v>
      </c>
    </row>
    <row r="161" spans="1:25" x14ac:dyDescent="0.3">
      <c r="A161">
        <v>1991</v>
      </c>
      <c r="B161" t="s">
        <v>5</v>
      </c>
      <c r="C161" t="s">
        <v>1</v>
      </c>
      <c r="D161" s="86">
        <v>32890</v>
      </c>
      <c r="E161" t="s">
        <v>2</v>
      </c>
      <c r="F161" s="92">
        <v>2.2000000000000002</v>
      </c>
      <c r="G161" s="92" t="s">
        <v>3</v>
      </c>
      <c r="H161" s="92">
        <v>7.6</v>
      </c>
      <c r="I161" s="92" t="s">
        <v>3</v>
      </c>
      <c r="J161" s="92" t="s">
        <v>3</v>
      </c>
      <c r="K161" s="92">
        <v>34.36</v>
      </c>
      <c r="L161" s="92" t="s">
        <v>3</v>
      </c>
      <c r="M161" s="92" t="s">
        <v>3</v>
      </c>
      <c r="N161" s="92">
        <v>104.28</v>
      </c>
      <c r="O161" s="92">
        <v>21</v>
      </c>
      <c r="P161" s="92" t="s">
        <v>3</v>
      </c>
      <c r="Q161" s="92">
        <v>4.68</v>
      </c>
      <c r="R161" s="92">
        <v>6.65</v>
      </c>
      <c r="S161" s="92">
        <v>0.14000000000000001</v>
      </c>
      <c r="T161" s="92">
        <v>1.77</v>
      </c>
      <c r="U161" s="92">
        <v>1.91</v>
      </c>
      <c r="V161" s="92">
        <v>179.63999999999899</v>
      </c>
      <c r="W161" s="92">
        <v>80.069999999999894</v>
      </c>
      <c r="X161" s="92">
        <v>93.26</v>
      </c>
      <c r="Y161" s="92">
        <v>217.65</v>
      </c>
    </row>
    <row r="162" spans="1:25" x14ac:dyDescent="0.3">
      <c r="A162">
        <v>1229</v>
      </c>
      <c r="B162" t="s">
        <v>0</v>
      </c>
      <c r="C162" t="s">
        <v>1</v>
      </c>
      <c r="D162" s="86">
        <v>32910</v>
      </c>
      <c r="E162" t="s">
        <v>2</v>
      </c>
      <c r="F162" s="92">
        <v>0.89</v>
      </c>
      <c r="G162" s="92" t="s">
        <v>3</v>
      </c>
      <c r="H162" s="92">
        <v>7.94</v>
      </c>
      <c r="I162" s="92" t="s">
        <v>3</v>
      </c>
      <c r="J162" s="92" t="s">
        <v>3</v>
      </c>
      <c r="K162" s="92">
        <v>34.802</v>
      </c>
      <c r="L162" s="92" t="s">
        <v>3</v>
      </c>
      <c r="M162" s="92" t="s">
        <v>3</v>
      </c>
      <c r="N162" s="92">
        <v>107.43</v>
      </c>
      <c r="O162" s="92">
        <v>20.100000000000001</v>
      </c>
      <c r="P162" s="92" t="s">
        <v>3</v>
      </c>
      <c r="Q162" s="92">
        <v>3.72</v>
      </c>
      <c r="R162" s="92">
        <v>7.26</v>
      </c>
      <c r="S162" s="92">
        <v>0.03</v>
      </c>
      <c r="T162" s="92">
        <v>1.77</v>
      </c>
      <c r="U162" s="92">
        <v>1.81</v>
      </c>
      <c r="V162" s="92">
        <v>134.9</v>
      </c>
      <c r="W162" s="92">
        <v>60.87</v>
      </c>
      <c r="X162" s="92">
        <v>64.08</v>
      </c>
      <c r="Y162" s="92">
        <v>241.08</v>
      </c>
    </row>
    <row r="163" spans="1:25" x14ac:dyDescent="0.3">
      <c r="A163">
        <v>1911</v>
      </c>
      <c r="B163" t="s">
        <v>4</v>
      </c>
      <c r="C163" t="s">
        <v>1</v>
      </c>
      <c r="D163" s="86">
        <v>32910</v>
      </c>
      <c r="E163" t="s">
        <v>2</v>
      </c>
      <c r="F163" s="92">
        <v>1.25</v>
      </c>
      <c r="G163" s="92" t="s">
        <v>3</v>
      </c>
      <c r="H163" s="92">
        <v>7.79</v>
      </c>
      <c r="I163" s="92" t="s">
        <v>3</v>
      </c>
      <c r="J163" s="92" t="s">
        <v>3</v>
      </c>
      <c r="K163" s="92">
        <v>34.317999999999998</v>
      </c>
      <c r="L163" s="92" t="s">
        <v>3</v>
      </c>
      <c r="M163" s="92" t="s">
        <v>3</v>
      </c>
      <c r="N163" s="92">
        <v>104.569999999999</v>
      </c>
      <c r="O163" s="92">
        <v>19.8</v>
      </c>
      <c r="P163" s="92" t="s">
        <v>3</v>
      </c>
      <c r="Q163" s="92">
        <v>3.94</v>
      </c>
      <c r="R163" s="92">
        <v>8.39</v>
      </c>
      <c r="S163" s="92">
        <v>0.25</v>
      </c>
      <c r="T163" s="92">
        <v>1.24</v>
      </c>
      <c r="U163" s="92">
        <v>1.49</v>
      </c>
      <c r="V163" s="92">
        <v>191.02</v>
      </c>
      <c r="W163" s="92">
        <v>93.91</v>
      </c>
      <c r="X163" s="92">
        <v>97.9</v>
      </c>
      <c r="Y163" s="92">
        <v>258.52</v>
      </c>
    </row>
    <row r="164" spans="1:25" x14ac:dyDescent="0.3">
      <c r="A164">
        <v>1991</v>
      </c>
      <c r="B164" t="s">
        <v>5</v>
      </c>
      <c r="C164" t="s">
        <v>1</v>
      </c>
      <c r="D164" s="86">
        <v>32910</v>
      </c>
      <c r="E164" t="s">
        <v>2</v>
      </c>
      <c r="F164" s="92">
        <v>3.22</v>
      </c>
      <c r="G164" s="92" t="s">
        <v>3</v>
      </c>
      <c r="H164" s="92">
        <v>7.57</v>
      </c>
      <c r="I164" s="92" t="s">
        <v>3</v>
      </c>
      <c r="J164" s="92" t="s">
        <v>3</v>
      </c>
      <c r="K164" s="92">
        <v>31.042000000000002</v>
      </c>
      <c r="L164" s="92" t="s">
        <v>3</v>
      </c>
      <c r="M164" s="92" t="s">
        <v>3</v>
      </c>
      <c r="N164" s="92">
        <v>102.04</v>
      </c>
      <c r="O164" s="92">
        <v>21.1</v>
      </c>
      <c r="P164" s="92" t="s">
        <v>3</v>
      </c>
      <c r="Q164" s="92">
        <v>4.63</v>
      </c>
      <c r="R164" s="92">
        <v>20.54</v>
      </c>
      <c r="S164" s="92">
        <v>4.0199999999999898</v>
      </c>
      <c r="T164" s="92">
        <v>63.14</v>
      </c>
      <c r="U164" s="92">
        <v>67.16</v>
      </c>
      <c r="V164" s="92">
        <v>342.6</v>
      </c>
      <c r="W164" s="92">
        <v>100.23</v>
      </c>
      <c r="X164" s="92">
        <v>123.96</v>
      </c>
      <c r="Y164" s="92">
        <v>424.65</v>
      </c>
    </row>
    <row r="165" spans="1:25" x14ac:dyDescent="0.3">
      <c r="A165">
        <v>1229</v>
      </c>
      <c r="B165" t="s">
        <v>0</v>
      </c>
      <c r="C165" t="s">
        <v>1</v>
      </c>
      <c r="D165" s="86">
        <v>32933</v>
      </c>
      <c r="E165" t="s">
        <v>2</v>
      </c>
      <c r="F165" s="92">
        <v>0.9</v>
      </c>
      <c r="G165" s="92" t="s">
        <v>3</v>
      </c>
      <c r="H165" s="92">
        <v>7.97</v>
      </c>
      <c r="I165" s="92" t="s">
        <v>3</v>
      </c>
      <c r="J165" s="92" t="s">
        <v>3</v>
      </c>
      <c r="K165" s="92">
        <v>34.805999999999898</v>
      </c>
      <c r="L165" s="92" t="s">
        <v>3</v>
      </c>
      <c r="M165" s="92" t="s">
        <v>3</v>
      </c>
      <c r="N165" s="92">
        <v>110.74</v>
      </c>
      <c r="O165" s="92">
        <v>21.6</v>
      </c>
      <c r="P165" s="92" t="s">
        <v>3</v>
      </c>
      <c r="Q165" s="92">
        <v>2.69</v>
      </c>
      <c r="R165" s="92">
        <v>5.86</v>
      </c>
      <c r="S165" s="92">
        <v>0.16</v>
      </c>
      <c r="T165" s="92">
        <v>0.43</v>
      </c>
      <c r="U165" s="92">
        <v>0.59</v>
      </c>
      <c r="V165" s="92">
        <v>161.65</v>
      </c>
      <c r="W165" s="92">
        <v>66.760000000000005</v>
      </c>
      <c r="X165" s="92">
        <v>80.58</v>
      </c>
      <c r="Y165" s="92">
        <v>365.23</v>
      </c>
    </row>
    <row r="166" spans="1:25" x14ac:dyDescent="0.3">
      <c r="A166">
        <v>1911</v>
      </c>
      <c r="B166" t="s">
        <v>4</v>
      </c>
      <c r="C166" t="s">
        <v>1</v>
      </c>
      <c r="D166" s="86">
        <v>32933</v>
      </c>
      <c r="E166" t="s">
        <v>2</v>
      </c>
      <c r="F166" s="92">
        <v>1.08</v>
      </c>
      <c r="G166" s="92" t="s">
        <v>3</v>
      </c>
      <c r="H166" s="92">
        <v>7.06</v>
      </c>
      <c r="I166" s="92" t="s">
        <v>3</v>
      </c>
      <c r="J166" s="92" t="s">
        <v>3</v>
      </c>
      <c r="K166" s="92">
        <v>35.387999999999998</v>
      </c>
      <c r="L166" s="92" t="s">
        <v>3</v>
      </c>
      <c r="M166" s="92" t="s">
        <v>3</v>
      </c>
      <c r="N166" s="92">
        <v>100.4</v>
      </c>
      <c r="O166" s="92">
        <v>22.7</v>
      </c>
      <c r="P166" s="92" t="s">
        <v>3</v>
      </c>
      <c r="Q166" s="92">
        <v>3.27</v>
      </c>
      <c r="R166" s="92">
        <v>14.32</v>
      </c>
      <c r="S166" s="92">
        <v>0.47</v>
      </c>
      <c r="T166" s="92">
        <v>2.29</v>
      </c>
      <c r="U166" s="92">
        <v>2.76</v>
      </c>
      <c r="V166" s="92">
        <v>237.19</v>
      </c>
      <c r="W166" s="92">
        <v>72</v>
      </c>
      <c r="X166" s="92">
        <v>126.17</v>
      </c>
      <c r="Y166" s="92">
        <v>69.41</v>
      </c>
    </row>
    <row r="167" spans="1:25" x14ac:dyDescent="0.3">
      <c r="A167">
        <v>1991</v>
      </c>
      <c r="B167" t="s">
        <v>5</v>
      </c>
      <c r="C167" t="s">
        <v>1</v>
      </c>
      <c r="D167" s="86">
        <v>32933</v>
      </c>
      <c r="E167" t="s">
        <v>2</v>
      </c>
      <c r="F167" s="92">
        <v>3.11</v>
      </c>
      <c r="G167" s="92" t="s">
        <v>3</v>
      </c>
      <c r="H167" s="92">
        <v>7.33</v>
      </c>
      <c r="I167" s="92" t="s">
        <v>3</v>
      </c>
      <c r="J167" s="92" t="s">
        <v>3</v>
      </c>
      <c r="K167" s="92">
        <v>33.887</v>
      </c>
      <c r="L167" s="92" t="s">
        <v>3</v>
      </c>
      <c r="M167" s="92" t="s">
        <v>3</v>
      </c>
      <c r="N167" s="92">
        <v>102.81</v>
      </c>
      <c r="O167" s="92">
        <v>22.399999999999899</v>
      </c>
      <c r="P167" s="92" t="s">
        <v>3</v>
      </c>
      <c r="Q167" s="92">
        <v>2.86</v>
      </c>
      <c r="R167" s="92">
        <v>5.31</v>
      </c>
      <c r="S167" s="92">
        <v>0.27</v>
      </c>
      <c r="T167" s="92">
        <v>0.13</v>
      </c>
      <c r="U167" s="92">
        <v>0.39</v>
      </c>
      <c r="V167" s="92">
        <v>214.32</v>
      </c>
      <c r="W167" s="92">
        <v>91.99</v>
      </c>
      <c r="X167" s="92">
        <v>117.36</v>
      </c>
      <c r="Y167" s="92">
        <v>297.67</v>
      </c>
    </row>
    <row r="168" spans="1:25" x14ac:dyDescent="0.3">
      <c r="A168">
        <v>1229</v>
      </c>
      <c r="B168" t="s">
        <v>0</v>
      </c>
      <c r="C168" t="s">
        <v>1</v>
      </c>
      <c r="D168" s="86">
        <v>32945</v>
      </c>
      <c r="E168" t="s">
        <v>2</v>
      </c>
      <c r="F168" s="92">
        <v>1.05</v>
      </c>
      <c r="G168" s="92" t="s">
        <v>3</v>
      </c>
      <c r="H168" s="92">
        <v>7.61</v>
      </c>
      <c r="I168" s="92" t="s">
        <v>3</v>
      </c>
      <c r="J168" s="92" t="s">
        <v>3</v>
      </c>
      <c r="K168" s="92">
        <v>34.94</v>
      </c>
      <c r="L168" s="92" t="s">
        <v>3</v>
      </c>
      <c r="M168" s="92" t="s">
        <v>3</v>
      </c>
      <c r="N168" s="92">
        <v>103.61</v>
      </c>
      <c r="O168" s="92">
        <v>20.399999999999899</v>
      </c>
      <c r="P168" s="92" t="s">
        <v>3</v>
      </c>
      <c r="Q168" s="92">
        <v>1.74</v>
      </c>
      <c r="R168" s="92">
        <v>7.11</v>
      </c>
      <c r="S168" s="92">
        <v>0.37</v>
      </c>
      <c r="T168" s="92">
        <v>8.3699999999999903</v>
      </c>
      <c r="U168" s="92">
        <v>8.74</v>
      </c>
      <c r="V168" s="92">
        <v>130.1</v>
      </c>
      <c r="W168" s="92">
        <v>66.319999999999894</v>
      </c>
      <c r="X168" s="92">
        <v>65.55</v>
      </c>
      <c r="Y168" s="92">
        <v>297.63</v>
      </c>
    </row>
    <row r="169" spans="1:25" x14ac:dyDescent="0.3">
      <c r="A169">
        <v>1911</v>
      </c>
      <c r="B169" t="s">
        <v>4</v>
      </c>
      <c r="C169" t="s">
        <v>1</v>
      </c>
      <c r="D169" s="86">
        <v>32945</v>
      </c>
      <c r="E169" t="s">
        <v>2</v>
      </c>
      <c r="F169" s="92">
        <v>0.79</v>
      </c>
      <c r="G169" s="92" t="s">
        <v>3</v>
      </c>
      <c r="H169" s="92">
        <v>7.77</v>
      </c>
      <c r="I169" s="92" t="s">
        <v>3</v>
      </c>
      <c r="J169" s="92" t="s">
        <v>3</v>
      </c>
      <c r="K169" s="92">
        <v>35.598999999999897</v>
      </c>
      <c r="L169" s="92" t="s">
        <v>3</v>
      </c>
      <c r="M169" s="92" t="s">
        <v>3</v>
      </c>
      <c r="N169" s="92">
        <v>105.65</v>
      </c>
      <c r="O169" s="92">
        <v>20.100000000000001</v>
      </c>
      <c r="P169" s="92" t="s">
        <v>3</v>
      </c>
      <c r="Q169" s="92">
        <v>1.73</v>
      </c>
      <c r="R169" s="92">
        <v>7.77</v>
      </c>
      <c r="S169" s="92">
        <v>0.37</v>
      </c>
      <c r="T169" s="92">
        <v>1</v>
      </c>
      <c r="U169" s="92">
        <v>1.37</v>
      </c>
      <c r="V169" s="92">
        <v>192.35</v>
      </c>
      <c r="W169" s="92">
        <v>103.56</v>
      </c>
      <c r="X169" s="92">
        <v>112.25</v>
      </c>
      <c r="Y169" s="92">
        <v>240.4</v>
      </c>
    </row>
    <row r="170" spans="1:25" x14ac:dyDescent="0.3">
      <c r="A170">
        <v>1991</v>
      </c>
      <c r="B170" t="s">
        <v>5</v>
      </c>
      <c r="C170" t="s">
        <v>1</v>
      </c>
      <c r="D170" s="86">
        <v>32945</v>
      </c>
      <c r="E170" t="s">
        <v>2</v>
      </c>
      <c r="F170" s="92">
        <v>4.8499999999999996</v>
      </c>
      <c r="G170" s="92" t="s">
        <v>3</v>
      </c>
      <c r="H170" s="92">
        <v>8.4600000000000009</v>
      </c>
      <c r="I170" s="92" t="s">
        <v>3</v>
      </c>
      <c r="J170" s="92" t="s">
        <v>3</v>
      </c>
      <c r="K170" s="92">
        <v>32.024000000000001</v>
      </c>
      <c r="L170" s="92" t="s">
        <v>3</v>
      </c>
      <c r="M170" s="92" t="s">
        <v>3</v>
      </c>
      <c r="N170" s="92">
        <v>112.21</v>
      </c>
      <c r="O170" s="92">
        <v>19.899999999999899</v>
      </c>
      <c r="P170" s="92" t="s">
        <v>3</v>
      </c>
      <c r="Q170" s="92">
        <v>4.33</v>
      </c>
      <c r="R170" s="92">
        <v>12.09</v>
      </c>
      <c r="S170" s="92">
        <v>2.95</v>
      </c>
      <c r="T170" s="92">
        <v>24.44</v>
      </c>
      <c r="U170" s="92">
        <v>27.38</v>
      </c>
      <c r="V170" s="92">
        <v>268.35000000000002</v>
      </c>
      <c r="W170" s="92">
        <v>96.77</v>
      </c>
      <c r="X170" s="92">
        <v>126.02</v>
      </c>
      <c r="Y170" s="92">
        <v>463.53</v>
      </c>
    </row>
    <row r="171" spans="1:25" x14ac:dyDescent="0.3">
      <c r="A171">
        <v>369</v>
      </c>
      <c r="B171" t="s">
        <v>6</v>
      </c>
      <c r="C171" t="s">
        <v>1</v>
      </c>
      <c r="D171" s="86">
        <v>32974</v>
      </c>
      <c r="E171" t="s">
        <v>2</v>
      </c>
      <c r="F171" s="92">
        <v>7.77</v>
      </c>
      <c r="G171" s="92" t="s">
        <v>3</v>
      </c>
      <c r="H171" s="92">
        <v>8.99</v>
      </c>
      <c r="I171" s="92" t="s">
        <v>3</v>
      </c>
      <c r="J171" s="92" t="s">
        <v>3</v>
      </c>
      <c r="K171" s="92">
        <v>35.082000000000001</v>
      </c>
      <c r="L171" s="92" t="s">
        <v>3</v>
      </c>
      <c r="M171" s="92" t="s">
        <v>3</v>
      </c>
      <c r="N171" s="92" t="s">
        <v>3</v>
      </c>
      <c r="O171" s="92" t="s">
        <v>3</v>
      </c>
      <c r="P171" s="92" t="s">
        <v>3</v>
      </c>
      <c r="Q171" s="92">
        <v>5.44</v>
      </c>
      <c r="R171" s="92">
        <v>41.11</v>
      </c>
      <c r="S171" s="92">
        <v>8.6199999999999903</v>
      </c>
      <c r="T171" s="92">
        <v>9.4700000000000006</v>
      </c>
      <c r="U171" s="92">
        <v>18.09</v>
      </c>
      <c r="V171" s="92">
        <v>462.64</v>
      </c>
      <c r="W171" s="92">
        <v>161.25</v>
      </c>
      <c r="X171" s="92">
        <v>257.95</v>
      </c>
      <c r="Y171" s="92">
        <v>195.58</v>
      </c>
    </row>
    <row r="172" spans="1:25" x14ac:dyDescent="0.3">
      <c r="A172">
        <v>939</v>
      </c>
      <c r="B172" t="s">
        <v>7</v>
      </c>
      <c r="C172" t="s">
        <v>1</v>
      </c>
      <c r="D172" s="86">
        <v>32974</v>
      </c>
      <c r="E172" t="s">
        <v>2</v>
      </c>
      <c r="F172" s="92">
        <v>2.97</v>
      </c>
      <c r="G172" s="92" t="s">
        <v>3</v>
      </c>
      <c r="H172" s="92">
        <v>8.6999999999999904</v>
      </c>
      <c r="I172" s="92" t="s">
        <v>3</v>
      </c>
      <c r="J172" s="92" t="s">
        <v>3</v>
      </c>
      <c r="K172" s="92">
        <v>34.845999999999897</v>
      </c>
      <c r="L172" s="92" t="s">
        <v>3</v>
      </c>
      <c r="M172" s="92" t="s">
        <v>3</v>
      </c>
      <c r="N172" s="92" t="s">
        <v>3</v>
      </c>
      <c r="O172" s="92" t="s">
        <v>3</v>
      </c>
      <c r="P172" s="92" t="s">
        <v>3</v>
      </c>
      <c r="Q172" s="92">
        <v>1.8</v>
      </c>
      <c r="R172" s="92">
        <v>6.62</v>
      </c>
      <c r="S172" s="92">
        <v>0.34</v>
      </c>
      <c r="T172" s="92">
        <v>0</v>
      </c>
      <c r="U172" s="92">
        <v>0.34</v>
      </c>
      <c r="V172" s="92">
        <v>219.97</v>
      </c>
      <c r="W172" s="92">
        <v>91.43</v>
      </c>
      <c r="X172" s="92">
        <v>103.18</v>
      </c>
      <c r="Y172" s="92">
        <v>361.66</v>
      </c>
    </row>
    <row r="173" spans="1:25" x14ac:dyDescent="0.3">
      <c r="A173">
        <v>1229</v>
      </c>
      <c r="B173" t="s">
        <v>0</v>
      </c>
      <c r="C173" t="s">
        <v>1</v>
      </c>
      <c r="D173" s="86">
        <v>32974</v>
      </c>
      <c r="E173" t="s">
        <v>2</v>
      </c>
      <c r="F173" s="92">
        <v>0.93</v>
      </c>
      <c r="G173" s="92" t="s">
        <v>3</v>
      </c>
      <c r="H173" s="92">
        <v>7.58</v>
      </c>
      <c r="I173" s="92" t="s">
        <v>3</v>
      </c>
      <c r="J173" s="92" t="s">
        <v>3</v>
      </c>
      <c r="K173" s="92">
        <v>35.082999999999998</v>
      </c>
      <c r="L173" s="92" t="s">
        <v>3</v>
      </c>
      <c r="M173" s="92" t="s">
        <v>3</v>
      </c>
      <c r="N173" s="92" t="s">
        <v>3</v>
      </c>
      <c r="O173" s="92" t="s">
        <v>3</v>
      </c>
      <c r="P173" s="92" t="s">
        <v>3</v>
      </c>
      <c r="Q173" s="92">
        <v>2.85</v>
      </c>
      <c r="R173" s="92">
        <v>5.04</v>
      </c>
      <c r="S173" s="92">
        <v>0</v>
      </c>
      <c r="T173" s="92">
        <v>0.01</v>
      </c>
      <c r="U173" s="92">
        <v>0.01</v>
      </c>
      <c r="V173" s="92">
        <v>159.16999999999999</v>
      </c>
      <c r="W173" s="92">
        <v>61.67</v>
      </c>
      <c r="X173" s="92">
        <v>81.25</v>
      </c>
      <c r="Y173" s="92">
        <v>331.91</v>
      </c>
    </row>
    <row r="174" spans="1:25" x14ac:dyDescent="0.3">
      <c r="A174">
        <v>1282</v>
      </c>
      <c r="B174" t="s">
        <v>8</v>
      </c>
      <c r="C174" t="s">
        <v>1</v>
      </c>
      <c r="D174" s="86">
        <v>32974</v>
      </c>
      <c r="E174" t="s">
        <v>2</v>
      </c>
      <c r="F174" s="92">
        <v>0.6</v>
      </c>
      <c r="G174" s="92" t="s">
        <v>3</v>
      </c>
      <c r="H174" s="92">
        <v>7.22</v>
      </c>
      <c r="I174" s="92" t="s">
        <v>3</v>
      </c>
      <c r="J174" s="92" t="s">
        <v>3</v>
      </c>
      <c r="K174" s="92">
        <v>35.244999999999997</v>
      </c>
      <c r="L174" s="92" t="s">
        <v>3</v>
      </c>
      <c r="M174" s="92" t="s">
        <v>3</v>
      </c>
      <c r="N174" s="92" t="s">
        <v>3</v>
      </c>
      <c r="O174" s="92" t="s">
        <v>3</v>
      </c>
      <c r="P174" s="92" t="s">
        <v>3</v>
      </c>
      <c r="Q174" s="92">
        <v>2.02999999999999</v>
      </c>
      <c r="R174" s="92">
        <v>5.5</v>
      </c>
      <c r="S174" s="92">
        <v>0.39</v>
      </c>
      <c r="T174" s="92">
        <v>0</v>
      </c>
      <c r="U174" s="92">
        <v>0.39</v>
      </c>
      <c r="V174" s="92">
        <v>163.92</v>
      </c>
      <c r="W174" s="92">
        <v>68.09</v>
      </c>
      <c r="X174" s="92">
        <v>80.05</v>
      </c>
      <c r="Y174" s="92">
        <v>185.99</v>
      </c>
    </row>
    <row r="175" spans="1:25" x14ac:dyDescent="0.3">
      <c r="A175">
        <v>1911</v>
      </c>
      <c r="B175" t="s">
        <v>4</v>
      </c>
      <c r="C175" t="s">
        <v>1</v>
      </c>
      <c r="D175" s="86">
        <v>32974</v>
      </c>
      <c r="E175" t="s">
        <v>2</v>
      </c>
      <c r="F175" s="92" t="s">
        <v>3</v>
      </c>
      <c r="G175" s="92" t="s">
        <v>3</v>
      </c>
      <c r="H175" s="92">
        <v>7.61</v>
      </c>
      <c r="I175" s="92" t="s">
        <v>3</v>
      </c>
      <c r="J175" s="92" t="s">
        <v>3</v>
      </c>
      <c r="K175" s="92">
        <v>35.808</v>
      </c>
      <c r="L175" s="92" t="s">
        <v>3</v>
      </c>
      <c r="M175" s="92" t="s">
        <v>3</v>
      </c>
      <c r="N175" s="92" t="s">
        <v>3</v>
      </c>
      <c r="O175" s="92" t="s">
        <v>3</v>
      </c>
      <c r="P175" s="92" t="s">
        <v>3</v>
      </c>
      <c r="Q175" s="92">
        <v>2.74</v>
      </c>
      <c r="R175" s="92">
        <v>7.35</v>
      </c>
      <c r="S175" s="92">
        <v>0.33</v>
      </c>
      <c r="T175" s="92">
        <v>3.39</v>
      </c>
      <c r="U175" s="92">
        <v>3.73</v>
      </c>
      <c r="V175" s="92">
        <v>234.46</v>
      </c>
      <c r="W175" s="92">
        <v>98.62</v>
      </c>
      <c r="X175" s="92">
        <v>114.83</v>
      </c>
      <c r="Y175" s="92">
        <v>234.09</v>
      </c>
    </row>
    <row r="176" spans="1:25" x14ac:dyDescent="0.3">
      <c r="A176">
        <v>1991</v>
      </c>
      <c r="B176" t="s">
        <v>5</v>
      </c>
      <c r="C176" t="s">
        <v>1</v>
      </c>
      <c r="D176" s="86">
        <v>32974</v>
      </c>
      <c r="E176" t="s">
        <v>2</v>
      </c>
      <c r="F176" s="92">
        <v>7.62</v>
      </c>
      <c r="G176" s="92" t="s">
        <v>3</v>
      </c>
      <c r="H176" s="92">
        <v>8.4600000000000009</v>
      </c>
      <c r="I176" s="92" t="s">
        <v>3</v>
      </c>
      <c r="J176" s="92" t="s">
        <v>3</v>
      </c>
      <c r="K176" s="92">
        <v>33.722999999999999</v>
      </c>
      <c r="L176" s="92" t="s">
        <v>3</v>
      </c>
      <c r="M176" s="92" t="s">
        <v>3</v>
      </c>
      <c r="N176" s="92" t="s">
        <v>3</v>
      </c>
      <c r="O176" s="92" t="s">
        <v>3</v>
      </c>
      <c r="P176" s="92" t="s">
        <v>3</v>
      </c>
      <c r="Q176" s="92">
        <v>4.32</v>
      </c>
      <c r="R176" s="92">
        <v>5.19</v>
      </c>
      <c r="S176" s="92">
        <v>0.11</v>
      </c>
      <c r="T176" s="92">
        <v>-0.11</v>
      </c>
      <c r="U176" s="92">
        <v>0</v>
      </c>
      <c r="V176" s="92">
        <v>236.61</v>
      </c>
      <c r="W176" s="92">
        <v>99.89</v>
      </c>
      <c r="X176" s="92">
        <v>125.69</v>
      </c>
      <c r="Y176" s="92">
        <v>406.66</v>
      </c>
    </row>
    <row r="177" spans="1:25" x14ac:dyDescent="0.3">
      <c r="A177">
        <v>939</v>
      </c>
      <c r="B177" t="s">
        <v>7</v>
      </c>
      <c r="C177" t="s">
        <v>1</v>
      </c>
      <c r="D177" s="86">
        <v>33022</v>
      </c>
      <c r="E177" t="s">
        <v>2</v>
      </c>
      <c r="F177" s="92">
        <v>2.17</v>
      </c>
      <c r="G177" s="92" t="s">
        <v>3</v>
      </c>
      <c r="H177" s="92">
        <v>8.9700000000000006</v>
      </c>
      <c r="I177" s="92" t="s">
        <v>3</v>
      </c>
      <c r="J177" s="92" t="s">
        <v>3</v>
      </c>
      <c r="K177" s="92">
        <v>34.942</v>
      </c>
      <c r="L177" s="92" t="s">
        <v>3</v>
      </c>
      <c r="M177" s="92" t="s">
        <v>3</v>
      </c>
      <c r="N177" s="92">
        <v>107.01</v>
      </c>
      <c r="O177" s="92">
        <v>13.61</v>
      </c>
      <c r="P177" s="92" t="s">
        <v>3</v>
      </c>
      <c r="Q177" s="92">
        <v>2</v>
      </c>
      <c r="R177" s="92">
        <v>5.9</v>
      </c>
      <c r="S177" s="92">
        <v>0.27</v>
      </c>
      <c r="T177" s="92">
        <v>1.88</v>
      </c>
      <c r="U177" s="92">
        <v>2.15</v>
      </c>
      <c r="V177" s="92">
        <v>159.43</v>
      </c>
      <c r="W177" s="92">
        <v>79.89</v>
      </c>
      <c r="X177" s="92">
        <v>92.12</v>
      </c>
      <c r="Y177" s="92">
        <v>237.17</v>
      </c>
    </row>
    <row r="178" spans="1:25" x14ac:dyDescent="0.3">
      <c r="A178">
        <v>1282</v>
      </c>
      <c r="B178" t="s">
        <v>8</v>
      </c>
      <c r="C178" t="s">
        <v>1</v>
      </c>
      <c r="D178" s="86">
        <v>33022</v>
      </c>
      <c r="E178" t="s">
        <v>2</v>
      </c>
      <c r="F178" s="92">
        <v>0.85</v>
      </c>
      <c r="G178" s="92" t="s">
        <v>3</v>
      </c>
      <c r="H178" s="92">
        <v>8.7100000000000009</v>
      </c>
      <c r="I178" s="92" t="s">
        <v>3</v>
      </c>
      <c r="J178" s="92" t="s">
        <v>3</v>
      </c>
      <c r="K178" s="92">
        <v>35.094000000000001</v>
      </c>
      <c r="L178" s="92" t="s">
        <v>3</v>
      </c>
      <c r="M178" s="92" t="s">
        <v>3</v>
      </c>
      <c r="N178" s="92">
        <v>104.44</v>
      </c>
      <c r="O178" s="92">
        <v>13.8</v>
      </c>
      <c r="P178" s="92" t="s">
        <v>3</v>
      </c>
      <c r="Q178" s="92">
        <v>2.8</v>
      </c>
      <c r="R178" s="92">
        <v>5.43</v>
      </c>
      <c r="S178" s="92">
        <v>0</v>
      </c>
      <c r="T178" s="92">
        <v>0.56999999999999895</v>
      </c>
      <c r="U178" s="92">
        <v>0.56999999999999895</v>
      </c>
      <c r="V178" s="92">
        <v>101.08</v>
      </c>
      <c r="W178" s="92">
        <v>71.33</v>
      </c>
      <c r="X178" s="92">
        <v>78.77</v>
      </c>
      <c r="Y178" s="92">
        <v>246.61</v>
      </c>
    </row>
    <row r="179" spans="1:25" x14ac:dyDescent="0.3">
      <c r="A179">
        <v>369</v>
      </c>
      <c r="B179" t="s">
        <v>6</v>
      </c>
      <c r="C179" t="s">
        <v>1</v>
      </c>
      <c r="D179" s="86">
        <v>33024</v>
      </c>
      <c r="E179" t="s">
        <v>2</v>
      </c>
      <c r="F179" s="92">
        <v>8.9</v>
      </c>
      <c r="G179" s="92" t="s">
        <v>3</v>
      </c>
      <c r="H179" s="92">
        <v>9.26</v>
      </c>
      <c r="I179" s="92" t="s">
        <v>3</v>
      </c>
      <c r="J179" s="92" t="s">
        <v>3</v>
      </c>
      <c r="K179" s="92">
        <v>35.093000000000004</v>
      </c>
      <c r="L179" s="92" t="s">
        <v>3</v>
      </c>
      <c r="M179" s="92" t="s">
        <v>3</v>
      </c>
      <c r="N179" s="92">
        <v>108.83</v>
      </c>
      <c r="O179" s="92">
        <v>12.84</v>
      </c>
      <c r="P179" s="92" t="s">
        <v>3</v>
      </c>
      <c r="Q179" s="92">
        <v>3.5</v>
      </c>
      <c r="R179" s="92">
        <v>172.38999999999899</v>
      </c>
      <c r="S179" s="92">
        <v>8.7200000000000006</v>
      </c>
      <c r="T179" s="92">
        <v>34.28</v>
      </c>
      <c r="U179" s="92">
        <v>43</v>
      </c>
      <c r="V179" s="92">
        <v>525.82000000000005</v>
      </c>
      <c r="W179" s="92">
        <v>170.9</v>
      </c>
      <c r="X179" s="92">
        <v>233.19</v>
      </c>
      <c r="Y179" s="92">
        <v>110.03</v>
      </c>
    </row>
    <row r="180" spans="1:25" x14ac:dyDescent="0.3">
      <c r="A180">
        <v>1229</v>
      </c>
      <c r="B180" t="s">
        <v>0</v>
      </c>
      <c r="C180" t="s">
        <v>1</v>
      </c>
      <c r="D180" s="86">
        <v>33024</v>
      </c>
      <c r="E180" t="s">
        <v>2</v>
      </c>
      <c r="F180" s="92">
        <v>2.12</v>
      </c>
      <c r="G180" s="92" t="s">
        <v>3</v>
      </c>
      <c r="H180" s="92">
        <v>8.19</v>
      </c>
      <c r="I180" s="92" t="s">
        <v>3</v>
      </c>
      <c r="J180" s="92" t="s">
        <v>3</v>
      </c>
      <c r="K180" s="92">
        <v>35.304000000000002</v>
      </c>
      <c r="L180" s="92" t="s">
        <v>3</v>
      </c>
      <c r="M180" s="92" t="s">
        <v>3</v>
      </c>
      <c r="N180" s="92">
        <v>98.768000000000001</v>
      </c>
      <c r="O180" s="92">
        <v>14.04</v>
      </c>
      <c r="P180" s="92" t="s">
        <v>3</v>
      </c>
      <c r="Q180" s="92">
        <v>2.7</v>
      </c>
      <c r="R180" s="92">
        <v>5.2</v>
      </c>
      <c r="S180" s="92">
        <v>0.05</v>
      </c>
      <c r="T180" s="92">
        <v>0.26</v>
      </c>
      <c r="U180" s="92">
        <v>0.31</v>
      </c>
      <c r="V180" s="92">
        <v>136.54</v>
      </c>
      <c r="W180" s="92">
        <v>68.319999999999894</v>
      </c>
      <c r="X180" s="92">
        <v>80.12</v>
      </c>
      <c r="Y180" s="92">
        <v>177.84</v>
      </c>
    </row>
    <row r="181" spans="1:25" x14ac:dyDescent="0.3">
      <c r="A181">
        <v>1911</v>
      </c>
      <c r="B181" t="s">
        <v>4</v>
      </c>
      <c r="C181" t="s">
        <v>1</v>
      </c>
      <c r="D181" s="86">
        <v>33024</v>
      </c>
      <c r="E181" t="s">
        <v>2</v>
      </c>
      <c r="F181" s="92">
        <v>1.06</v>
      </c>
      <c r="G181" s="92" t="s">
        <v>3</v>
      </c>
      <c r="H181" s="92">
        <v>8.74</v>
      </c>
      <c r="I181" s="92" t="s">
        <v>3</v>
      </c>
      <c r="J181" s="92" t="s">
        <v>3</v>
      </c>
      <c r="K181" s="92">
        <v>35.866</v>
      </c>
      <c r="L181" s="92" t="s">
        <v>3</v>
      </c>
      <c r="M181" s="92" t="s">
        <v>3</v>
      </c>
      <c r="N181" s="92">
        <v>103.24</v>
      </c>
      <c r="O181" s="92">
        <v>12.83</v>
      </c>
      <c r="P181" s="92" t="s">
        <v>3</v>
      </c>
      <c r="Q181" s="92">
        <v>1.55</v>
      </c>
      <c r="R181" s="92">
        <v>8.32</v>
      </c>
      <c r="S181" s="92">
        <v>0.32</v>
      </c>
      <c r="T181" s="92">
        <v>2.65</v>
      </c>
      <c r="U181" s="92">
        <v>2.97</v>
      </c>
      <c r="V181" s="92">
        <v>182.66</v>
      </c>
      <c r="W181" s="92">
        <v>95.59</v>
      </c>
      <c r="X181" s="92">
        <v>114.18</v>
      </c>
      <c r="Y181" s="92">
        <v>176</v>
      </c>
    </row>
    <row r="182" spans="1:25" x14ac:dyDescent="0.3">
      <c r="A182">
        <v>1991</v>
      </c>
      <c r="B182" t="s">
        <v>5</v>
      </c>
      <c r="C182" t="s">
        <v>1</v>
      </c>
      <c r="D182" s="86">
        <v>33024</v>
      </c>
      <c r="E182" t="s">
        <v>2</v>
      </c>
      <c r="F182" s="92">
        <v>1.96</v>
      </c>
      <c r="G182" s="92" t="s">
        <v>3</v>
      </c>
      <c r="H182" s="92">
        <v>8.0299999999999905</v>
      </c>
      <c r="I182" s="92" t="s">
        <v>3</v>
      </c>
      <c r="J182" s="92" t="s">
        <v>3</v>
      </c>
      <c r="K182" s="92">
        <v>34.197000000000003</v>
      </c>
      <c r="L182" s="92" t="s">
        <v>3</v>
      </c>
      <c r="M182" s="92" t="s">
        <v>3</v>
      </c>
      <c r="N182" s="92">
        <v>97.263999999999996</v>
      </c>
      <c r="O182" s="92">
        <v>14.56</v>
      </c>
      <c r="P182" s="92" t="s">
        <v>3</v>
      </c>
      <c r="Q182" s="92">
        <v>3.4</v>
      </c>
      <c r="R182" s="92">
        <v>30.5</v>
      </c>
      <c r="S182" s="92">
        <v>2.06</v>
      </c>
      <c r="T182" s="92">
        <v>30.06</v>
      </c>
      <c r="U182" s="92">
        <v>32.130000000000003</v>
      </c>
      <c r="V182" s="92">
        <v>215</v>
      </c>
      <c r="W182" s="92">
        <v>128.46</v>
      </c>
      <c r="X182" s="92">
        <v>155.22999999999999</v>
      </c>
      <c r="Y182" s="92">
        <v>267.61</v>
      </c>
    </row>
    <row r="183" spans="1:25" x14ac:dyDescent="0.3">
      <c r="A183">
        <v>939</v>
      </c>
      <c r="B183" t="s">
        <v>7</v>
      </c>
      <c r="C183" t="s">
        <v>1</v>
      </c>
      <c r="D183" s="86">
        <v>33065</v>
      </c>
      <c r="E183" t="s">
        <v>2</v>
      </c>
      <c r="F183" s="92">
        <v>2.14</v>
      </c>
      <c r="G183" s="92" t="s">
        <v>3</v>
      </c>
      <c r="H183" s="92">
        <v>9.27</v>
      </c>
      <c r="I183" s="92" t="s">
        <v>3</v>
      </c>
      <c r="J183" s="92" t="s">
        <v>3</v>
      </c>
      <c r="K183" s="92">
        <v>33.74</v>
      </c>
      <c r="L183" s="92" t="s">
        <v>3</v>
      </c>
      <c r="M183" s="92" t="s">
        <v>3</v>
      </c>
      <c r="N183" s="92">
        <v>102.69</v>
      </c>
      <c r="O183" s="92">
        <v>10.44</v>
      </c>
      <c r="P183" s="92" t="s">
        <v>3</v>
      </c>
      <c r="Q183" s="92">
        <v>2</v>
      </c>
      <c r="R183" s="92">
        <v>63.79</v>
      </c>
      <c r="S183" s="92">
        <v>3.45</v>
      </c>
      <c r="T183" s="92">
        <v>110.29</v>
      </c>
      <c r="U183" s="92">
        <v>113.74</v>
      </c>
      <c r="V183" s="92">
        <v>382.45</v>
      </c>
      <c r="W183" s="92">
        <v>103.81</v>
      </c>
      <c r="X183" s="92">
        <v>103.13</v>
      </c>
      <c r="Y183" s="92">
        <v>440.98</v>
      </c>
    </row>
    <row r="184" spans="1:25" x14ac:dyDescent="0.3">
      <c r="A184">
        <v>1229</v>
      </c>
      <c r="B184" t="s">
        <v>0</v>
      </c>
      <c r="C184" t="s">
        <v>1</v>
      </c>
      <c r="D184" s="86">
        <v>33065</v>
      </c>
      <c r="E184" t="s">
        <v>2</v>
      </c>
      <c r="F184" s="92">
        <v>1.21</v>
      </c>
      <c r="G184" s="92" t="s">
        <v>3</v>
      </c>
      <c r="H184" s="92">
        <v>9.33</v>
      </c>
      <c r="I184" s="92" t="s">
        <v>3</v>
      </c>
      <c r="J184" s="92" t="s">
        <v>3</v>
      </c>
      <c r="K184" s="92">
        <v>35.159999999999897</v>
      </c>
      <c r="L184" s="92" t="s">
        <v>3</v>
      </c>
      <c r="M184" s="92" t="s">
        <v>3</v>
      </c>
      <c r="N184" s="92">
        <v>104.35</v>
      </c>
      <c r="O184" s="92">
        <v>10.5</v>
      </c>
      <c r="P184" s="92" t="s">
        <v>3</v>
      </c>
      <c r="Q184" s="92">
        <v>1</v>
      </c>
      <c r="R184" s="92">
        <v>4.3600000000000003</v>
      </c>
      <c r="S184" s="92">
        <v>0.03</v>
      </c>
      <c r="T184" s="92">
        <v>0.56999999999999895</v>
      </c>
      <c r="U184" s="92">
        <v>0.6</v>
      </c>
      <c r="V184" s="92">
        <v>130</v>
      </c>
      <c r="W184" s="92">
        <v>65.260000000000005</v>
      </c>
      <c r="X184" s="92">
        <v>73.45</v>
      </c>
      <c r="Y184" s="92">
        <v>209.37</v>
      </c>
    </row>
    <row r="185" spans="1:25" x14ac:dyDescent="0.3">
      <c r="A185">
        <v>1282</v>
      </c>
      <c r="B185" t="s">
        <v>8</v>
      </c>
      <c r="C185" t="s">
        <v>1</v>
      </c>
      <c r="D185" s="86">
        <v>33065</v>
      </c>
      <c r="E185" t="s">
        <v>2</v>
      </c>
      <c r="F185" s="92">
        <v>0.54</v>
      </c>
      <c r="G185" s="92" t="s">
        <v>3</v>
      </c>
      <c r="H185" s="92">
        <v>9.27</v>
      </c>
      <c r="I185" s="92" t="s">
        <v>3</v>
      </c>
      <c r="J185" s="92" t="s">
        <v>3</v>
      </c>
      <c r="K185" s="92">
        <v>34.61</v>
      </c>
      <c r="L185" s="92" t="s">
        <v>3</v>
      </c>
      <c r="M185" s="92" t="s">
        <v>3</v>
      </c>
      <c r="N185" s="92">
        <v>103.64</v>
      </c>
      <c r="O185" s="92">
        <v>10.63</v>
      </c>
      <c r="P185" s="92" t="s">
        <v>3</v>
      </c>
      <c r="Q185" s="92">
        <v>1.7</v>
      </c>
      <c r="R185" s="92">
        <v>14.26</v>
      </c>
      <c r="S185" s="92">
        <v>0.99</v>
      </c>
      <c r="T185" s="92">
        <v>19.86</v>
      </c>
      <c r="U185" s="92">
        <v>20.85</v>
      </c>
      <c r="V185" s="92">
        <v>172.28</v>
      </c>
      <c r="W185" s="92">
        <v>76.25</v>
      </c>
      <c r="X185" s="92">
        <v>86.56</v>
      </c>
      <c r="Y185" s="92">
        <v>258.52</v>
      </c>
    </row>
    <row r="186" spans="1:25" x14ac:dyDescent="0.3">
      <c r="A186">
        <v>369</v>
      </c>
      <c r="B186" t="s">
        <v>6</v>
      </c>
      <c r="C186" t="s">
        <v>1</v>
      </c>
      <c r="D186" s="86">
        <v>33066</v>
      </c>
      <c r="E186" t="s">
        <v>2</v>
      </c>
      <c r="F186" s="92">
        <v>0.91</v>
      </c>
      <c r="G186" s="92" t="s">
        <v>3</v>
      </c>
      <c r="H186" s="92">
        <v>9.43</v>
      </c>
      <c r="I186" s="92" t="s">
        <v>3</v>
      </c>
      <c r="J186" s="92" t="s">
        <v>3</v>
      </c>
      <c r="K186" s="92">
        <v>34.96</v>
      </c>
      <c r="L186" s="92" t="s">
        <v>3</v>
      </c>
      <c r="M186" s="92" t="s">
        <v>3</v>
      </c>
      <c r="N186" s="92">
        <v>103.62</v>
      </c>
      <c r="O186" s="92">
        <v>9.75</v>
      </c>
      <c r="P186" s="92" t="s">
        <v>3</v>
      </c>
      <c r="Q186" s="92">
        <v>1.9</v>
      </c>
      <c r="R186" s="92">
        <v>147.68</v>
      </c>
      <c r="S186" s="92">
        <v>5.49</v>
      </c>
      <c r="T186" s="92">
        <v>24.19</v>
      </c>
      <c r="U186" s="92">
        <v>29.68</v>
      </c>
      <c r="V186" s="92">
        <v>351.36</v>
      </c>
      <c r="W186" s="92">
        <v>139.99</v>
      </c>
      <c r="X186" s="92">
        <v>155.69999999999999</v>
      </c>
      <c r="Y186" s="92">
        <v>168.77</v>
      </c>
    </row>
    <row r="187" spans="1:25" x14ac:dyDescent="0.3">
      <c r="A187">
        <v>1911</v>
      </c>
      <c r="B187" t="s">
        <v>4</v>
      </c>
      <c r="C187" t="s">
        <v>1</v>
      </c>
      <c r="D187" s="86">
        <v>33066</v>
      </c>
      <c r="E187" t="s">
        <v>2</v>
      </c>
      <c r="F187" s="92">
        <v>0.71</v>
      </c>
      <c r="G187" s="92" t="s">
        <v>3</v>
      </c>
      <c r="H187" s="92">
        <v>9.31</v>
      </c>
      <c r="I187" s="92" t="s">
        <v>3</v>
      </c>
      <c r="J187" s="92" t="s">
        <v>3</v>
      </c>
      <c r="K187" s="92">
        <v>35.590000000000003</v>
      </c>
      <c r="L187" s="92" t="s">
        <v>3</v>
      </c>
      <c r="M187" s="92" t="s">
        <v>3</v>
      </c>
      <c r="N187" s="92">
        <v>102.43</v>
      </c>
      <c r="O187" s="92">
        <v>9.6</v>
      </c>
      <c r="P187" s="92" t="s">
        <v>3</v>
      </c>
      <c r="Q187" s="92">
        <v>11</v>
      </c>
      <c r="R187" s="92">
        <v>5.04</v>
      </c>
      <c r="S187" s="92">
        <v>0.11</v>
      </c>
      <c r="T187" s="92">
        <v>0.98</v>
      </c>
      <c r="U187" s="92">
        <v>1.0900000000000001</v>
      </c>
      <c r="V187" s="92">
        <v>181.06</v>
      </c>
      <c r="W187" s="92">
        <v>100.22</v>
      </c>
      <c r="X187" s="92">
        <v>110.69</v>
      </c>
      <c r="Y187" s="92">
        <v>113.09</v>
      </c>
    </row>
    <row r="188" spans="1:25" x14ac:dyDescent="0.3">
      <c r="A188">
        <v>1991</v>
      </c>
      <c r="B188" t="s">
        <v>5</v>
      </c>
      <c r="C188" t="s">
        <v>1</v>
      </c>
      <c r="D188" s="86">
        <v>33066</v>
      </c>
      <c r="E188" t="s">
        <v>2</v>
      </c>
      <c r="F188" s="92">
        <v>0.57999999999999996</v>
      </c>
      <c r="G188" s="92" t="s">
        <v>3</v>
      </c>
      <c r="H188" s="92">
        <v>9.1099999999999905</v>
      </c>
      <c r="I188" s="92" t="s">
        <v>3</v>
      </c>
      <c r="J188" s="92" t="s">
        <v>3</v>
      </c>
      <c r="K188" s="92">
        <v>31.68</v>
      </c>
      <c r="L188" s="92" t="s">
        <v>3</v>
      </c>
      <c r="M188" s="92" t="s">
        <v>3</v>
      </c>
      <c r="N188" s="92">
        <v>100.34</v>
      </c>
      <c r="O188" s="92">
        <v>10.8</v>
      </c>
      <c r="P188" s="92" t="s">
        <v>3</v>
      </c>
      <c r="Q188" s="92">
        <v>3.1</v>
      </c>
      <c r="R188" s="92">
        <v>751.26</v>
      </c>
      <c r="S188" s="92">
        <v>1.65</v>
      </c>
      <c r="T188" s="92">
        <v>86.36</v>
      </c>
      <c r="U188" s="92">
        <v>88.01</v>
      </c>
      <c r="V188" s="92">
        <v>258.76</v>
      </c>
      <c r="W188" s="92">
        <v>3869.3</v>
      </c>
      <c r="X188" s="92">
        <v>108.27</v>
      </c>
      <c r="Y188" s="92">
        <v>200.82</v>
      </c>
    </row>
    <row r="189" spans="1:25" x14ac:dyDescent="0.3">
      <c r="A189">
        <v>369</v>
      </c>
      <c r="B189" t="s">
        <v>6</v>
      </c>
      <c r="C189" t="s">
        <v>1</v>
      </c>
      <c r="D189" s="86">
        <v>33155</v>
      </c>
      <c r="E189" t="s">
        <v>2</v>
      </c>
      <c r="F189" s="92">
        <v>1.69</v>
      </c>
      <c r="G189" s="92" t="s">
        <v>3</v>
      </c>
      <c r="H189" s="92">
        <v>9.4</v>
      </c>
      <c r="I189" s="92" t="s">
        <v>3</v>
      </c>
      <c r="J189" s="92" t="s">
        <v>3</v>
      </c>
      <c r="K189" s="92">
        <v>34.765000000000001</v>
      </c>
      <c r="L189" s="92" t="s">
        <v>3</v>
      </c>
      <c r="M189" s="92" t="s">
        <v>3</v>
      </c>
      <c r="N189" s="92">
        <v>113.7</v>
      </c>
      <c r="O189" s="92">
        <v>14.3</v>
      </c>
      <c r="P189" s="92" t="s">
        <v>3</v>
      </c>
      <c r="Q189" s="92">
        <v>2.2000000000000002</v>
      </c>
      <c r="R189" s="92">
        <v>122.77</v>
      </c>
      <c r="S189" s="92">
        <v>1.88</v>
      </c>
      <c r="T189" s="92">
        <v>5.71</v>
      </c>
      <c r="U189" s="92">
        <v>7.59</v>
      </c>
      <c r="V189" s="92">
        <v>345.14</v>
      </c>
      <c r="W189" s="92">
        <v>162.26</v>
      </c>
      <c r="X189" s="92">
        <v>174.91</v>
      </c>
      <c r="Y189" s="92">
        <v>105.13</v>
      </c>
    </row>
    <row r="190" spans="1:25" x14ac:dyDescent="0.3">
      <c r="A190">
        <v>939</v>
      </c>
      <c r="B190" t="s">
        <v>7</v>
      </c>
      <c r="C190" t="s">
        <v>1</v>
      </c>
      <c r="D190" s="86">
        <v>33155</v>
      </c>
      <c r="E190" t="s">
        <v>2</v>
      </c>
      <c r="F190" s="92">
        <v>3.51</v>
      </c>
      <c r="G190" s="92" t="s">
        <v>3</v>
      </c>
      <c r="H190" s="92">
        <v>8.91</v>
      </c>
      <c r="I190" s="92" t="s">
        <v>3</v>
      </c>
      <c r="J190" s="92" t="s">
        <v>3</v>
      </c>
      <c r="K190" s="92">
        <v>27.396000000000001</v>
      </c>
      <c r="L190" s="92" t="s">
        <v>3</v>
      </c>
      <c r="M190" s="92" t="s">
        <v>3</v>
      </c>
      <c r="N190" s="92">
        <v>103.58</v>
      </c>
      <c r="O190" s="92">
        <v>14.6</v>
      </c>
      <c r="P190" s="92" t="s">
        <v>3</v>
      </c>
      <c r="Q190" s="92">
        <v>10.4</v>
      </c>
      <c r="R190" s="92">
        <v>150.63999999999899</v>
      </c>
      <c r="S190" s="92">
        <v>13.97</v>
      </c>
      <c r="T190" s="92">
        <v>234.66</v>
      </c>
      <c r="U190" s="92">
        <v>248.63</v>
      </c>
      <c r="V190" s="92">
        <v>799.72</v>
      </c>
      <c r="W190" s="92">
        <v>124.83</v>
      </c>
      <c r="X190" s="92">
        <v>158.31</v>
      </c>
      <c r="Y190" s="92">
        <v>682.55999999999904</v>
      </c>
    </row>
    <row r="191" spans="1:25" x14ac:dyDescent="0.3">
      <c r="A191">
        <v>1229</v>
      </c>
      <c r="B191" t="s">
        <v>0</v>
      </c>
      <c r="C191" t="s">
        <v>1</v>
      </c>
      <c r="D191" s="86">
        <v>33155</v>
      </c>
      <c r="E191" t="s">
        <v>2</v>
      </c>
      <c r="F191" s="92">
        <v>0.67</v>
      </c>
      <c r="G191" s="92" t="s">
        <v>3</v>
      </c>
      <c r="H191" s="92">
        <v>7.91</v>
      </c>
      <c r="I191" s="92" t="s">
        <v>3</v>
      </c>
      <c r="J191" s="92" t="s">
        <v>3</v>
      </c>
      <c r="K191" s="92">
        <v>34.279000000000003</v>
      </c>
      <c r="L191" s="92" t="s">
        <v>3</v>
      </c>
      <c r="M191" s="92" t="s">
        <v>3</v>
      </c>
      <c r="N191" s="92">
        <v>94.6</v>
      </c>
      <c r="O191" s="92">
        <v>13.9</v>
      </c>
      <c r="P191" s="92" t="s">
        <v>3</v>
      </c>
      <c r="Q191" s="92">
        <v>1.8</v>
      </c>
      <c r="R191" s="92">
        <v>4.4299999999999899</v>
      </c>
      <c r="S191" s="92">
        <v>0.25</v>
      </c>
      <c r="T191" s="92">
        <v>1.81</v>
      </c>
      <c r="U191" s="92">
        <v>2.06</v>
      </c>
      <c r="V191" s="92">
        <v>173.63999999999899</v>
      </c>
      <c r="W191" s="92">
        <v>68.44</v>
      </c>
      <c r="X191" s="92">
        <v>77.930000000000007</v>
      </c>
      <c r="Y191" s="92">
        <v>112.03</v>
      </c>
    </row>
    <row r="192" spans="1:25" x14ac:dyDescent="0.3">
      <c r="A192">
        <v>1282</v>
      </c>
      <c r="B192" t="s">
        <v>8</v>
      </c>
      <c r="C192" t="s">
        <v>1</v>
      </c>
      <c r="D192" s="86">
        <v>33155</v>
      </c>
      <c r="E192" t="s">
        <v>2</v>
      </c>
      <c r="F192" s="92">
        <v>0.41</v>
      </c>
      <c r="G192" s="92" t="s">
        <v>3</v>
      </c>
      <c r="H192" s="92">
        <v>8.4700000000000006</v>
      </c>
      <c r="I192" s="92" t="s">
        <v>3</v>
      </c>
      <c r="J192" s="92" t="s">
        <v>3</v>
      </c>
      <c r="K192" s="92">
        <v>34.662999999999897</v>
      </c>
      <c r="L192" s="92" t="s">
        <v>3</v>
      </c>
      <c r="M192" s="92" t="s">
        <v>3</v>
      </c>
      <c r="N192" s="92">
        <v>101.29</v>
      </c>
      <c r="O192" s="92">
        <v>13.8</v>
      </c>
      <c r="P192" s="92" t="s">
        <v>3</v>
      </c>
      <c r="Q192" s="92">
        <v>1.8</v>
      </c>
      <c r="R192" s="92">
        <v>5.75</v>
      </c>
      <c r="S192" s="92">
        <v>0.25</v>
      </c>
      <c r="T192" s="92">
        <v>2.92</v>
      </c>
      <c r="U192" s="92">
        <v>3.17</v>
      </c>
      <c r="V192" s="92">
        <v>145.63999999999899</v>
      </c>
      <c r="W192" s="92">
        <v>48.21</v>
      </c>
      <c r="X192" s="92">
        <v>65.14</v>
      </c>
      <c r="Y192" s="92">
        <v>106.86</v>
      </c>
    </row>
    <row r="193" spans="1:25" x14ac:dyDescent="0.3">
      <c r="A193">
        <v>1911</v>
      </c>
      <c r="B193" t="s">
        <v>4</v>
      </c>
      <c r="C193" t="s">
        <v>1</v>
      </c>
      <c r="D193" s="86">
        <v>33155</v>
      </c>
      <c r="E193" t="s">
        <v>2</v>
      </c>
      <c r="F193" s="92">
        <v>0.56999999999999895</v>
      </c>
      <c r="G193" s="92" t="s">
        <v>3</v>
      </c>
      <c r="H193" s="92">
        <v>9.51</v>
      </c>
      <c r="I193" s="92" t="s">
        <v>3</v>
      </c>
      <c r="J193" s="92" t="s">
        <v>3</v>
      </c>
      <c r="K193" s="92">
        <v>35.133000000000003</v>
      </c>
      <c r="L193" s="92" t="s">
        <v>3</v>
      </c>
      <c r="M193" s="92" t="s">
        <v>3</v>
      </c>
      <c r="N193" s="92">
        <v>115.65</v>
      </c>
      <c r="O193" s="92">
        <v>14.5</v>
      </c>
      <c r="P193" s="92" t="s">
        <v>3</v>
      </c>
      <c r="Q193" s="92">
        <v>1.6</v>
      </c>
      <c r="R193" s="92">
        <v>5.49</v>
      </c>
      <c r="S193" s="92">
        <v>0.3</v>
      </c>
      <c r="T193" s="92">
        <v>2.86</v>
      </c>
      <c r="U193" s="92">
        <v>3.17</v>
      </c>
      <c r="V193" s="92">
        <v>202.06</v>
      </c>
      <c r="W193" s="92">
        <v>96.92</v>
      </c>
      <c r="X193" s="92">
        <v>109.36</v>
      </c>
      <c r="Y193" s="92">
        <v>37.700000000000003</v>
      </c>
    </row>
    <row r="194" spans="1:25" x14ac:dyDescent="0.3">
      <c r="A194">
        <v>1991</v>
      </c>
      <c r="B194" t="s">
        <v>5</v>
      </c>
      <c r="C194" t="s">
        <v>1</v>
      </c>
      <c r="D194" s="86">
        <v>33155</v>
      </c>
      <c r="E194" t="s">
        <v>2</v>
      </c>
      <c r="F194" s="92">
        <v>4.2300000000000004</v>
      </c>
      <c r="G194" s="92" t="s">
        <v>3</v>
      </c>
      <c r="H194" s="92">
        <v>6.77</v>
      </c>
      <c r="I194" s="92" t="s">
        <v>3</v>
      </c>
      <c r="J194" s="92" t="s">
        <v>3</v>
      </c>
      <c r="K194" s="92">
        <v>32.18</v>
      </c>
      <c r="L194" s="92" t="s">
        <v>3</v>
      </c>
      <c r="M194" s="92" t="s">
        <v>3</v>
      </c>
      <c r="N194" s="92">
        <v>80.852000000000004</v>
      </c>
      <c r="O194" s="92">
        <v>14.5</v>
      </c>
      <c r="P194" s="92" t="s">
        <v>3</v>
      </c>
      <c r="Q194" s="92">
        <v>2.84</v>
      </c>
      <c r="R194" s="92">
        <v>3.51</v>
      </c>
      <c r="S194" s="92">
        <v>0.52</v>
      </c>
      <c r="T194" s="92">
        <v>4.2300000000000004</v>
      </c>
      <c r="U194" s="92">
        <v>4.75</v>
      </c>
      <c r="V194" s="92">
        <v>231.88</v>
      </c>
      <c r="W194" s="92">
        <v>57.31</v>
      </c>
      <c r="X194" s="92">
        <v>95.62</v>
      </c>
      <c r="Y194" s="92">
        <v>84.62</v>
      </c>
    </row>
    <row r="195" spans="1:25" x14ac:dyDescent="0.3">
      <c r="A195">
        <v>369</v>
      </c>
      <c r="B195" t="s">
        <v>6</v>
      </c>
      <c r="C195" t="s">
        <v>1</v>
      </c>
      <c r="D195" s="86">
        <v>33205</v>
      </c>
      <c r="E195" t="s">
        <v>2</v>
      </c>
      <c r="F195" s="92">
        <v>1.71</v>
      </c>
      <c r="G195" s="92" t="s">
        <v>3</v>
      </c>
      <c r="H195" s="92">
        <v>8.0500000000000007</v>
      </c>
      <c r="I195" s="92" t="s">
        <v>3</v>
      </c>
      <c r="J195" s="92" t="s">
        <v>3</v>
      </c>
      <c r="K195" s="92">
        <v>34.844999999999999</v>
      </c>
      <c r="L195" s="92" t="s">
        <v>3</v>
      </c>
      <c r="M195" s="92" t="s">
        <v>3</v>
      </c>
      <c r="N195" s="92">
        <v>108.98</v>
      </c>
      <c r="O195" s="92">
        <v>20.100000000000001</v>
      </c>
      <c r="P195" s="92" t="s">
        <v>3</v>
      </c>
      <c r="Q195" s="92">
        <v>3.4</v>
      </c>
      <c r="R195" s="92">
        <v>28.28</v>
      </c>
      <c r="S195" s="92">
        <v>2.11</v>
      </c>
      <c r="T195" s="92">
        <v>4.13</v>
      </c>
      <c r="U195" s="92">
        <v>6.24</v>
      </c>
      <c r="V195" s="92">
        <v>247.96</v>
      </c>
      <c r="W195" s="92">
        <v>120.79</v>
      </c>
      <c r="X195" s="92">
        <v>132.71</v>
      </c>
      <c r="Y195" s="92">
        <v>96.2</v>
      </c>
    </row>
    <row r="196" spans="1:25" x14ac:dyDescent="0.3">
      <c r="A196">
        <v>939</v>
      </c>
      <c r="B196" t="s">
        <v>7</v>
      </c>
      <c r="C196" t="s">
        <v>1</v>
      </c>
      <c r="D196" s="86">
        <v>33205</v>
      </c>
      <c r="E196" t="s">
        <v>2</v>
      </c>
      <c r="F196" s="92">
        <v>1.35</v>
      </c>
      <c r="G196" s="92" t="s">
        <v>3</v>
      </c>
      <c r="H196" s="92">
        <v>7.66</v>
      </c>
      <c r="I196" s="92" t="s">
        <v>3</v>
      </c>
      <c r="J196" s="92" t="s">
        <v>3</v>
      </c>
      <c r="K196" s="92">
        <v>34.337000000000003</v>
      </c>
      <c r="L196" s="92" t="s">
        <v>3</v>
      </c>
      <c r="M196" s="92" t="s">
        <v>3</v>
      </c>
      <c r="N196" s="92">
        <v>101.31</v>
      </c>
      <c r="O196" s="92">
        <v>19</v>
      </c>
      <c r="P196" s="92" t="s">
        <v>3</v>
      </c>
      <c r="Q196" s="92">
        <v>2.75</v>
      </c>
      <c r="R196" s="92">
        <v>8.24</v>
      </c>
      <c r="S196" s="92">
        <v>0.28999999999999998</v>
      </c>
      <c r="T196" s="92">
        <v>6.24</v>
      </c>
      <c r="U196" s="92">
        <v>6.53</v>
      </c>
      <c r="V196" s="92">
        <v>175.25</v>
      </c>
      <c r="W196" s="92">
        <v>80.59</v>
      </c>
      <c r="X196" s="92">
        <v>89.68</v>
      </c>
      <c r="Y196" s="92">
        <v>135.88999999999899</v>
      </c>
    </row>
    <row r="197" spans="1:25" x14ac:dyDescent="0.3">
      <c r="A197">
        <v>1229</v>
      </c>
      <c r="B197" t="s">
        <v>0</v>
      </c>
      <c r="C197" t="s">
        <v>1</v>
      </c>
      <c r="D197" s="86">
        <v>33205</v>
      </c>
      <c r="E197" t="s">
        <v>2</v>
      </c>
      <c r="F197" s="92">
        <v>0.67</v>
      </c>
      <c r="G197" s="92" t="s">
        <v>3</v>
      </c>
      <c r="H197" s="92">
        <v>7.74</v>
      </c>
      <c r="I197" s="92" t="s">
        <v>3</v>
      </c>
      <c r="J197" s="92" t="s">
        <v>3</v>
      </c>
      <c r="K197" s="92">
        <v>34.372999999999998</v>
      </c>
      <c r="L197" s="92" t="s">
        <v>3</v>
      </c>
      <c r="M197" s="92" t="s">
        <v>3</v>
      </c>
      <c r="N197" s="92">
        <v>100.41</v>
      </c>
      <c r="O197" s="92">
        <v>18</v>
      </c>
      <c r="P197" s="92" t="s">
        <v>3</v>
      </c>
      <c r="Q197" s="92">
        <v>2.4</v>
      </c>
      <c r="R197" s="92">
        <v>5.25</v>
      </c>
      <c r="S197" s="92">
        <v>0.28999999999999998</v>
      </c>
      <c r="T197" s="92">
        <v>0.43</v>
      </c>
      <c r="U197" s="92">
        <v>0.72</v>
      </c>
      <c r="V197" s="92">
        <v>116.44</v>
      </c>
      <c r="W197" s="92">
        <v>69.459999999999894</v>
      </c>
      <c r="X197" s="92">
        <v>69.150000000000006</v>
      </c>
      <c r="Y197" s="92">
        <v>89.59</v>
      </c>
    </row>
    <row r="198" spans="1:25" x14ac:dyDescent="0.3">
      <c r="A198">
        <v>1282</v>
      </c>
      <c r="B198" t="s">
        <v>8</v>
      </c>
      <c r="C198" t="s">
        <v>1</v>
      </c>
      <c r="D198" s="86">
        <v>33205</v>
      </c>
      <c r="E198" t="s">
        <v>2</v>
      </c>
      <c r="F198" s="92">
        <v>0.37</v>
      </c>
      <c r="G198" s="92" t="s">
        <v>3</v>
      </c>
      <c r="H198" s="92">
        <v>8.0299999999999905</v>
      </c>
      <c r="I198" s="92" t="s">
        <v>3</v>
      </c>
      <c r="J198" s="92" t="s">
        <v>3</v>
      </c>
      <c r="K198" s="92">
        <v>34.728999999999999</v>
      </c>
      <c r="L198" s="92" t="s">
        <v>3</v>
      </c>
      <c r="M198" s="92" t="s">
        <v>3</v>
      </c>
      <c r="N198" s="92">
        <v>105.6</v>
      </c>
      <c r="O198" s="92">
        <v>18.600000000000001</v>
      </c>
      <c r="P198" s="92" t="s">
        <v>3</v>
      </c>
      <c r="Q198" s="92">
        <v>2.5499999999999998</v>
      </c>
      <c r="R198" s="92">
        <v>5.77</v>
      </c>
      <c r="S198" s="92">
        <v>0.36</v>
      </c>
      <c r="T198" s="92">
        <v>0.36</v>
      </c>
      <c r="U198" s="92">
        <v>0.72</v>
      </c>
      <c r="V198" s="92">
        <v>116.44</v>
      </c>
      <c r="W198" s="92">
        <v>46.48</v>
      </c>
      <c r="X198" s="92">
        <v>53.51</v>
      </c>
      <c r="Y198" s="92">
        <v>67.56</v>
      </c>
    </row>
    <row r="199" spans="1:25" x14ac:dyDescent="0.3">
      <c r="A199">
        <v>1911</v>
      </c>
      <c r="B199" t="s">
        <v>4</v>
      </c>
      <c r="C199" t="s">
        <v>1</v>
      </c>
      <c r="D199" s="86">
        <v>33205</v>
      </c>
      <c r="E199" t="s">
        <v>2</v>
      </c>
      <c r="F199" s="92">
        <v>0.73</v>
      </c>
      <c r="G199" s="92" t="s">
        <v>3</v>
      </c>
      <c r="H199" s="92">
        <v>7.65</v>
      </c>
      <c r="I199" s="92" t="s">
        <v>3</v>
      </c>
      <c r="J199" s="92" t="s">
        <v>3</v>
      </c>
      <c r="K199" s="92">
        <v>35.061999999999998</v>
      </c>
      <c r="L199" s="92" t="s">
        <v>3</v>
      </c>
      <c r="M199" s="92" t="s">
        <v>3</v>
      </c>
      <c r="N199" s="92">
        <v>102.36</v>
      </c>
      <c r="O199" s="92">
        <v>19.399999999999899</v>
      </c>
      <c r="P199" s="92" t="s">
        <v>3</v>
      </c>
      <c r="Q199" s="92">
        <v>2.4500000000000002</v>
      </c>
      <c r="R199" s="92">
        <v>6.94</v>
      </c>
      <c r="S199" s="92">
        <v>0.5</v>
      </c>
      <c r="T199" s="92">
        <v>0.36</v>
      </c>
      <c r="U199" s="92">
        <v>0.87</v>
      </c>
      <c r="V199" s="92">
        <v>184.7</v>
      </c>
      <c r="W199" s="92">
        <v>103.56</v>
      </c>
      <c r="X199" s="92">
        <v>113.15</v>
      </c>
      <c r="Y199" s="92">
        <v>142.51</v>
      </c>
    </row>
    <row r="200" spans="1:25" x14ac:dyDescent="0.3">
      <c r="A200">
        <v>1991</v>
      </c>
      <c r="B200" t="s">
        <v>5</v>
      </c>
      <c r="C200" t="s">
        <v>1</v>
      </c>
      <c r="D200" s="86">
        <v>33205</v>
      </c>
      <c r="E200" t="s">
        <v>2</v>
      </c>
      <c r="F200" s="92">
        <v>2.12</v>
      </c>
      <c r="G200" s="92" t="s">
        <v>3</v>
      </c>
      <c r="H200" s="92">
        <v>7.91</v>
      </c>
      <c r="I200" s="92" t="s">
        <v>3</v>
      </c>
      <c r="J200" s="92" t="s">
        <v>3</v>
      </c>
      <c r="K200" s="92">
        <v>32.701000000000001</v>
      </c>
      <c r="L200" s="92" t="s">
        <v>3</v>
      </c>
      <c r="M200" s="92" t="s">
        <v>3</v>
      </c>
      <c r="N200" s="92">
        <v>107.46</v>
      </c>
      <c r="O200" s="92">
        <v>21</v>
      </c>
      <c r="P200" s="92" t="s">
        <v>3</v>
      </c>
      <c r="Q200" s="92">
        <v>4.05</v>
      </c>
      <c r="R200" s="92">
        <v>6.68</v>
      </c>
      <c r="S200" s="92">
        <v>0.87</v>
      </c>
      <c r="T200" s="92">
        <v>3.63</v>
      </c>
      <c r="U200" s="92">
        <v>4.5</v>
      </c>
      <c r="V200" s="92">
        <v>260.5</v>
      </c>
      <c r="W200" s="92">
        <v>99.61</v>
      </c>
      <c r="X200" s="92">
        <v>122.93</v>
      </c>
      <c r="Y200" s="92">
        <v>186.69</v>
      </c>
    </row>
    <row r="201" spans="1:25" x14ac:dyDescent="0.3">
      <c r="A201">
        <v>369</v>
      </c>
      <c r="B201" t="s">
        <v>6</v>
      </c>
      <c r="C201" t="s">
        <v>1</v>
      </c>
      <c r="D201" s="86">
        <v>33248</v>
      </c>
      <c r="E201" t="s">
        <v>2</v>
      </c>
      <c r="F201" s="92">
        <v>4.01</v>
      </c>
      <c r="G201" s="92" t="s">
        <v>3</v>
      </c>
      <c r="H201" s="92">
        <v>7.95</v>
      </c>
      <c r="I201" s="92" t="s">
        <v>3</v>
      </c>
      <c r="J201" s="92" t="s">
        <v>3</v>
      </c>
      <c r="K201" s="92">
        <v>33.947000000000003</v>
      </c>
      <c r="L201" s="92" t="s">
        <v>3</v>
      </c>
      <c r="M201" s="92" t="s">
        <v>3</v>
      </c>
      <c r="N201" s="92">
        <v>110.97</v>
      </c>
      <c r="O201" s="92">
        <v>22.1</v>
      </c>
      <c r="P201" s="92" t="s">
        <v>3</v>
      </c>
      <c r="Q201" s="92">
        <v>2.5</v>
      </c>
      <c r="R201" s="92">
        <v>303.33</v>
      </c>
      <c r="S201" s="92">
        <v>36.06</v>
      </c>
      <c r="T201" s="92">
        <v>55.44</v>
      </c>
      <c r="U201" s="92">
        <v>91.51</v>
      </c>
      <c r="V201" s="92">
        <v>723.32</v>
      </c>
      <c r="W201" s="92">
        <v>339.44</v>
      </c>
      <c r="X201" s="92">
        <v>363.23</v>
      </c>
      <c r="Y201" s="92">
        <v>307.85000000000002</v>
      </c>
    </row>
    <row r="202" spans="1:25" x14ac:dyDescent="0.3">
      <c r="A202">
        <v>939</v>
      </c>
      <c r="B202" t="s">
        <v>7</v>
      </c>
      <c r="C202" t="s">
        <v>1</v>
      </c>
      <c r="D202" s="86">
        <v>33248</v>
      </c>
      <c r="E202" t="s">
        <v>2</v>
      </c>
      <c r="F202" s="92">
        <v>8.7799999999999905</v>
      </c>
      <c r="G202" s="92" t="s">
        <v>3</v>
      </c>
      <c r="H202" s="92">
        <v>7.95</v>
      </c>
      <c r="I202" s="92" t="s">
        <v>3</v>
      </c>
      <c r="J202" s="92" t="s">
        <v>3</v>
      </c>
      <c r="K202" s="92">
        <v>31.902000000000001</v>
      </c>
      <c r="L202" s="92" t="s">
        <v>3</v>
      </c>
      <c r="M202" s="92" t="s">
        <v>3</v>
      </c>
      <c r="N202" s="92">
        <v>113.16</v>
      </c>
      <c r="O202" s="92">
        <v>23.9</v>
      </c>
      <c r="P202" s="92" t="s">
        <v>3</v>
      </c>
      <c r="Q202" s="92">
        <v>6.5</v>
      </c>
      <c r="R202" s="92">
        <v>12.98</v>
      </c>
      <c r="S202" s="92">
        <v>7.77</v>
      </c>
      <c r="T202" s="92">
        <v>39.15</v>
      </c>
      <c r="U202" s="92">
        <v>46.92</v>
      </c>
      <c r="V202" s="92">
        <v>346.68</v>
      </c>
      <c r="W202" s="92">
        <v>104.819999999999</v>
      </c>
      <c r="X202" s="92">
        <v>131.16999999999999</v>
      </c>
      <c r="Y202" s="92">
        <v>467.96</v>
      </c>
    </row>
    <row r="203" spans="1:25" x14ac:dyDescent="0.3">
      <c r="A203">
        <v>1229</v>
      </c>
      <c r="B203" t="s">
        <v>0</v>
      </c>
      <c r="C203" t="s">
        <v>1</v>
      </c>
      <c r="D203" s="86">
        <v>33248</v>
      </c>
      <c r="E203" t="s">
        <v>2</v>
      </c>
      <c r="F203" s="92">
        <v>0.42</v>
      </c>
      <c r="G203" s="92" t="s">
        <v>3</v>
      </c>
      <c r="H203" s="92">
        <v>7.65</v>
      </c>
      <c r="I203" s="92" t="s">
        <v>3</v>
      </c>
      <c r="J203" s="92" t="s">
        <v>3</v>
      </c>
      <c r="K203" s="92">
        <v>34.445</v>
      </c>
      <c r="L203" s="92" t="s">
        <v>3</v>
      </c>
      <c r="M203" s="92" t="s">
        <v>3</v>
      </c>
      <c r="N203" s="92">
        <v>107.81</v>
      </c>
      <c r="O203" s="92">
        <v>22.5</v>
      </c>
      <c r="P203" s="92" t="s">
        <v>3</v>
      </c>
      <c r="Q203" s="92">
        <v>2</v>
      </c>
      <c r="R203" s="92">
        <v>5.04</v>
      </c>
      <c r="S203" s="92">
        <v>0.21</v>
      </c>
      <c r="T203" s="92">
        <v>0.38</v>
      </c>
      <c r="U203" s="92">
        <v>0.57999999999999996</v>
      </c>
      <c r="V203" s="92">
        <v>163.88</v>
      </c>
      <c r="W203" s="92">
        <v>72.260000000000005</v>
      </c>
      <c r="X203" s="92">
        <v>80.72</v>
      </c>
      <c r="Y203" s="92">
        <v>212.34</v>
      </c>
    </row>
    <row r="204" spans="1:25" x14ac:dyDescent="0.3">
      <c r="A204">
        <v>1282</v>
      </c>
      <c r="B204" t="s">
        <v>8</v>
      </c>
      <c r="C204" t="s">
        <v>1</v>
      </c>
      <c r="D204" s="86">
        <v>33248</v>
      </c>
      <c r="E204" t="s">
        <v>2</v>
      </c>
      <c r="F204" s="92">
        <v>0.49</v>
      </c>
      <c r="G204" s="92" t="s">
        <v>3</v>
      </c>
      <c r="H204" s="92">
        <v>7.51</v>
      </c>
      <c r="I204" s="92" t="s">
        <v>3</v>
      </c>
      <c r="J204" s="92" t="s">
        <v>3</v>
      </c>
      <c r="K204" s="92">
        <v>34.747</v>
      </c>
      <c r="L204" s="92" t="s">
        <v>3</v>
      </c>
      <c r="M204" s="92" t="s">
        <v>3</v>
      </c>
      <c r="N204" s="92">
        <v>107.06</v>
      </c>
      <c r="O204" s="92">
        <v>23</v>
      </c>
      <c r="P204" s="92" t="s">
        <v>3</v>
      </c>
      <c r="Q204" s="92">
        <v>1.8</v>
      </c>
      <c r="R204" s="92">
        <v>5.56</v>
      </c>
      <c r="S204" s="92">
        <v>0.14000000000000001</v>
      </c>
      <c r="T204" s="92">
        <v>0.6</v>
      </c>
      <c r="U204" s="92">
        <v>0.74</v>
      </c>
      <c r="V204" s="92">
        <v>150.38999999999899</v>
      </c>
      <c r="W204" s="92">
        <v>62.92</v>
      </c>
      <c r="X204" s="92">
        <v>69.62</v>
      </c>
      <c r="Y204" s="92">
        <v>243.04</v>
      </c>
    </row>
    <row r="205" spans="1:25" x14ac:dyDescent="0.3">
      <c r="A205">
        <v>1911</v>
      </c>
      <c r="B205" t="s">
        <v>4</v>
      </c>
      <c r="C205" t="s">
        <v>1</v>
      </c>
      <c r="D205" s="86">
        <v>33248</v>
      </c>
      <c r="E205" t="s">
        <v>2</v>
      </c>
      <c r="F205" s="92">
        <v>0.5</v>
      </c>
      <c r="G205" s="92" t="s">
        <v>3</v>
      </c>
      <c r="H205" s="92">
        <v>7.06</v>
      </c>
      <c r="I205" s="92" t="s">
        <v>3</v>
      </c>
      <c r="J205" s="92" t="s">
        <v>3</v>
      </c>
      <c r="K205" s="92">
        <v>35.215000000000003</v>
      </c>
      <c r="L205" s="92" t="s">
        <v>3</v>
      </c>
      <c r="M205" s="92" t="s">
        <v>3</v>
      </c>
      <c r="N205" s="92">
        <v>98.61</v>
      </c>
      <c r="O205" s="92">
        <v>21.7</v>
      </c>
      <c r="P205" s="92" t="s">
        <v>3</v>
      </c>
      <c r="Q205" s="92">
        <v>2.4</v>
      </c>
      <c r="R205" s="92">
        <v>10.33</v>
      </c>
      <c r="S205" s="92">
        <v>0.71</v>
      </c>
      <c r="T205" s="92">
        <v>11.5</v>
      </c>
      <c r="U205" s="92">
        <v>12.21</v>
      </c>
      <c r="V205" s="92">
        <v>212.81</v>
      </c>
      <c r="W205" s="92">
        <v>96.08</v>
      </c>
      <c r="X205" s="92">
        <v>106.95</v>
      </c>
      <c r="Y205" s="92">
        <v>60.63</v>
      </c>
    </row>
    <row r="206" spans="1:25" x14ac:dyDescent="0.3">
      <c r="A206">
        <v>1991</v>
      </c>
      <c r="B206" t="s">
        <v>5</v>
      </c>
      <c r="C206" t="s">
        <v>1</v>
      </c>
      <c r="D206" s="86">
        <v>33248</v>
      </c>
      <c r="E206" t="s">
        <v>2</v>
      </c>
      <c r="F206" s="92">
        <v>2.19</v>
      </c>
      <c r="G206" s="92" t="s">
        <v>3</v>
      </c>
      <c r="H206" s="92">
        <v>6.51</v>
      </c>
      <c r="I206" s="92" t="s">
        <v>3</v>
      </c>
      <c r="J206" s="92" t="s">
        <v>3</v>
      </c>
      <c r="K206" s="92">
        <v>26.853000000000002</v>
      </c>
      <c r="L206" s="92" t="s">
        <v>3</v>
      </c>
      <c r="M206" s="92" t="s">
        <v>3</v>
      </c>
      <c r="N206" s="92">
        <v>89.308000000000007</v>
      </c>
      <c r="O206" s="92">
        <v>23.4</v>
      </c>
      <c r="P206" s="92" t="s">
        <v>3</v>
      </c>
      <c r="Q206" s="92">
        <v>4.0999999999999899</v>
      </c>
      <c r="R206" s="92">
        <v>102.67</v>
      </c>
      <c r="S206" s="92">
        <v>7.18</v>
      </c>
      <c r="T206" s="92">
        <v>168.17</v>
      </c>
      <c r="U206" s="92">
        <v>175.36</v>
      </c>
      <c r="V206" s="92">
        <v>536.97</v>
      </c>
      <c r="W206" s="92">
        <v>102.41</v>
      </c>
      <c r="X206" s="92">
        <v>121.08</v>
      </c>
      <c r="Y206" s="92">
        <v>963.31</v>
      </c>
    </row>
    <row r="207" spans="1:25" x14ac:dyDescent="0.3">
      <c r="A207">
        <v>1229</v>
      </c>
      <c r="B207" t="s">
        <v>0</v>
      </c>
      <c r="C207" t="s">
        <v>1</v>
      </c>
      <c r="D207" s="86">
        <v>33273</v>
      </c>
      <c r="E207" t="s">
        <v>2</v>
      </c>
      <c r="F207" s="92">
        <v>0.55000000000000004</v>
      </c>
      <c r="G207" s="92" t="s">
        <v>3</v>
      </c>
      <c r="H207" s="92">
        <v>7.71</v>
      </c>
      <c r="I207" s="92" t="s">
        <v>3</v>
      </c>
      <c r="J207" s="92" t="s">
        <v>3</v>
      </c>
      <c r="K207" s="92">
        <v>34.76</v>
      </c>
      <c r="L207" s="92" t="s">
        <v>3</v>
      </c>
      <c r="M207" s="92" t="s">
        <v>3</v>
      </c>
      <c r="N207" s="92">
        <v>107.71</v>
      </c>
      <c r="O207" s="92">
        <v>21.899999999999899</v>
      </c>
      <c r="P207" s="92" t="s">
        <v>3</v>
      </c>
      <c r="Q207" s="92">
        <v>7.24</v>
      </c>
      <c r="R207" s="92">
        <v>4.58</v>
      </c>
      <c r="S207" s="92">
        <v>0.23</v>
      </c>
      <c r="T207" s="92">
        <v>0</v>
      </c>
      <c r="U207" s="92">
        <v>0.23</v>
      </c>
      <c r="V207" s="92">
        <v>161.12</v>
      </c>
      <c r="W207" s="92">
        <v>65.849999999999895</v>
      </c>
      <c r="X207" s="92">
        <v>73.8</v>
      </c>
      <c r="Y207" s="92">
        <v>201.04</v>
      </c>
    </row>
    <row r="208" spans="1:25" x14ac:dyDescent="0.3">
      <c r="A208">
        <v>1911</v>
      </c>
      <c r="B208" t="s">
        <v>4</v>
      </c>
      <c r="C208" t="s">
        <v>1</v>
      </c>
      <c r="D208" s="86">
        <v>33273</v>
      </c>
      <c r="E208" t="s">
        <v>2</v>
      </c>
      <c r="F208" s="92">
        <v>1.1000000000000001</v>
      </c>
      <c r="G208" s="92" t="s">
        <v>3</v>
      </c>
      <c r="H208" s="92">
        <v>7.67</v>
      </c>
      <c r="I208" s="92" t="s">
        <v>3</v>
      </c>
      <c r="J208" s="92" t="s">
        <v>3</v>
      </c>
      <c r="K208" s="92">
        <v>35.521000000000001</v>
      </c>
      <c r="L208" s="92" t="s">
        <v>3</v>
      </c>
      <c r="M208" s="92" t="s">
        <v>3</v>
      </c>
      <c r="N208" s="92">
        <v>108.76</v>
      </c>
      <c r="O208" s="92">
        <v>22.5</v>
      </c>
      <c r="P208" s="92" t="s">
        <v>3</v>
      </c>
      <c r="Q208" s="92">
        <v>3.6</v>
      </c>
      <c r="R208" s="92">
        <v>5.24</v>
      </c>
      <c r="S208" s="92">
        <v>0.23</v>
      </c>
      <c r="T208" s="92">
        <v>0</v>
      </c>
      <c r="U208" s="92">
        <v>0.14000000000000001</v>
      </c>
      <c r="V208" s="92">
        <v>222.75</v>
      </c>
      <c r="W208" s="92">
        <v>104.8</v>
      </c>
      <c r="X208" s="92">
        <v>114.42</v>
      </c>
      <c r="Y208" s="92">
        <v>135.21</v>
      </c>
    </row>
    <row r="209" spans="1:25" x14ac:dyDescent="0.3">
      <c r="A209">
        <v>369</v>
      </c>
      <c r="B209" t="s">
        <v>6</v>
      </c>
      <c r="C209" t="s">
        <v>1</v>
      </c>
      <c r="D209" s="86">
        <v>33274</v>
      </c>
      <c r="E209" t="s">
        <v>2</v>
      </c>
      <c r="F209" s="92">
        <v>1.18</v>
      </c>
      <c r="G209" s="92" t="s">
        <v>3</v>
      </c>
      <c r="H209" s="92">
        <v>8.2200000000000006</v>
      </c>
      <c r="I209" s="92" t="s">
        <v>3</v>
      </c>
      <c r="J209" s="92" t="s">
        <v>3</v>
      </c>
      <c r="K209" s="92">
        <v>35.387999999999998</v>
      </c>
      <c r="L209" s="92" t="s">
        <v>3</v>
      </c>
      <c r="M209" s="92" t="s">
        <v>3</v>
      </c>
      <c r="N209" s="92">
        <v>114.65</v>
      </c>
      <c r="O209" s="92">
        <v>21.6</v>
      </c>
      <c r="P209" s="92" t="s">
        <v>3</v>
      </c>
      <c r="Q209" s="92">
        <v>2.7</v>
      </c>
      <c r="R209" s="92">
        <v>5.1100000000000003</v>
      </c>
      <c r="S209" s="92">
        <v>0.23</v>
      </c>
      <c r="T209" s="92">
        <v>0.28999999999999998</v>
      </c>
      <c r="U209" s="92">
        <v>0.52</v>
      </c>
      <c r="V209" s="92">
        <v>219.44</v>
      </c>
      <c r="W209" s="92">
        <v>95.43</v>
      </c>
      <c r="X209" s="92">
        <v>105.5</v>
      </c>
      <c r="Y209" s="92">
        <v>59.79</v>
      </c>
    </row>
    <row r="210" spans="1:25" x14ac:dyDescent="0.3">
      <c r="A210">
        <v>939</v>
      </c>
      <c r="B210" t="s">
        <v>7</v>
      </c>
      <c r="C210" t="s">
        <v>1</v>
      </c>
      <c r="D210" s="86">
        <v>33274</v>
      </c>
      <c r="E210" t="s">
        <v>2</v>
      </c>
      <c r="F210" s="92">
        <v>0.81</v>
      </c>
      <c r="G210" s="92" t="s">
        <v>3</v>
      </c>
      <c r="H210" s="92">
        <v>5.39</v>
      </c>
      <c r="I210" s="92" t="s">
        <v>3</v>
      </c>
      <c r="J210" s="92" t="s">
        <v>3</v>
      </c>
      <c r="K210" s="92">
        <v>34.371000000000002</v>
      </c>
      <c r="L210" s="92" t="s">
        <v>3</v>
      </c>
      <c r="M210" s="92" t="s">
        <v>3</v>
      </c>
      <c r="N210" s="92">
        <v>74.248999999999995</v>
      </c>
      <c r="O210" s="92">
        <v>21.2</v>
      </c>
      <c r="P210" s="92" t="s">
        <v>3</v>
      </c>
      <c r="Q210" s="92">
        <v>2</v>
      </c>
      <c r="R210" s="92">
        <v>4.8499999999999996</v>
      </c>
      <c r="S210" s="92">
        <v>0.23</v>
      </c>
      <c r="T210" s="92">
        <v>0.04</v>
      </c>
      <c r="U210" s="92">
        <v>0.27</v>
      </c>
      <c r="V210" s="92">
        <v>184.24</v>
      </c>
      <c r="W210" s="92">
        <v>82.44</v>
      </c>
      <c r="X210" s="92">
        <v>92.62</v>
      </c>
      <c r="Y210" s="92">
        <v>78.98</v>
      </c>
    </row>
    <row r="211" spans="1:25" x14ac:dyDescent="0.3">
      <c r="A211">
        <v>1282</v>
      </c>
      <c r="B211" t="s">
        <v>8</v>
      </c>
      <c r="C211" t="s">
        <v>1</v>
      </c>
      <c r="D211" s="86">
        <v>33274</v>
      </c>
      <c r="E211" t="s">
        <v>2</v>
      </c>
      <c r="F211" s="92">
        <v>0.28000000000000003</v>
      </c>
      <c r="G211" s="92" t="s">
        <v>3</v>
      </c>
      <c r="H211" s="92">
        <v>7.7</v>
      </c>
      <c r="I211" s="92" t="s">
        <v>3</v>
      </c>
      <c r="J211" s="92" t="s">
        <v>3</v>
      </c>
      <c r="K211" s="92">
        <v>34.789000000000001</v>
      </c>
      <c r="L211" s="92" t="s">
        <v>3</v>
      </c>
      <c r="M211" s="92" t="s">
        <v>3</v>
      </c>
      <c r="N211" s="92">
        <v>106.04</v>
      </c>
      <c r="O211" s="92">
        <v>21.1</v>
      </c>
      <c r="P211" s="92" t="s">
        <v>3</v>
      </c>
      <c r="Q211" s="92">
        <v>1.4</v>
      </c>
      <c r="R211" s="92">
        <v>8.6999999999999904</v>
      </c>
      <c r="S211" s="92">
        <v>0.15</v>
      </c>
      <c r="T211" s="92">
        <v>0.42</v>
      </c>
      <c r="U211" s="92">
        <v>0.57999999999999996</v>
      </c>
      <c r="V211" s="92">
        <v>165.23</v>
      </c>
      <c r="W211" s="92">
        <v>66.930000000000007</v>
      </c>
      <c r="X211" s="92">
        <v>73.8</v>
      </c>
      <c r="Y211" s="92">
        <v>158.24</v>
      </c>
    </row>
    <row r="212" spans="1:25" x14ac:dyDescent="0.3">
      <c r="A212">
        <v>1991</v>
      </c>
      <c r="B212" t="s">
        <v>5</v>
      </c>
      <c r="C212" t="s">
        <v>1</v>
      </c>
      <c r="D212" s="86">
        <v>33274</v>
      </c>
      <c r="E212" t="s">
        <v>2</v>
      </c>
      <c r="F212" s="92">
        <v>4.28</v>
      </c>
      <c r="G212" s="92" t="s">
        <v>3</v>
      </c>
      <c r="H212" s="92">
        <v>7.76</v>
      </c>
      <c r="I212" s="92" t="s">
        <v>3</v>
      </c>
      <c r="J212" s="92" t="s">
        <v>3</v>
      </c>
      <c r="K212" s="92">
        <v>33.768999999999998</v>
      </c>
      <c r="L212" s="92" t="s">
        <v>3</v>
      </c>
      <c r="M212" s="92" t="s">
        <v>3</v>
      </c>
      <c r="N212" s="92">
        <v>107.79</v>
      </c>
      <c r="O212" s="92">
        <v>21.899999999999899</v>
      </c>
      <c r="P212" s="92" t="s">
        <v>3</v>
      </c>
      <c r="Q212" s="92">
        <v>3.02</v>
      </c>
      <c r="R212" s="92">
        <v>4.71</v>
      </c>
      <c r="S212" s="92">
        <v>0.48</v>
      </c>
      <c r="T212" s="92">
        <v>0.28000000000000003</v>
      </c>
      <c r="U212" s="92">
        <v>0.77</v>
      </c>
      <c r="V212" s="92">
        <v>221.53</v>
      </c>
      <c r="W212" s="92">
        <v>100.48</v>
      </c>
      <c r="X212" s="92">
        <v>115.41</v>
      </c>
      <c r="Y212" s="92">
        <v>242.38</v>
      </c>
    </row>
    <row r="213" spans="1:25" x14ac:dyDescent="0.3">
      <c r="A213">
        <v>939</v>
      </c>
      <c r="B213" t="s">
        <v>7</v>
      </c>
      <c r="C213" t="s">
        <v>1</v>
      </c>
      <c r="D213" s="86">
        <v>33302</v>
      </c>
      <c r="E213" t="s">
        <v>2</v>
      </c>
      <c r="F213" s="92">
        <v>0</v>
      </c>
      <c r="G213" s="92" t="s">
        <v>3</v>
      </c>
      <c r="H213" s="92">
        <v>5.24</v>
      </c>
      <c r="I213" s="92" t="s">
        <v>3</v>
      </c>
      <c r="J213" s="92" t="s">
        <v>3</v>
      </c>
      <c r="K213" s="92">
        <v>35.103999999999999</v>
      </c>
      <c r="L213" s="92" t="s">
        <v>3</v>
      </c>
      <c r="M213" s="92" t="s">
        <v>3</v>
      </c>
      <c r="N213" s="92">
        <v>72.277000000000001</v>
      </c>
      <c r="O213" s="92">
        <v>21.1</v>
      </c>
      <c r="P213" s="92" t="s">
        <v>3</v>
      </c>
      <c r="Q213" s="92">
        <v>1.7</v>
      </c>
      <c r="R213" s="92">
        <v>6.32</v>
      </c>
      <c r="S213" s="92">
        <v>0.21</v>
      </c>
      <c r="T213" s="92">
        <v>0.22</v>
      </c>
      <c r="U213" s="92">
        <v>0.43</v>
      </c>
      <c r="V213" s="92">
        <v>148.55000000000001</v>
      </c>
      <c r="W213" s="92">
        <v>76.959999999999894</v>
      </c>
      <c r="X213" s="92">
        <v>87.49</v>
      </c>
      <c r="Y213" s="92">
        <v>153.22</v>
      </c>
    </row>
    <row r="214" spans="1:25" x14ac:dyDescent="0.3">
      <c r="A214">
        <v>1282</v>
      </c>
      <c r="B214" t="s">
        <v>8</v>
      </c>
      <c r="C214" t="s">
        <v>1</v>
      </c>
      <c r="D214" s="86">
        <v>33302</v>
      </c>
      <c r="E214" t="s">
        <v>2</v>
      </c>
      <c r="F214" s="92">
        <v>0.39</v>
      </c>
      <c r="G214" s="92" t="s">
        <v>3</v>
      </c>
      <c r="H214" s="92">
        <v>7.59</v>
      </c>
      <c r="I214" s="92" t="s">
        <v>3</v>
      </c>
      <c r="J214" s="92" t="s">
        <v>3</v>
      </c>
      <c r="K214" s="92">
        <v>35.222999999999999</v>
      </c>
      <c r="L214" s="92" t="s">
        <v>3</v>
      </c>
      <c r="M214" s="92" t="s">
        <v>3</v>
      </c>
      <c r="N214" s="92">
        <v>103</v>
      </c>
      <c r="O214" s="92">
        <v>20.100000000000001</v>
      </c>
      <c r="P214" s="92" t="s">
        <v>3</v>
      </c>
      <c r="Q214" s="92">
        <v>1.9</v>
      </c>
      <c r="R214" s="92">
        <v>5.68</v>
      </c>
      <c r="S214" s="92">
        <v>0.14000000000000001</v>
      </c>
      <c r="T214" s="92">
        <v>0.28999999999999998</v>
      </c>
      <c r="U214" s="92">
        <v>0.43</v>
      </c>
      <c r="V214" s="92">
        <v>139.78</v>
      </c>
      <c r="W214" s="92">
        <v>62.23</v>
      </c>
      <c r="X214" s="92">
        <v>71.489999999999995</v>
      </c>
      <c r="Y214" s="92">
        <v>126.6</v>
      </c>
    </row>
    <row r="215" spans="1:25" x14ac:dyDescent="0.3">
      <c r="A215">
        <v>369</v>
      </c>
      <c r="B215" t="s">
        <v>6</v>
      </c>
      <c r="C215" t="s">
        <v>1</v>
      </c>
      <c r="D215" s="86">
        <v>33305</v>
      </c>
      <c r="E215" t="s">
        <v>2</v>
      </c>
      <c r="F215" s="92">
        <v>2.89</v>
      </c>
      <c r="G215" s="92" t="s">
        <v>3</v>
      </c>
      <c r="H215" s="92">
        <v>5.38</v>
      </c>
      <c r="I215" s="92" t="s">
        <v>3</v>
      </c>
      <c r="J215" s="92" t="s">
        <v>3</v>
      </c>
      <c r="K215" s="92">
        <v>35.003</v>
      </c>
      <c r="L215" s="92" t="s">
        <v>3</v>
      </c>
      <c r="M215" s="92" t="s">
        <v>3</v>
      </c>
      <c r="N215" s="92">
        <v>74.594999999999999</v>
      </c>
      <c r="O215" s="92">
        <v>21.399999999999899</v>
      </c>
      <c r="P215" s="92" t="s">
        <v>3</v>
      </c>
      <c r="Q215" s="92">
        <v>5.8</v>
      </c>
      <c r="R215" s="92">
        <v>70.56</v>
      </c>
      <c r="S215" s="92">
        <v>7.26</v>
      </c>
      <c r="T215" s="92">
        <v>7.34</v>
      </c>
      <c r="U215" s="92">
        <v>14.59</v>
      </c>
      <c r="V215" s="92">
        <v>433.95</v>
      </c>
      <c r="W215" s="92">
        <v>288.11</v>
      </c>
      <c r="X215" s="92">
        <v>342.27999999999901</v>
      </c>
      <c r="Y215" s="92">
        <v>153.61000000000001</v>
      </c>
    </row>
    <row r="216" spans="1:25" x14ac:dyDescent="0.3">
      <c r="A216">
        <v>1229</v>
      </c>
      <c r="B216" t="s">
        <v>0</v>
      </c>
      <c r="C216" t="s">
        <v>1</v>
      </c>
      <c r="D216" s="86">
        <v>33305</v>
      </c>
      <c r="E216" t="s">
        <v>2</v>
      </c>
      <c r="F216" s="92">
        <v>0.82</v>
      </c>
      <c r="G216" s="92" t="s">
        <v>3</v>
      </c>
      <c r="H216" s="92">
        <v>7.3</v>
      </c>
      <c r="I216" s="92" t="s">
        <v>3</v>
      </c>
      <c r="J216" s="92" t="s">
        <v>3</v>
      </c>
      <c r="K216" s="92">
        <v>35.228000000000002</v>
      </c>
      <c r="L216" s="92" t="s">
        <v>3</v>
      </c>
      <c r="M216" s="92" t="s">
        <v>3</v>
      </c>
      <c r="N216" s="92">
        <v>90.006</v>
      </c>
      <c r="O216" s="92">
        <v>15.1</v>
      </c>
      <c r="P216" s="92" t="s">
        <v>3</v>
      </c>
      <c r="Q216" s="92">
        <v>2.7</v>
      </c>
      <c r="R216" s="92">
        <v>9.41</v>
      </c>
      <c r="S216" s="92">
        <v>0.14000000000000001</v>
      </c>
      <c r="T216" s="92">
        <v>0</v>
      </c>
      <c r="U216" s="92">
        <v>0.14000000000000001</v>
      </c>
      <c r="V216" s="92">
        <v>153.99</v>
      </c>
      <c r="W216" s="92">
        <v>66.2</v>
      </c>
      <c r="X216" s="92">
        <v>84.73</v>
      </c>
      <c r="Y216" s="92">
        <v>170.87</v>
      </c>
    </row>
    <row r="217" spans="1:25" x14ac:dyDescent="0.3">
      <c r="A217">
        <v>1282</v>
      </c>
      <c r="B217" t="s">
        <v>8</v>
      </c>
      <c r="C217" t="s">
        <v>1</v>
      </c>
      <c r="D217" s="86">
        <v>33305</v>
      </c>
      <c r="E217" t="s">
        <v>2</v>
      </c>
      <c r="F217" s="92">
        <v>0</v>
      </c>
      <c r="G217" s="92" t="s">
        <v>3</v>
      </c>
      <c r="H217" s="92">
        <v>6.99</v>
      </c>
      <c r="I217" s="92" t="s">
        <v>3</v>
      </c>
      <c r="J217" s="92" t="s">
        <v>3</v>
      </c>
      <c r="K217" s="92">
        <v>35.137999999999998</v>
      </c>
      <c r="L217" s="92" t="s">
        <v>3</v>
      </c>
      <c r="M217" s="92" t="s">
        <v>3</v>
      </c>
      <c r="N217" s="92">
        <v>92.725999999999999</v>
      </c>
      <c r="O217" s="92">
        <v>18.899999999999899</v>
      </c>
      <c r="P217" s="92" t="s">
        <v>3</v>
      </c>
      <c r="Q217" s="92">
        <v>2.2999999999999901</v>
      </c>
      <c r="R217" s="92">
        <v>5.81</v>
      </c>
      <c r="S217" s="92">
        <v>0.21</v>
      </c>
      <c r="T217" s="92">
        <v>0.51</v>
      </c>
      <c r="U217" s="92">
        <v>0.72</v>
      </c>
      <c r="V217" s="92">
        <v>193.26</v>
      </c>
      <c r="W217" s="92">
        <v>67.62</v>
      </c>
      <c r="X217" s="92">
        <v>84.73</v>
      </c>
      <c r="Y217" s="92">
        <v>191.44</v>
      </c>
    </row>
    <row r="218" spans="1:25" x14ac:dyDescent="0.3">
      <c r="A218">
        <v>1911</v>
      </c>
      <c r="B218" t="s">
        <v>4</v>
      </c>
      <c r="C218" t="s">
        <v>1</v>
      </c>
      <c r="D218" s="86">
        <v>33305</v>
      </c>
      <c r="E218" t="s">
        <v>2</v>
      </c>
      <c r="F218" s="92">
        <v>0.71</v>
      </c>
      <c r="G218" s="92" t="s">
        <v>3</v>
      </c>
      <c r="H218" s="92">
        <v>4.84</v>
      </c>
      <c r="I218" s="92" t="s">
        <v>3</v>
      </c>
      <c r="J218" s="92" t="s">
        <v>3</v>
      </c>
      <c r="K218" s="92">
        <v>35.783999999999999</v>
      </c>
      <c r="L218" s="92" t="s">
        <v>3</v>
      </c>
      <c r="M218" s="92" t="s">
        <v>3</v>
      </c>
      <c r="N218" s="92">
        <v>63.106000000000002</v>
      </c>
      <c r="O218" s="92">
        <v>17.8</v>
      </c>
      <c r="P218" s="92" t="s">
        <v>3</v>
      </c>
      <c r="Q218" s="92">
        <v>2.6</v>
      </c>
      <c r="R218" s="92">
        <v>5.81</v>
      </c>
      <c r="S218" s="92">
        <v>0.28999999999999998</v>
      </c>
      <c r="T218" s="92">
        <v>0.28999999999999998</v>
      </c>
      <c r="U218" s="92">
        <v>0.57999999999999996</v>
      </c>
      <c r="V218" s="92">
        <v>177.29</v>
      </c>
      <c r="W218" s="92">
        <v>93.5</v>
      </c>
      <c r="X218" s="92">
        <v>118.18</v>
      </c>
      <c r="Y218" s="92">
        <v>130.4</v>
      </c>
    </row>
    <row r="219" spans="1:25" x14ac:dyDescent="0.3">
      <c r="A219">
        <v>1991</v>
      </c>
      <c r="B219" t="s">
        <v>5</v>
      </c>
      <c r="C219" t="s">
        <v>1</v>
      </c>
      <c r="D219" s="86">
        <v>33305</v>
      </c>
      <c r="E219" t="s">
        <v>2</v>
      </c>
      <c r="F219" s="92">
        <v>1.91</v>
      </c>
      <c r="G219" s="92" t="s">
        <v>3</v>
      </c>
      <c r="H219" s="92">
        <v>6.89</v>
      </c>
      <c r="I219" s="92" t="s">
        <v>3</v>
      </c>
      <c r="J219" s="92" t="s">
        <v>3</v>
      </c>
      <c r="K219" s="92">
        <v>34.783000000000001</v>
      </c>
      <c r="L219" s="92" t="s">
        <v>3</v>
      </c>
      <c r="M219" s="92" t="s">
        <v>3</v>
      </c>
      <c r="N219" s="92">
        <v>96.268000000000001</v>
      </c>
      <c r="O219" s="92">
        <v>21.899999999999899</v>
      </c>
      <c r="P219" s="92" t="s">
        <v>3</v>
      </c>
      <c r="Q219" s="92">
        <v>4.0999999999999899</v>
      </c>
      <c r="R219" s="92">
        <v>7.98</v>
      </c>
      <c r="S219" s="92">
        <v>1.03</v>
      </c>
      <c r="T219" s="92">
        <v>2.59</v>
      </c>
      <c r="U219" s="92">
        <v>3.62</v>
      </c>
      <c r="V219" s="92">
        <v>196.16</v>
      </c>
      <c r="W219" s="92">
        <v>88.47</v>
      </c>
      <c r="X219" s="92">
        <v>113.72</v>
      </c>
      <c r="Y219" s="92">
        <v>197.2</v>
      </c>
    </row>
    <row r="220" spans="1:25" x14ac:dyDescent="0.3">
      <c r="A220">
        <v>369</v>
      </c>
      <c r="B220" t="s">
        <v>6</v>
      </c>
      <c r="C220" t="s">
        <v>1</v>
      </c>
      <c r="D220" s="86">
        <v>33351</v>
      </c>
      <c r="E220" t="s">
        <v>2</v>
      </c>
      <c r="F220" s="92">
        <v>1.68</v>
      </c>
      <c r="G220" s="92" t="s">
        <v>3</v>
      </c>
      <c r="H220" s="92">
        <v>7.71</v>
      </c>
      <c r="I220" s="92" t="s">
        <v>3</v>
      </c>
      <c r="J220" s="92" t="s">
        <v>3</v>
      </c>
      <c r="K220" s="92">
        <v>35.924999999999898</v>
      </c>
      <c r="L220" s="92" t="s">
        <v>3</v>
      </c>
      <c r="M220" s="92" t="s">
        <v>3</v>
      </c>
      <c r="N220" s="92">
        <v>94.043999999999997</v>
      </c>
      <c r="O220" s="92">
        <v>14.4</v>
      </c>
      <c r="P220" s="92" t="s">
        <v>3</v>
      </c>
      <c r="Q220" s="92">
        <v>5.53</v>
      </c>
      <c r="R220" s="92">
        <v>8.31</v>
      </c>
      <c r="S220" s="92">
        <v>0.71</v>
      </c>
      <c r="T220" s="92">
        <v>1.1100000000000001</v>
      </c>
      <c r="U220" s="92">
        <v>1.81</v>
      </c>
      <c r="V220" s="92">
        <v>185.38</v>
      </c>
      <c r="W220" s="92">
        <v>90.44</v>
      </c>
      <c r="X220" s="92">
        <v>104.11</v>
      </c>
      <c r="Y220" s="92">
        <v>89.36</v>
      </c>
    </row>
    <row r="221" spans="1:25" x14ac:dyDescent="0.3">
      <c r="A221">
        <v>939</v>
      </c>
      <c r="B221" t="s">
        <v>7</v>
      </c>
      <c r="C221" t="s">
        <v>1</v>
      </c>
      <c r="D221" s="86">
        <v>33351</v>
      </c>
      <c r="E221" t="s">
        <v>2</v>
      </c>
      <c r="F221" s="92">
        <v>1.53</v>
      </c>
      <c r="G221" s="92" t="s">
        <v>3</v>
      </c>
      <c r="H221" s="92">
        <v>5.27</v>
      </c>
      <c r="I221" s="92" t="s">
        <v>3</v>
      </c>
      <c r="J221" s="92" t="s">
        <v>3</v>
      </c>
      <c r="K221" s="92">
        <v>34.948</v>
      </c>
      <c r="L221" s="92" t="s">
        <v>3</v>
      </c>
      <c r="M221" s="92" t="s">
        <v>3</v>
      </c>
      <c r="N221" s="92">
        <v>63.381999999999998</v>
      </c>
      <c r="O221" s="92">
        <v>14</v>
      </c>
      <c r="P221" s="92" t="s">
        <v>3</v>
      </c>
      <c r="Q221" s="92">
        <v>4.2</v>
      </c>
      <c r="R221" s="92">
        <v>15.43</v>
      </c>
      <c r="S221" s="92">
        <v>1.41</v>
      </c>
      <c r="T221" s="92">
        <v>5.52</v>
      </c>
      <c r="U221" s="92">
        <v>6.93</v>
      </c>
      <c r="V221" s="92">
        <v>210.88999999999899</v>
      </c>
      <c r="W221" s="92">
        <v>94.44</v>
      </c>
      <c r="X221" s="92">
        <v>110.33</v>
      </c>
      <c r="Y221" s="92">
        <v>187.69</v>
      </c>
    </row>
    <row r="222" spans="1:25" x14ac:dyDescent="0.3">
      <c r="A222">
        <v>1229</v>
      </c>
      <c r="B222" t="s">
        <v>0</v>
      </c>
      <c r="C222" t="s">
        <v>1</v>
      </c>
      <c r="D222" s="86">
        <v>33351</v>
      </c>
      <c r="E222" t="s">
        <v>2</v>
      </c>
      <c r="F222" s="92">
        <v>0.92</v>
      </c>
      <c r="G222" s="92" t="s">
        <v>3</v>
      </c>
      <c r="H222" s="92">
        <v>7.16</v>
      </c>
      <c r="I222" s="92" t="s">
        <v>3</v>
      </c>
      <c r="J222" s="92" t="s">
        <v>3</v>
      </c>
      <c r="K222" s="92">
        <v>35.521999999999998</v>
      </c>
      <c r="L222" s="92" t="s">
        <v>3</v>
      </c>
      <c r="M222" s="92" t="s">
        <v>3</v>
      </c>
      <c r="N222" s="92">
        <v>89.947999999999894</v>
      </c>
      <c r="O222" s="92">
        <v>16</v>
      </c>
      <c r="P222" s="92" t="s">
        <v>3</v>
      </c>
      <c r="Q222" s="92">
        <v>2.1</v>
      </c>
      <c r="R222" s="92">
        <v>2.1800000000000002</v>
      </c>
      <c r="S222" s="92">
        <v>0.14000000000000001</v>
      </c>
      <c r="T222" s="92">
        <v>0</v>
      </c>
      <c r="U222" s="92">
        <v>0.14000000000000001</v>
      </c>
      <c r="V222" s="92">
        <v>150.32</v>
      </c>
      <c r="W222" s="92">
        <v>79.53</v>
      </c>
      <c r="X222" s="92">
        <v>90.63</v>
      </c>
      <c r="Y222" s="92">
        <v>147.38</v>
      </c>
    </row>
    <row r="223" spans="1:25" x14ac:dyDescent="0.3">
      <c r="A223">
        <v>1282</v>
      </c>
      <c r="B223" t="s">
        <v>8</v>
      </c>
      <c r="C223" t="s">
        <v>1</v>
      </c>
      <c r="D223" s="86">
        <v>33351</v>
      </c>
      <c r="E223" t="s">
        <v>2</v>
      </c>
      <c r="F223" s="92">
        <v>0.66</v>
      </c>
      <c r="G223" s="92" t="s">
        <v>3</v>
      </c>
      <c r="H223" s="92">
        <v>7.71</v>
      </c>
      <c r="I223" s="92" t="s">
        <v>3</v>
      </c>
      <c r="J223" s="92" t="s">
        <v>3</v>
      </c>
      <c r="K223" s="92">
        <v>35.621000000000002</v>
      </c>
      <c r="L223" s="92" t="s">
        <v>3</v>
      </c>
      <c r="M223" s="92" t="s">
        <v>3</v>
      </c>
      <c r="N223" s="92">
        <v>94.867000000000004</v>
      </c>
      <c r="O223" s="92">
        <v>14.9</v>
      </c>
      <c r="P223" s="92" t="s">
        <v>3</v>
      </c>
      <c r="Q223" s="92">
        <v>2.1</v>
      </c>
      <c r="R223" s="92">
        <v>5.37</v>
      </c>
      <c r="S223" s="92">
        <v>0.28000000000000003</v>
      </c>
      <c r="T223" s="92">
        <v>0.7</v>
      </c>
      <c r="U223" s="92">
        <v>0.98</v>
      </c>
      <c r="V223" s="92">
        <v>145.61000000000001</v>
      </c>
      <c r="W223" s="92">
        <v>47.52</v>
      </c>
      <c r="X223" s="92">
        <v>58.48</v>
      </c>
      <c r="Y223" s="92">
        <v>177.59</v>
      </c>
    </row>
    <row r="224" spans="1:25" x14ac:dyDescent="0.3">
      <c r="A224">
        <v>1911</v>
      </c>
      <c r="B224" t="s">
        <v>4</v>
      </c>
      <c r="C224" t="s">
        <v>1</v>
      </c>
      <c r="D224" s="86">
        <v>33351</v>
      </c>
      <c r="E224" t="s">
        <v>2</v>
      </c>
      <c r="F224" s="92">
        <v>1.21</v>
      </c>
      <c r="G224" s="92" t="s">
        <v>3</v>
      </c>
      <c r="H224" s="92">
        <v>6.15</v>
      </c>
      <c r="I224" s="92" t="s">
        <v>3</v>
      </c>
      <c r="J224" s="92" t="s">
        <v>3</v>
      </c>
      <c r="K224" s="92">
        <v>36.502000000000002</v>
      </c>
      <c r="L224" s="92" t="s">
        <v>3</v>
      </c>
      <c r="M224" s="92" t="s">
        <v>3</v>
      </c>
      <c r="N224" s="92">
        <v>75.852000000000004</v>
      </c>
      <c r="O224" s="92">
        <v>14.8</v>
      </c>
      <c r="P224" s="92" t="s">
        <v>3</v>
      </c>
      <c r="Q224" s="92">
        <v>2.9</v>
      </c>
      <c r="R224" s="92">
        <v>5.24</v>
      </c>
      <c r="S224" s="92">
        <v>0.21</v>
      </c>
      <c r="T224" s="92">
        <v>0.49</v>
      </c>
      <c r="U224" s="92">
        <v>0.7</v>
      </c>
      <c r="V224" s="92">
        <v>212.08</v>
      </c>
      <c r="W224" s="92">
        <v>93.71</v>
      </c>
      <c r="X224" s="92">
        <v>109.29</v>
      </c>
      <c r="Y224" s="92">
        <v>55.58</v>
      </c>
    </row>
    <row r="225" spans="1:25" x14ac:dyDescent="0.3">
      <c r="A225">
        <v>1991</v>
      </c>
      <c r="B225" t="s">
        <v>5</v>
      </c>
      <c r="C225" t="s">
        <v>1</v>
      </c>
      <c r="D225" s="86">
        <v>33351</v>
      </c>
      <c r="E225" t="s">
        <v>2</v>
      </c>
      <c r="F225" s="92">
        <v>1.56</v>
      </c>
      <c r="G225" s="92" t="s">
        <v>3</v>
      </c>
      <c r="H225" s="92">
        <v>7.54</v>
      </c>
      <c r="I225" s="92" t="s">
        <v>3</v>
      </c>
      <c r="J225" s="92" t="s">
        <v>3</v>
      </c>
      <c r="K225" s="92">
        <v>34.622</v>
      </c>
      <c r="L225" s="92" t="s">
        <v>3</v>
      </c>
      <c r="M225" s="92" t="s">
        <v>3</v>
      </c>
      <c r="N225" s="92">
        <v>95.129000000000005</v>
      </c>
      <c r="O225" s="92">
        <v>16.5</v>
      </c>
      <c r="P225" s="92" t="s">
        <v>3</v>
      </c>
      <c r="Q225" s="92">
        <v>4</v>
      </c>
      <c r="R225" s="92">
        <v>19.36</v>
      </c>
      <c r="S225" s="92">
        <v>1.62</v>
      </c>
      <c r="T225" s="92">
        <v>17.510000000000002</v>
      </c>
      <c r="U225" s="92">
        <v>19.13</v>
      </c>
      <c r="V225" s="92">
        <v>204.18</v>
      </c>
      <c r="W225" s="92">
        <v>98.44</v>
      </c>
      <c r="X225" s="92">
        <v>101.65</v>
      </c>
      <c r="Y225" s="92">
        <v>314.20999999999998</v>
      </c>
    </row>
    <row r="226" spans="1:25" x14ac:dyDescent="0.3">
      <c r="A226">
        <v>939</v>
      </c>
      <c r="B226" t="s">
        <v>7</v>
      </c>
      <c r="C226" t="s">
        <v>1</v>
      </c>
      <c r="D226" s="86">
        <v>33402</v>
      </c>
      <c r="E226" t="s">
        <v>2</v>
      </c>
      <c r="F226" s="92">
        <v>0.57999999999999996</v>
      </c>
      <c r="G226" s="92" t="s">
        <v>3</v>
      </c>
      <c r="H226" s="92">
        <v>8.1300000000000008</v>
      </c>
      <c r="I226" s="92" t="s">
        <v>3</v>
      </c>
      <c r="J226" s="92" t="s">
        <v>3</v>
      </c>
      <c r="K226" s="92">
        <v>35.161000000000001</v>
      </c>
      <c r="L226" s="92" t="s">
        <v>3</v>
      </c>
      <c r="M226" s="92" t="s">
        <v>3</v>
      </c>
      <c r="N226" s="92">
        <v>98.135999999999996</v>
      </c>
      <c r="O226" s="92">
        <v>14.1</v>
      </c>
      <c r="P226" s="92" t="s">
        <v>3</v>
      </c>
      <c r="Q226" s="92">
        <v>1.9</v>
      </c>
      <c r="R226" s="92">
        <v>18.010000000000002</v>
      </c>
      <c r="S226" s="92">
        <v>0.78</v>
      </c>
      <c r="T226" s="92">
        <v>3.76</v>
      </c>
      <c r="U226" s="92">
        <v>4.55</v>
      </c>
      <c r="V226" s="92">
        <v>165.08</v>
      </c>
      <c r="W226" s="92">
        <v>77.89</v>
      </c>
      <c r="X226" s="92">
        <v>81.63</v>
      </c>
      <c r="Y226" s="92">
        <v>222.8</v>
      </c>
    </row>
    <row r="227" spans="1:25" x14ac:dyDescent="0.3">
      <c r="A227">
        <v>1282</v>
      </c>
      <c r="B227" t="s">
        <v>8</v>
      </c>
      <c r="C227" t="s">
        <v>1</v>
      </c>
      <c r="D227" s="86">
        <v>33402</v>
      </c>
      <c r="E227" t="s">
        <v>2</v>
      </c>
      <c r="F227" s="92">
        <v>0.96</v>
      </c>
      <c r="G227" s="92" t="s">
        <v>3</v>
      </c>
      <c r="H227" s="92">
        <v>8.2899999999999903</v>
      </c>
      <c r="I227" s="92" t="s">
        <v>3</v>
      </c>
      <c r="J227" s="92" t="s">
        <v>3</v>
      </c>
      <c r="K227" s="92">
        <v>35.277999999999999</v>
      </c>
      <c r="L227" s="92" t="s">
        <v>3</v>
      </c>
      <c r="M227" s="92" t="s">
        <v>3</v>
      </c>
      <c r="N227" s="92">
        <v>100.91</v>
      </c>
      <c r="O227" s="92">
        <v>14.5</v>
      </c>
      <c r="P227" s="92" t="s">
        <v>3</v>
      </c>
      <c r="Q227" s="92">
        <v>2.4</v>
      </c>
      <c r="R227" s="92">
        <v>3.84</v>
      </c>
      <c r="S227" s="92">
        <v>0.21</v>
      </c>
      <c r="T227" s="92">
        <v>0.22</v>
      </c>
      <c r="U227" s="92">
        <v>0.44</v>
      </c>
      <c r="V227" s="92">
        <v>147.74</v>
      </c>
      <c r="W227" s="92">
        <v>66.180000000000007</v>
      </c>
      <c r="X227" s="92">
        <v>73.66</v>
      </c>
      <c r="Y227" s="92">
        <v>196.25</v>
      </c>
    </row>
    <row r="228" spans="1:25" x14ac:dyDescent="0.3">
      <c r="A228">
        <v>1911</v>
      </c>
      <c r="B228" t="s">
        <v>4</v>
      </c>
      <c r="C228" t="s">
        <v>1</v>
      </c>
      <c r="D228" s="86">
        <v>33402</v>
      </c>
      <c r="E228" t="s">
        <v>2</v>
      </c>
      <c r="F228" s="92">
        <v>1.23</v>
      </c>
      <c r="G228" s="92" t="s">
        <v>3</v>
      </c>
      <c r="H228" s="92">
        <v>8.6199999999999903</v>
      </c>
      <c r="I228" s="92" t="s">
        <v>3</v>
      </c>
      <c r="J228" s="92" t="s">
        <v>3</v>
      </c>
      <c r="K228" s="92">
        <v>35.218000000000004</v>
      </c>
      <c r="L228" s="92" t="s">
        <v>3</v>
      </c>
      <c r="M228" s="92" t="s">
        <v>3</v>
      </c>
      <c r="N228" s="92">
        <v>104.72</v>
      </c>
      <c r="O228" s="92">
        <v>14.4</v>
      </c>
      <c r="P228" s="92" t="s">
        <v>3</v>
      </c>
      <c r="Q228" s="92">
        <v>4.0999999999999899</v>
      </c>
      <c r="R228" s="92">
        <v>140.49</v>
      </c>
      <c r="S228" s="92">
        <v>4.58</v>
      </c>
      <c r="T228" s="92">
        <v>10.44</v>
      </c>
      <c r="U228" s="92">
        <v>15.02</v>
      </c>
      <c r="V228" s="92">
        <v>373.84</v>
      </c>
      <c r="W228" s="92">
        <v>119.62</v>
      </c>
      <c r="X228" s="92">
        <v>133.49</v>
      </c>
      <c r="Y228" s="92">
        <v>165.29</v>
      </c>
    </row>
    <row r="229" spans="1:25" x14ac:dyDescent="0.3">
      <c r="A229">
        <v>369</v>
      </c>
      <c r="B229" t="s">
        <v>6</v>
      </c>
      <c r="C229" t="s">
        <v>1</v>
      </c>
      <c r="D229" s="86">
        <v>33416</v>
      </c>
      <c r="E229" t="s">
        <v>2</v>
      </c>
      <c r="F229" s="92">
        <v>1.08</v>
      </c>
      <c r="G229" s="92" t="s">
        <v>3</v>
      </c>
      <c r="H229" s="92">
        <v>8.32</v>
      </c>
      <c r="I229" s="92" t="s">
        <v>3</v>
      </c>
      <c r="J229" s="92" t="s">
        <v>3</v>
      </c>
      <c r="K229" s="92">
        <v>34.808999999999997</v>
      </c>
      <c r="L229" s="92" t="s">
        <v>3</v>
      </c>
      <c r="M229" s="92" t="s">
        <v>3</v>
      </c>
      <c r="N229" s="92">
        <v>96.272000000000006</v>
      </c>
      <c r="O229" s="92">
        <v>12.2</v>
      </c>
      <c r="P229" s="92" t="s">
        <v>3</v>
      </c>
      <c r="Q229" s="92">
        <v>2.2999999999999901</v>
      </c>
      <c r="R229" s="92">
        <v>420.25</v>
      </c>
      <c r="S229" s="92">
        <v>11.78</v>
      </c>
      <c r="T229" s="92">
        <v>35.53</v>
      </c>
      <c r="U229" s="92">
        <v>47.31</v>
      </c>
      <c r="V229" s="92">
        <v>708.4</v>
      </c>
      <c r="W229" s="92">
        <v>210.49</v>
      </c>
      <c r="X229" s="92">
        <v>227.35</v>
      </c>
      <c r="Y229" s="92">
        <v>293.66000000000003</v>
      </c>
    </row>
    <row r="230" spans="1:25" x14ac:dyDescent="0.3">
      <c r="A230">
        <v>1229</v>
      </c>
      <c r="B230" t="s">
        <v>0</v>
      </c>
      <c r="C230" t="s">
        <v>1</v>
      </c>
      <c r="D230" s="86">
        <v>33416</v>
      </c>
      <c r="E230" t="s">
        <v>2</v>
      </c>
      <c r="F230" s="92">
        <v>0.56999999999999895</v>
      </c>
      <c r="G230" s="92" t="s">
        <v>3</v>
      </c>
      <c r="H230" s="92">
        <v>8.34</v>
      </c>
      <c r="I230" s="92" t="s">
        <v>3</v>
      </c>
      <c r="J230" s="92" t="s">
        <v>3</v>
      </c>
      <c r="K230" s="92">
        <v>35.31</v>
      </c>
      <c r="L230" s="92" t="s">
        <v>3</v>
      </c>
      <c r="M230" s="92" t="s">
        <v>3</v>
      </c>
      <c r="N230" s="92">
        <v>98.113</v>
      </c>
      <c r="O230" s="92">
        <v>12.8</v>
      </c>
      <c r="P230" s="92" t="s">
        <v>3</v>
      </c>
      <c r="Q230" s="92">
        <v>1.55</v>
      </c>
      <c r="R230" s="92">
        <v>5.97</v>
      </c>
      <c r="S230" s="92">
        <v>0.22</v>
      </c>
      <c r="T230" s="92">
        <v>0.89</v>
      </c>
      <c r="U230" s="92">
        <v>1.1000000000000001</v>
      </c>
      <c r="V230" s="92">
        <v>137.11000000000001</v>
      </c>
      <c r="W230" s="92">
        <v>62.45</v>
      </c>
      <c r="X230" s="92">
        <v>70.959999999999894</v>
      </c>
      <c r="Y230" s="92">
        <v>131.5</v>
      </c>
    </row>
    <row r="231" spans="1:25" x14ac:dyDescent="0.3">
      <c r="A231">
        <v>1991</v>
      </c>
      <c r="B231" t="s">
        <v>5</v>
      </c>
      <c r="C231" t="s">
        <v>1</v>
      </c>
      <c r="D231" s="86">
        <v>33416</v>
      </c>
      <c r="E231" t="s">
        <v>2</v>
      </c>
      <c r="F231" s="92">
        <v>0.45</v>
      </c>
      <c r="G231" s="92" t="s">
        <v>3</v>
      </c>
      <c r="H231" s="92">
        <v>7.54</v>
      </c>
      <c r="I231" s="92" t="s">
        <v>3</v>
      </c>
      <c r="J231" s="92" t="s">
        <v>3</v>
      </c>
      <c r="K231" s="92">
        <v>34.034999999999897</v>
      </c>
      <c r="L231" s="92" t="s">
        <v>3</v>
      </c>
      <c r="M231" s="92" t="s">
        <v>3</v>
      </c>
      <c r="N231" s="92">
        <v>88.911000000000001</v>
      </c>
      <c r="O231" s="92">
        <v>13.3</v>
      </c>
      <c r="P231" s="92" t="s">
        <v>3</v>
      </c>
      <c r="Q231" s="92">
        <v>4.25</v>
      </c>
      <c r="R231" s="92">
        <v>14.55</v>
      </c>
      <c r="S231" s="92">
        <v>1.7</v>
      </c>
      <c r="T231" s="92">
        <v>50.8</v>
      </c>
      <c r="U231" s="92">
        <v>52.5</v>
      </c>
      <c r="V231" s="92">
        <v>220.04</v>
      </c>
      <c r="W231" s="92">
        <v>84.53</v>
      </c>
      <c r="X231" s="92">
        <v>90.51</v>
      </c>
      <c r="Y231" s="92">
        <v>315.81</v>
      </c>
    </row>
    <row r="232" spans="1:25" x14ac:dyDescent="0.3">
      <c r="A232">
        <v>369</v>
      </c>
      <c r="B232" t="s">
        <v>6</v>
      </c>
      <c r="C232" t="s">
        <v>1</v>
      </c>
      <c r="D232" s="86">
        <v>33535</v>
      </c>
      <c r="E232" t="s">
        <v>2</v>
      </c>
      <c r="F232" s="92">
        <v>2.17</v>
      </c>
      <c r="G232" s="92" t="s">
        <v>3</v>
      </c>
      <c r="H232" s="92">
        <v>9.1199999999999903</v>
      </c>
      <c r="I232" s="92" t="s">
        <v>3</v>
      </c>
      <c r="J232" s="92" t="s">
        <v>3</v>
      </c>
      <c r="K232" s="92">
        <v>34.691000000000003</v>
      </c>
      <c r="L232" s="92" t="s">
        <v>3</v>
      </c>
      <c r="M232" s="92" t="s">
        <v>3</v>
      </c>
      <c r="N232" s="92">
        <v>116.05</v>
      </c>
      <c r="O232" s="92">
        <v>16.899999999999899</v>
      </c>
      <c r="P232" s="92" t="s">
        <v>3</v>
      </c>
      <c r="Q232" s="92">
        <v>3.7</v>
      </c>
      <c r="R232" s="92">
        <v>5.57</v>
      </c>
      <c r="S232" s="92">
        <v>0.13</v>
      </c>
      <c r="T232" s="92">
        <v>0.67</v>
      </c>
      <c r="U232" s="92">
        <v>0.79</v>
      </c>
      <c r="V232" s="92">
        <v>220.63999999999899</v>
      </c>
      <c r="W232" s="92">
        <v>102.66</v>
      </c>
      <c r="X232" s="92">
        <v>124.95</v>
      </c>
      <c r="Y232" s="92">
        <v>76.92</v>
      </c>
    </row>
    <row r="233" spans="1:25" x14ac:dyDescent="0.3">
      <c r="A233">
        <v>939</v>
      </c>
      <c r="B233" t="s">
        <v>7</v>
      </c>
      <c r="C233" t="s">
        <v>1</v>
      </c>
      <c r="D233" s="86">
        <v>33535</v>
      </c>
      <c r="E233" t="s">
        <v>2</v>
      </c>
      <c r="F233" s="92">
        <v>1.55</v>
      </c>
      <c r="G233" s="92" t="s">
        <v>3</v>
      </c>
      <c r="H233" s="92">
        <v>7.85</v>
      </c>
      <c r="I233" s="92" t="s">
        <v>3</v>
      </c>
      <c r="J233" s="92" t="s">
        <v>3</v>
      </c>
      <c r="K233" s="92">
        <v>33.591999999999999</v>
      </c>
      <c r="L233" s="92" t="s">
        <v>3</v>
      </c>
      <c r="M233" s="92" t="s">
        <v>3</v>
      </c>
      <c r="N233" s="92">
        <v>98.620999999999995</v>
      </c>
      <c r="O233" s="92">
        <v>16.600000000000001</v>
      </c>
      <c r="P233" s="92" t="s">
        <v>3</v>
      </c>
      <c r="Q233" s="92">
        <v>2.42</v>
      </c>
      <c r="R233" s="92">
        <v>5.61</v>
      </c>
      <c r="S233" s="92">
        <v>0.6</v>
      </c>
      <c r="T233" s="92">
        <v>1.85</v>
      </c>
      <c r="U233" s="92">
        <v>2.4500000000000002</v>
      </c>
      <c r="V233" s="92">
        <v>205.29</v>
      </c>
      <c r="W233" s="92">
        <v>67.64</v>
      </c>
      <c r="X233" s="92">
        <v>85.54</v>
      </c>
      <c r="Y233" s="92">
        <v>45.54</v>
      </c>
    </row>
    <row r="234" spans="1:25" x14ac:dyDescent="0.3">
      <c r="A234">
        <v>1229</v>
      </c>
      <c r="B234" t="s">
        <v>0</v>
      </c>
      <c r="C234" t="s">
        <v>1</v>
      </c>
      <c r="D234" s="86">
        <v>33535</v>
      </c>
      <c r="E234" t="s">
        <v>2</v>
      </c>
      <c r="F234" s="92">
        <v>0.56999999999999895</v>
      </c>
      <c r="G234" s="92" t="s">
        <v>3</v>
      </c>
      <c r="H234" s="92">
        <v>8.5</v>
      </c>
      <c r="I234" s="92" t="s">
        <v>3</v>
      </c>
      <c r="J234" s="92" t="s">
        <v>3</v>
      </c>
      <c r="K234" s="92">
        <v>34.276000000000003</v>
      </c>
      <c r="L234" s="92" t="s">
        <v>3</v>
      </c>
      <c r="M234" s="92" t="s">
        <v>3</v>
      </c>
      <c r="N234" s="92">
        <v>106.78</v>
      </c>
      <c r="O234" s="92">
        <v>16.399999999999899</v>
      </c>
      <c r="P234" s="92" t="s">
        <v>3</v>
      </c>
      <c r="Q234" s="92">
        <v>2.5</v>
      </c>
      <c r="R234" s="92">
        <v>1.93</v>
      </c>
      <c r="S234" s="92">
        <v>0.28000000000000003</v>
      </c>
      <c r="T234" s="92">
        <v>0.49</v>
      </c>
      <c r="U234" s="92">
        <v>0.76</v>
      </c>
      <c r="V234" s="92">
        <v>163.30000000000001</v>
      </c>
      <c r="W234" s="92">
        <v>70.709999999999894</v>
      </c>
      <c r="X234" s="92">
        <v>78.81</v>
      </c>
      <c r="Y234" s="92">
        <v>67.09</v>
      </c>
    </row>
    <row r="235" spans="1:25" x14ac:dyDescent="0.3">
      <c r="A235">
        <v>1282</v>
      </c>
      <c r="B235" t="s">
        <v>8</v>
      </c>
      <c r="C235" t="s">
        <v>1</v>
      </c>
      <c r="D235" s="86">
        <v>33535</v>
      </c>
      <c r="E235" t="s">
        <v>2</v>
      </c>
      <c r="F235" s="92">
        <v>0.46</v>
      </c>
      <c r="G235" s="92" t="s">
        <v>3</v>
      </c>
      <c r="H235" s="92">
        <v>8.34</v>
      </c>
      <c r="I235" s="92" t="s">
        <v>3</v>
      </c>
      <c r="J235" s="92" t="s">
        <v>3</v>
      </c>
      <c r="K235" s="92">
        <v>34.401000000000003</v>
      </c>
      <c r="L235" s="92" t="s">
        <v>3</v>
      </c>
      <c r="M235" s="92" t="s">
        <v>3</v>
      </c>
      <c r="N235" s="92">
        <v>101.39</v>
      </c>
      <c r="O235" s="92">
        <v>14.7</v>
      </c>
      <c r="P235" s="92" t="s">
        <v>3</v>
      </c>
      <c r="Q235" s="92">
        <v>2.5</v>
      </c>
      <c r="R235" s="92">
        <v>2.0499999999999901</v>
      </c>
      <c r="S235" s="92">
        <v>0.35</v>
      </c>
      <c r="T235" s="92">
        <v>0.42</v>
      </c>
      <c r="U235" s="92">
        <v>0.76</v>
      </c>
      <c r="V235" s="92">
        <v>147.18</v>
      </c>
      <c r="W235" s="92">
        <v>49.86</v>
      </c>
      <c r="X235" s="92">
        <v>56.71</v>
      </c>
      <c r="Y235" s="92">
        <v>74.83</v>
      </c>
    </row>
    <row r="236" spans="1:25" x14ac:dyDescent="0.3">
      <c r="A236">
        <v>1991</v>
      </c>
      <c r="B236" t="s">
        <v>5</v>
      </c>
      <c r="C236" t="s">
        <v>1</v>
      </c>
      <c r="D236" s="86">
        <v>33535</v>
      </c>
      <c r="E236" t="s">
        <v>2</v>
      </c>
      <c r="F236" s="92">
        <v>1.1399999999999899</v>
      </c>
      <c r="G236" s="92" t="s">
        <v>3</v>
      </c>
      <c r="H236" s="92">
        <v>6.94</v>
      </c>
      <c r="I236" s="92" t="s">
        <v>3</v>
      </c>
      <c r="J236" s="92" t="s">
        <v>3</v>
      </c>
      <c r="K236" s="92">
        <v>34.011000000000003</v>
      </c>
      <c r="L236" s="92" t="s">
        <v>3</v>
      </c>
      <c r="M236" s="92" t="s">
        <v>3</v>
      </c>
      <c r="N236" s="92">
        <v>87.724000000000004</v>
      </c>
      <c r="O236" s="92">
        <v>16.8</v>
      </c>
      <c r="P236" s="92" t="s">
        <v>3</v>
      </c>
      <c r="Q236" s="92">
        <v>3.1</v>
      </c>
      <c r="R236" s="92">
        <v>6.24</v>
      </c>
      <c r="S236" s="92">
        <v>0.33</v>
      </c>
      <c r="T236" s="92">
        <v>0</v>
      </c>
      <c r="U236" s="92">
        <v>0.31</v>
      </c>
      <c r="V236" s="92">
        <v>174.49</v>
      </c>
      <c r="W236" s="92">
        <v>76.05</v>
      </c>
      <c r="X236" s="92">
        <v>92.27</v>
      </c>
      <c r="Y236" s="92">
        <v>131.51</v>
      </c>
    </row>
    <row r="237" spans="1:25" x14ac:dyDescent="0.3">
      <c r="A237">
        <v>1911</v>
      </c>
      <c r="B237" t="s">
        <v>4</v>
      </c>
      <c r="C237" t="s">
        <v>1</v>
      </c>
      <c r="D237" s="86">
        <v>33549</v>
      </c>
      <c r="E237" t="s">
        <v>2</v>
      </c>
      <c r="F237" s="92">
        <v>0.74</v>
      </c>
      <c r="G237" s="92" t="s">
        <v>3</v>
      </c>
      <c r="H237" s="92">
        <v>8.2100000000000009</v>
      </c>
      <c r="I237" s="92" t="s">
        <v>3</v>
      </c>
      <c r="J237" s="92" t="s">
        <v>3</v>
      </c>
      <c r="K237" s="92">
        <v>35.21</v>
      </c>
      <c r="L237" s="92" t="s">
        <v>3</v>
      </c>
      <c r="M237" s="92" t="s">
        <v>3</v>
      </c>
      <c r="N237" s="92">
        <v>105.44</v>
      </c>
      <c r="O237" s="92">
        <v>17.2</v>
      </c>
      <c r="P237" s="92" t="s">
        <v>3</v>
      </c>
      <c r="Q237" s="92">
        <v>2.2999999999999901</v>
      </c>
      <c r="R237" s="92">
        <v>6.83</v>
      </c>
      <c r="S237" s="92">
        <v>0.26</v>
      </c>
      <c r="T237" s="92">
        <v>0.7</v>
      </c>
      <c r="U237" s="92">
        <v>0.96</v>
      </c>
      <c r="V237" s="92">
        <v>176.04</v>
      </c>
      <c r="W237" s="92">
        <v>80.09</v>
      </c>
      <c r="X237" s="92">
        <v>91.31</v>
      </c>
      <c r="Y237" s="92">
        <v>110.43</v>
      </c>
    </row>
    <row r="238" spans="1:25" x14ac:dyDescent="0.3">
      <c r="A238">
        <v>369</v>
      </c>
      <c r="B238" t="s">
        <v>6</v>
      </c>
      <c r="C238" t="s">
        <v>1</v>
      </c>
      <c r="D238" s="86">
        <v>33584</v>
      </c>
      <c r="E238" t="s">
        <v>2</v>
      </c>
      <c r="F238" s="92">
        <v>3.86</v>
      </c>
      <c r="G238" s="92" t="s">
        <v>3</v>
      </c>
      <c r="H238" s="92">
        <v>7.81</v>
      </c>
      <c r="I238" s="92" t="s">
        <v>3</v>
      </c>
      <c r="J238" s="92" t="s">
        <v>3</v>
      </c>
      <c r="K238" s="92">
        <v>35.198999999999998</v>
      </c>
      <c r="L238" s="92" t="s">
        <v>3</v>
      </c>
      <c r="M238" s="92" t="s">
        <v>3</v>
      </c>
      <c r="N238" s="92">
        <v>105.47</v>
      </c>
      <c r="O238" s="92">
        <v>19.899999999999899</v>
      </c>
      <c r="P238" s="92" t="s">
        <v>3</v>
      </c>
      <c r="Q238" s="92">
        <v>9.4499999999999904</v>
      </c>
      <c r="R238" s="92">
        <v>4.62</v>
      </c>
      <c r="S238" s="92">
        <v>0.62</v>
      </c>
      <c r="T238" s="92">
        <v>0.84</v>
      </c>
      <c r="U238" s="92">
        <v>1.47</v>
      </c>
      <c r="V238" s="92">
        <v>206.13999999999899</v>
      </c>
      <c r="W238" s="92">
        <v>59.76</v>
      </c>
      <c r="X238" s="92">
        <v>89.959999999999894</v>
      </c>
      <c r="Y238" s="92">
        <v>37.06</v>
      </c>
    </row>
    <row r="239" spans="1:25" x14ac:dyDescent="0.3">
      <c r="A239">
        <v>939</v>
      </c>
      <c r="B239" t="s">
        <v>7</v>
      </c>
      <c r="C239" t="s">
        <v>1</v>
      </c>
      <c r="D239" s="86">
        <v>33584</v>
      </c>
      <c r="E239" t="s">
        <v>2</v>
      </c>
      <c r="F239" s="92">
        <v>0.42</v>
      </c>
      <c r="G239" s="92" t="s">
        <v>3</v>
      </c>
      <c r="H239" s="92">
        <v>8.01</v>
      </c>
      <c r="I239" s="92" t="s">
        <v>3</v>
      </c>
      <c r="J239" s="92" t="s">
        <v>3</v>
      </c>
      <c r="K239" s="92">
        <v>34.741999999999898</v>
      </c>
      <c r="L239" s="92" t="s">
        <v>3</v>
      </c>
      <c r="M239" s="92" t="s">
        <v>3</v>
      </c>
      <c r="N239" s="92">
        <v>103.9</v>
      </c>
      <c r="O239" s="92">
        <v>17.899999999999899</v>
      </c>
      <c r="P239" s="92" t="s">
        <v>3</v>
      </c>
      <c r="Q239" s="92">
        <v>2.15</v>
      </c>
      <c r="R239" s="92">
        <v>4.62</v>
      </c>
      <c r="S239" s="92">
        <v>0.14000000000000001</v>
      </c>
      <c r="T239" s="92">
        <v>0.66</v>
      </c>
      <c r="U239" s="92">
        <v>0.8</v>
      </c>
      <c r="V239" s="92">
        <v>144.21</v>
      </c>
      <c r="W239" s="92">
        <v>40.22</v>
      </c>
      <c r="X239" s="92">
        <v>66.489999999999995</v>
      </c>
      <c r="Y239" s="92">
        <v>7.18</v>
      </c>
    </row>
    <row r="240" spans="1:25" x14ac:dyDescent="0.3">
      <c r="A240">
        <v>1229</v>
      </c>
      <c r="B240" t="s">
        <v>0</v>
      </c>
      <c r="C240" t="s">
        <v>1</v>
      </c>
      <c r="D240" s="86">
        <v>33584</v>
      </c>
      <c r="E240" t="s">
        <v>2</v>
      </c>
      <c r="F240" s="92">
        <v>0.85</v>
      </c>
      <c r="G240" s="92" t="s">
        <v>3</v>
      </c>
      <c r="H240" s="92">
        <v>8.01</v>
      </c>
      <c r="I240" s="92" t="s">
        <v>3</v>
      </c>
      <c r="J240" s="92" t="s">
        <v>3</v>
      </c>
      <c r="K240" s="92">
        <v>34.686999999999998</v>
      </c>
      <c r="L240" s="92" t="s">
        <v>3</v>
      </c>
      <c r="M240" s="92" t="s">
        <v>3</v>
      </c>
      <c r="N240" s="92">
        <v>107.05</v>
      </c>
      <c r="O240" s="92">
        <v>19.5</v>
      </c>
      <c r="P240" s="92" t="s">
        <v>3</v>
      </c>
      <c r="Q240" s="92">
        <v>3.75</v>
      </c>
      <c r="R240" s="92">
        <v>4.0599999999999898</v>
      </c>
      <c r="S240" s="92">
        <v>0.21</v>
      </c>
      <c r="T240" s="92">
        <v>0.59</v>
      </c>
      <c r="U240" s="92">
        <v>0.8</v>
      </c>
      <c r="V240" s="92">
        <v>164.63</v>
      </c>
      <c r="W240" s="92">
        <v>53.65</v>
      </c>
      <c r="X240" s="92">
        <v>77.25</v>
      </c>
      <c r="Y240" s="92">
        <v>11.18</v>
      </c>
    </row>
    <row r="241" spans="1:25" x14ac:dyDescent="0.3">
      <c r="A241">
        <v>1282</v>
      </c>
      <c r="B241" t="s">
        <v>8</v>
      </c>
      <c r="C241" t="s">
        <v>1</v>
      </c>
      <c r="D241" s="86">
        <v>33584</v>
      </c>
      <c r="E241" t="s">
        <v>2</v>
      </c>
      <c r="F241" s="92">
        <v>0.42</v>
      </c>
      <c r="G241" s="92" t="s">
        <v>3</v>
      </c>
      <c r="H241" s="92">
        <v>8.01</v>
      </c>
      <c r="I241" s="92" t="s">
        <v>3</v>
      </c>
      <c r="J241" s="92" t="s">
        <v>3</v>
      </c>
      <c r="K241" s="92">
        <v>34.939</v>
      </c>
      <c r="L241" s="92" t="s">
        <v>3</v>
      </c>
      <c r="M241" s="92" t="s">
        <v>3</v>
      </c>
      <c r="N241" s="92">
        <v>103.73</v>
      </c>
      <c r="O241" s="92">
        <v>17.7</v>
      </c>
      <c r="P241" s="92" t="s">
        <v>3</v>
      </c>
      <c r="Q241" s="92">
        <v>1.55</v>
      </c>
      <c r="R241" s="92">
        <v>5.46</v>
      </c>
      <c r="S241" s="92">
        <v>0.35</v>
      </c>
      <c r="T241" s="92">
        <v>0.46</v>
      </c>
      <c r="U241" s="92">
        <v>0.8</v>
      </c>
      <c r="V241" s="92">
        <v>142.43</v>
      </c>
      <c r="W241" s="92">
        <v>32.96</v>
      </c>
      <c r="X241" s="92">
        <v>56.71</v>
      </c>
      <c r="Y241" s="92">
        <v>3.18</v>
      </c>
    </row>
    <row r="242" spans="1:25" x14ac:dyDescent="0.3">
      <c r="A242">
        <v>1911</v>
      </c>
      <c r="B242" t="s">
        <v>4</v>
      </c>
      <c r="C242" t="s">
        <v>1</v>
      </c>
      <c r="D242" s="86">
        <v>33584</v>
      </c>
      <c r="E242" t="s">
        <v>2</v>
      </c>
      <c r="F242" s="92">
        <v>0.6</v>
      </c>
      <c r="G242" s="92" t="s">
        <v>3</v>
      </c>
      <c r="H242" s="92">
        <v>7.71</v>
      </c>
      <c r="I242" s="92" t="s">
        <v>3</v>
      </c>
      <c r="J242" s="92" t="s">
        <v>3</v>
      </c>
      <c r="K242" s="92">
        <v>35.72</v>
      </c>
      <c r="L242" s="92" t="s">
        <v>3</v>
      </c>
      <c r="M242" s="92" t="s">
        <v>3</v>
      </c>
      <c r="N242" s="92">
        <v>106.09</v>
      </c>
      <c r="O242" s="92">
        <v>20.7</v>
      </c>
      <c r="P242" s="92" t="s">
        <v>3</v>
      </c>
      <c r="Q242" s="92">
        <v>3.75</v>
      </c>
      <c r="R242" s="92">
        <v>4.62</v>
      </c>
      <c r="S242" s="92">
        <v>0.21</v>
      </c>
      <c r="T242" s="92">
        <v>0.59</v>
      </c>
      <c r="U242" s="92">
        <v>0.8</v>
      </c>
      <c r="V242" s="92">
        <v>188.61</v>
      </c>
      <c r="W242" s="92">
        <v>68.62</v>
      </c>
      <c r="X242" s="92">
        <v>90.94</v>
      </c>
      <c r="Y242" s="92">
        <v>68.92</v>
      </c>
    </row>
    <row r="243" spans="1:25" x14ac:dyDescent="0.3">
      <c r="A243">
        <v>1991</v>
      </c>
      <c r="B243" t="s">
        <v>5</v>
      </c>
      <c r="C243" t="s">
        <v>1</v>
      </c>
      <c r="D243" s="86">
        <v>33584</v>
      </c>
      <c r="E243" t="s">
        <v>2</v>
      </c>
      <c r="F243" s="92">
        <v>2.79</v>
      </c>
      <c r="G243" s="92" t="s">
        <v>3</v>
      </c>
      <c r="H243" s="92">
        <v>8.24</v>
      </c>
      <c r="I243" s="92" t="s">
        <v>3</v>
      </c>
      <c r="J243" s="92" t="s">
        <v>3</v>
      </c>
      <c r="K243" s="92">
        <v>34.338000000000001</v>
      </c>
      <c r="L243" s="92" t="s">
        <v>3</v>
      </c>
      <c r="M243" s="92" t="s">
        <v>3</v>
      </c>
      <c r="N243" s="92">
        <v>111.2</v>
      </c>
      <c r="O243" s="92">
        <v>20.100000000000001</v>
      </c>
      <c r="P243" s="92" t="s">
        <v>3</v>
      </c>
      <c r="Q243" s="92">
        <v>5.95</v>
      </c>
      <c r="R243" s="92">
        <v>4.0599999999999898</v>
      </c>
      <c r="S243" s="92">
        <v>0.21</v>
      </c>
      <c r="T243" s="92">
        <v>0.59</v>
      </c>
      <c r="U243" s="92">
        <v>0.8</v>
      </c>
      <c r="V243" s="92">
        <v>203.7</v>
      </c>
      <c r="W243" s="92">
        <v>77.09</v>
      </c>
      <c r="X243" s="92">
        <v>100.71</v>
      </c>
      <c r="Y243" s="92">
        <v>39.119999999999997</v>
      </c>
    </row>
    <row r="244" spans="1:25" x14ac:dyDescent="0.3">
      <c r="A244">
        <v>369</v>
      </c>
      <c r="B244" t="s">
        <v>6</v>
      </c>
      <c r="C244" t="s">
        <v>1</v>
      </c>
      <c r="D244" s="86">
        <v>33602</v>
      </c>
      <c r="E244" t="s">
        <v>2</v>
      </c>
      <c r="F244" s="92">
        <v>3.61</v>
      </c>
      <c r="G244" s="92" t="s">
        <v>3</v>
      </c>
      <c r="H244" s="92">
        <v>6.87</v>
      </c>
      <c r="I244" s="92" t="s">
        <v>3</v>
      </c>
      <c r="J244" s="92" t="s">
        <v>3</v>
      </c>
      <c r="K244" s="92">
        <v>35.116</v>
      </c>
      <c r="L244" s="92" t="s">
        <v>3</v>
      </c>
      <c r="M244" s="92" t="s">
        <v>3</v>
      </c>
      <c r="N244" s="92">
        <v>92.781999999999996</v>
      </c>
      <c r="O244" s="92">
        <v>19.899999999999899</v>
      </c>
      <c r="P244" s="92" t="s">
        <v>3</v>
      </c>
      <c r="Q244" s="92">
        <v>9.25</v>
      </c>
      <c r="R244" s="92">
        <v>34.1</v>
      </c>
      <c r="S244" s="92">
        <v>0.69</v>
      </c>
      <c r="T244" s="92">
        <v>2.59</v>
      </c>
      <c r="U244" s="92">
        <v>3.28</v>
      </c>
      <c r="V244" s="92">
        <v>295.22000000000003</v>
      </c>
      <c r="W244" s="92">
        <v>86.62</v>
      </c>
      <c r="X244" s="92">
        <v>114.58</v>
      </c>
      <c r="Y244" s="92">
        <v>134.79</v>
      </c>
    </row>
    <row r="245" spans="1:25" x14ac:dyDescent="0.3">
      <c r="A245">
        <v>939</v>
      </c>
      <c r="B245" t="s">
        <v>7</v>
      </c>
      <c r="C245" t="s">
        <v>1</v>
      </c>
      <c r="D245" s="86">
        <v>33602</v>
      </c>
      <c r="E245" t="s">
        <v>2</v>
      </c>
      <c r="F245" s="92">
        <v>0.92</v>
      </c>
      <c r="G245" s="92" t="s">
        <v>3</v>
      </c>
      <c r="H245" s="92">
        <v>7.78</v>
      </c>
      <c r="I245" s="92" t="s">
        <v>3</v>
      </c>
      <c r="J245" s="92" t="s">
        <v>3</v>
      </c>
      <c r="K245" s="92">
        <v>34.71</v>
      </c>
      <c r="L245" s="92" t="s">
        <v>3</v>
      </c>
      <c r="M245" s="92" t="s">
        <v>3</v>
      </c>
      <c r="N245" s="92">
        <v>101.69</v>
      </c>
      <c r="O245" s="92">
        <v>18.3</v>
      </c>
      <c r="P245" s="92" t="s">
        <v>3</v>
      </c>
      <c r="Q245" s="92">
        <v>3.15</v>
      </c>
      <c r="R245" s="92">
        <v>4.62</v>
      </c>
      <c r="S245" s="92">
        <v>0.21</v>
      </c>
      <c r="T245" s="92">
        <v>0.76</v>
      </c>
      <c r="U245" s="92">
        <v>0.97</v>
      </c>
      <c r="V245" s="92">
        <v>156.37</v>
      </c>
      <c r="W245" s="92">
        <v>70.8</v>
      </c>
      <c r="X245" s="92">
        <v>83.83</v>
      </c>
      <c r="Y245" s="92">
        <v>138.78</v>
      </c>
    </row>
    <row r="246" spans="1:25" x14ac:dyDescent="0.3">
      <c r="A246">
        <v>1229</v>
      </c>
      <c r="B246" t="s">
        <v>0</v>
      </c>
      <c r="C246" t="s">
        <v>1</v>
      </c>
      <c r="D246" s="86">
        <v>33602</v>
      </c>
      <c r="E246" t="s">
        <v>2</v>
      </c>
      <c r="F246" s="92">
        <v>1.46</v>
      </c>
      <c r="G246" s="92" t="s">
        <v>3</v>
      </c>
      <c r="H246" s="92">
        <v>6.91</v>
      </c>
      <c r="I246" s="92" t="s">
        <v>3</v>
      </c>
      <c r="J246" s="92" t="s">
        <v>3</v>
      </c>
      <c r="K246" s="92">
        <v>34.555</v>
      </c>
      <c r="L246" s="92" t="s">
        <v>3</v>
      </c>
      <c r="M246" s="92" t="s">
        <v>3</v>
      </c>
      <c r="N246" s="92">
        <v>92.694999999999894</v>
      </c>
      <c r="O246" s="92">
        <v>19.7</v>
      </c>
      <c r="P246" s="92" t="s">
        <v>3</v>
      </c>
      <c r="Q246" s="92">
        <v>4.3499999999999899</v>
      </c>
      <c r="R246" s="92">
        <v>4.62</v>
      </c>
      <c r="S246" s="92">
        <v>0.21</v>
      </c>
      <c r="T246" s="92">
        <v>0.92</v>
      </c>
      <c r="U246" s="92">
        <v>1.1299999999999899</v>
      </c>
      <c r="V246" s="92">
        <v>178.05</v>
      </c>
      <c r="W246" s="92">
        <v>59.44</v>
      </c>
      <c r="X246" s="92">
        <v>80.400000000000006</v>
      </c>
      <c r="Y246" s="92">
        <v>17.13</v>
      </c>
    </row>
    <row r="247" spans="1:25" x14ac:dyDescent="0.3">
      <c r="A247">
        <v>1282</v>
      </c>
      <c r="B247" t="s">
        <v>8</v>
      </c>
      <c r="C247" t="s">
        <v>1</v>
      </c>
      <c r="D247" s="86">
        <v>33602</v>
      </c>
      <c r="E247" t="s">
        <v>2</v>
      </c>
      <c r="F247" s="92">
        <v>0.7</v>
      </c>
      <c r="G247" s="92" t="s">
        <v>3</v>
      </c>
      <c r="H247" s="92">
        <v>7.71</v>
      </c>
      <c r="I247" s="92" t="s">
        <v>3</v>
      </c>
      <c r="J247" s="92" t="s">
        <v>3</v>
      </c>
      <c r="K247" s="92">
        <v>34.804000000000002</v>
      </c>
      <c r="L247" s="92" t="s">
        <v>3</v>
      </c>
      <c r="M247" s="92" t="s">
        <v>3</v>
      </c>
      <c r="N247" s="92">
        <v>100.42</v>
      </c>
      <c r="O247" s="92">
        <v>18.100000000000001</v>
      </c>
      <c r="P247" s="92" t="s">
        <v>3</v>
      </c>
      <c r="Q247" s="92">
        <v>5.3</v>
      </c>
      <c r="R247" s="92">
        <v>5.18</v>
      </c>
      <c r="S247" s="92">
        <v>0.14000000000000001</v>
      </c>
      <c r="T247" s="92">
        <v>1.1599999999999999</v>
      </c>
      <c r="U247" s="92">
        <v>1.3</v>
      </c>
      <c r="V247" s="92">
        <v>139.63</v>
      </c>
      <c r="W247" s="92">
        <v>54.97</v>
      </c>
      <c r="X247" s="92">
        <v>65.97</v>
      </c>
      <c r="Y247" s="92">
        <v>154.72999999999999</v>
      </c>
    </row>
    <row r="248" spans="1:25" x14ac:dyDescent="0.3">
      <c r="A248">
        <v>1911</v>
      </c>
      <c r="B248" t="s">
        <v>4</v>
      </c>
      <c r="C248" t="s">
        <v>1</v>
      </c>
      <c r="D248" s="86">
        <v>33602</v>
      </c>
      <c r="E248" t="s">
        <v>2</v>
      </c>
      <c r="F248" s="92">
        <v>1.41</v>
      </c>
      <c r="G248" s="92" t="s">
        <v>3</v>
      </c>
      <c r="H248" s="92">
        <v>7.5</v>
      </c>
      <c r="I248" s="92" t="s">
        <v>3</v>
      </c>
      <c r="J248" s="92" t="s">
        <v>3</v>
      </c>
      <c r="K248" s="92">
        <v>35.295000000000002</v>
      </c>
      <c r="L248" s="92" t="s">
        <v>3</v>
      </c>
      <c r="M248" s="92" t="s">
        <v>3</v>
      </c>
      <c r="N248" s="92">
        <v>101.62</v>
      </c>
      <c r="O248" s="92">
        <v>20</v>
      </c>
      <c r="P248" s="92" t="s">
        <v>3</v>
      </c>
      <c r="Q248" s="92">
        <v>4.45</v>
      </c>
      <c r="R248" s="92">
        <v>4.76</v>
      </c>
      <c r="S248" s="92">
        <v>0.14000000000000001</v>
      </c>
      <c r="T248" s="92">
        <v>0.5</v>
      </c>
      <c r="U248" s="92">
        <v>0.64</v>
      </c>
      <c r="V248" s="92">
        <v>204.54</v>
      </c>
      <c r="W248" s="92">
        <v>79.05</v>
      </c>
      <c r="X248" s="92">
        <v>94.74</v>
      </c>
      <c r="Y248" s="92">
        <v>92.91</v>
      </c>
    </row>
    <row r="249" spans="1:25" x14ac:dyDescent="0.3">
      <c r="A249">
        <v>1991</v>
      </c>
      <c r="B249" t="s">
        <v>5</v>
      </c>
      <c r="C249" t="s">
        <v>1</v>
      </c>
      <c r="D249" s="86">
        <v>33602</v>
      </c>
      <c r="E249" t="s">
        <v>2</v>
      </c>
      <c r="F249" s="92">
        <v>6.12</v>
      </c>
      <c r="G249" s="92" t="s">
        <v>3</v>
      </c>
      <c r="H249" s="92">
        <v>7.48</v>
      </c>
      <c r="I249" s="92" t="s">
        <v>3</v>
      </c>
      <c r="J249" s="92" t="s">
        <v>3</v>
      </c>
      <c r="K249" s="92">
        <v>29.305</v>
      </c>
      <c r="L249" s="92" t="s">
        <v>3</v>
      </c>
      <c r="M249" s="92" t="s">
        <v>3</v>
      </c>
      <c r="N249" s="92">
        <v>97.25</v>
      </c>
      <c r="O249" s="92">
        <v>19.7</v>
      </c>
      <c r="P249" s="92" t="s">
        <v>3</v>
      </c>
      <c r="Q249" s="92">
        <v>3.75</v>
      </c>
      <c r="R249" s="92">
        <v>14.29</v>
      </c>
      <c r="S249" s="92">
        <v>3.78</v>
      </c>
      <c r="T249" s="92">
        <v>74.260000000000005</v>
      </c>
      <c r="U249" s="92">
        <v>78.040000000000006</v>
      </c>
      <c r="V249" s="92">
        <v>357.4</v>
      </c>
      <c r="W249" s="92">
        <v>70.8</v>
      </c>
      <c r="X249" s="92">
        <v>110.61</v>
      </c>
      <c r="Y249" s="92">
        <v>563.54</v>
      </c>
    </row>
    <row r="250" spans="1:25" x14ac:dyDescent="0.3">
      <c r="A250">
        <v>369</v>
      </c>
      <c r="B250" t="s">
        <v>6</v>
      </c>
      <c r="C250" t="s">
        <v>1</v>
      </c>
      <c r="D250" s="86">
        <v>33624</v>
      </c>
      <c r="E250" t="s">
        <v>2</v>
      </c>
      <c r="F250" s="92">
        <v>1.69</v>
      </c>
      <c r="G250" s="92" t="s">
        <v>3</v>
      </c>
      <c r="H250" s="92">
        <v>5.66</v>
      </c>
      <c r="I250" s="92" t="s">
        <v>3</v>
      </c>
      <c r="J250" s="92" t="s">
        <v>3</v>
      </c>
      <c r="K250" s="92">
        <v>35.307000000000002</v>
      </c>
      <c r="L250" s="92" t="s">
        <v>3</v>
      </c>
      <c r="M250" s="92" t="s">
        <v>3</v>
      </c>
      <c r="N250" s="92">
        <v>76.337999999999894</v>
      </c>
      <c r="O250" s="92">
        <v>19.8</v>
      </c>
      <c r="P250" s="92" t="s">
        <v>3</v>
      </c>
      <c r="Q250" s="92">
        <v>1.65</v>
      </c>
      <c r="R250" s="92">
        <v>9.19</v>
      </c>
      <c r="S250" s="92">
        <v>0.55000000000000004</v>
      </c>
      <c r="T250" s="92">
        <v>4.3899999999999899</v>
      </c>
      <c r="U250" s="92">
        <v>4.9400000000000004</v>
      </c>
      <c r="V250" s="92">
        <v>171.33</v>
      </c>
      <c r="W250" s="92">
        <v>72.34</v>
      </c>
      <c r="X250" s="92">
        <v>84.3</v>
      </c>
      <c r="Y250" s="92">
        <v>216.51</v>
      </c>
    </row>
    <row r="251" spans="1:25" x14ac:dyDescent="0.3">
      <c r="A251">
        <v>939</v>
      </c>
      <c r="B251" t="s">
        <v>7</v>
      </c>
      <c r="C251" t="s">
        <v>1</v>
      </c>
      <c r="D251" s="86">
        <v>33624</v>
      </c>
      <c r="E251" t="s">
        <v>2</v>
      </c>
      <c r="F251" s="92">
        <v>0.92</v>
      </c>
      <c r="G251" s="92" t="s">
        <v>3</v>
      </c>
      <c r="H251" s="92">
        <v>7.88</v>
      </c>
      <c r="I251" s="92" t="s">
        <v>3</v>
      </c>
      <c r="J251" s="92" t="s">
        <v>3</v>
      </c>
      <c r="K251" s="92">
        <v>34.241</v>
      </c>
      <c r="L251" s="92" t="s">
        <v>3</v>
      </c>
      <c r="M251" s="92" t="s">
        <v>3</v>
      </c>
      <c r="N251" s="92">
        <v>107.09</v>
      </c>
      <c r="O251" s="92">
        <v>20.5</v>
      </c>
      <c r="P251" s="92" t="s">
        <v>3</v>
      </c>
      <c r="Q251" s="92">
        <v>1.35</v>
      </c>
      <c r="R251" s="92">
        <v>4.7699999999999996</v>
      </c>
      <c r="S251" s="92">
        <v>0.27</v>
      </c>
      <c r="T251" s="92">
        <v>7.0000000000000007E-2</v>
      </c>
      <c r="U251" s="92">
        <v>0.34</v>
      </c>
      <c r="V251" s="92">
        <v>159.69999999999999</v>
      </c>
      <c r="W251" s="92">
        <v>58.58</v>
      </c>
      <c r="X251" s="92">
        <v>85.27</v>
      </c>
      <c r="Y251" s="92">
        <v>84.16</v>
      </c>
    </row>
    <row r="252" spans="1:25" x14ac:dyDescent="0.3">
      <c r="A252">
        <v>1229</v>
      </c>
      <c r="B252" t="s">
        <v>0</v>
      </c>
      <c r="C252" t="s">
        <v>1</v>
      </c>
      <c r="D252" s="86">
        <v>33624</v>
      </c>
      <c r="E252" t="s">
        <v>2</v>
      </c>
      <c r="F252" s="92">
        <v>0.76</v>
      </c>
      <c r="G252" s="92" t="s">
        <v>3</v>
      </c>
      <c r="H252" s="92">
        <v>7.61</v>
      </c>
      <c r="I252" s="92" t="s">
        <v>3</v>
      </c>
      <c r="J252" s="92" t="s">
        <v>3</v>
      </c>
      <c r="K252" s="92">
        <v>34.445</v>
      </c>
      <c r="L252" s="92" t="s">
        <v>3</v>
      </c>
      <c r="M252" s="92" t="s">
        <v>3</v>
      </c>
      <c r="N252" s="92">
        <v>100.59</v>
      </c>
      <c r="O252" s="92">
        <v>19</v>
      </c>
      <c r="P252" s="92" t="s">
        <v>3</v>
      </c>
      <c r="Q252" s="92">
        <v>1.75</v>
      </c>
      <c r="R252" s="92">
        <v>6.99</v>
      </c>
      <c r="S252" s="92">
        <v>0.28000000000000003</v>
      </c>
      <c r="T252" s="92">
        <v>0.39</v>
      </c>
      <c r="U252" s="92">
        <v>0.67</v>
      </c>
      <c r="V252" s="92">
        <v>164.42</v>
      </c>
      <c r="W252" s="92">
        <v>62.86</v>
      </c>
      <c r="X252" s="92">
        <v>78.45</v>
      </c>
      <c r="Y252" s="92">
        <v>117.26</v>
      </c>
    </row>
    <row r="253" spans="1:25" x14ac:dyDescent="0.3">
      <c r="A253">
        <v>1282</v>
      </c>
      <c r="B253" t="s">
        <v>8</v>
      </c>
      <c r="C253" t="s">
        <v>1</v>
      </c>
      <c r="D253" s="86">
        <v>33624</v>
      </c>
      <c r="E253" t="s">
        <v>2</v>
      </c>
      <c r="F253" s="92">
        <v>0.49</v>
      </c>
      <c r="G253" s="92" t="s">
        <v>3</v>
      </c>
      <c r="H253" s="92">
        <v>7.69</v>
      </c>
      <c r="I253" s="92" t="s">
        <v>3</v>
      </c>
      <c r="J253" s="92" t="s">
        <v>3</v>
      </c>
      <c r="K253" s="92">
        <v>35.018000000000001</v>
      </c>
      <c r="L253" s="92" t="s">
        <v>3</v>
      </c>
      <c r="M253" s="92" t="s">
        <v>3</v>
      </c>
      <c r="N253" s="92">
        <v>93.623000000000005</v>
      </c>
      <c r="O253" s="92">
        <v>14.6</v>
      </c>
      <c r="P253" s="92" t="s">
        <v>3</v>
      </c>
      <c r="Q253" s="92">
        <v>2.5499999999999998</v>
      </c>
      <c r="R253" s="92">
        <v>6.97</v>
      </c>
      <c r="S253" s="92">
        <v>0.28000000000000003</v>
      </c>
      <c r="T253" s="92">
        <v>0.23</v>
      </c>
      <c r="U253" s="92">
        <v>0.5</v>
      </c>
      <c r="V253" s="92">
        <v>184.45</v>
      </c>
      <c r="W253" s="92">
        <v>49.18</v>
      </c>
      <c r="X253" s="92">
        <v>60.91</v>
      </c>
      <c r="Y253" s="92">
        <v>102.72</v>
      </c>
    </row>
    <row r="254" spans="1:25" x14ac:dyDescent="0.3">
      <c r="A254">
        <v>1911</v>
      </c>
      <c r="B254" t="s">
        <v>4</v>
      </c>
      <c r="C254" t="s">
        <v>1</v>
      </c>
      <c r="D254" s="86">
        <v>33624</v>
      </c>
      <c r="E254" t="s">
        <v>2</v>
      </c>
      <c r="F254" s="92">
        <v>1.65</v>
      </c>
      <c r="G254" s="92" t="s">
        <v>3</v>
      </c>
      <c r="H254" s="92">
        <v>7.54</v>
      </c>
      <c r="I254" s="92" t="s">
        <v>3</v>
      </c>
      <c r="J254" s="92" t="s">
        <v>3</v>
      </c>
      <c r="K254" s="92">
        <v>35.667000000000002</v>
      </c>
      <c r="L254" s="92" t="s">
        <v>3</v>
      </c>
      <c r="M254" s="92" t="s">
        <v>3</v>
      </c>
      <c r="N254" s="92">
        <v>94.694000000000003</v>
      </c>
      <c r="O254" s="92">
        <v>15.9</v>
      </c>
      <c r="P254" s="92" t="s">
        <v>3</v>
      </c>
      <c r="Q254" s="92">
        <v>1.65</v>
      </c>
      <c r="R254" s="92">
        <v>25.35</v>
      </c>
      <c r="S254" s="92">
        <v>0.49</v>
      </c>
      <c r="T254" s="92">
        <v>3.79</v>
      </c>
      <c r="U254" s="92">
        <v>4.28</v>
      </c>
      <c r="V254" s="92">
        <v>197.01</v>
      </c>
      <c r="W254" s="92">
        <v>88.849999999999895</v>
      </c>
      <c r="X254" s="92">
        <v>99.89</v>
      </c>
      <c r="Y254" s="92">
        <v>245.46</v>
      </c>
    </row>
    <row r="255" spans="1:25" x14ac:dyDescent="0.3">
      <c r="A255">
        <v>1991</v>
      </c>
      <c r="B255" t="s">
        <v>5</v>
      </c>
      <c r="C255" t="s">
        <v>1</v>
      </c>
      <c r="D255" s="86">
        <v>33624</v>
      </c>
      <c r="E255" t="s">
        <v>2</v>
      </c>
      <c r="F255" s="92">
        <v>3.98</v>
      </c>
      <c r="G255" s="92" t="s">
        <v>3</v>
      </c>
      <c r="H255" s="92">
        <v>7.57</v>
      </c>
      <c r="I255" s="92" t="s">
        <v>3</v>
      </c>
      <c r="J255" s="92" t="s">
        <v>3</v>
      </c>
      <c r="K255" s="92">
        <v>33.905999999999999</v>
      </c>
      <c r="L255" s="92" t="s">
        <v>3</v>
      </c>
      <c r="M255" s="92" t="s">
        <v>3</v>
      </c>
      <c r="N255" s="92">
        <v>101.08</v>
      </c>
      <c r="O255" s="92">
        <v>19.7</v>
      </c>
      <c r="P255" s="92" t="s">
        <v>3</v>
      </c>
      <c r="Q255" s="92">
        <v>2.29</v>
      </c>
      <c r="R255" s="92">
        <v>7.01</v>
      </c>
      <c r="S255" s="92">
        <v>0.34</v>
      </c>
      <c r="T255" s="92">
        <v>0.33</v>
      </c>
      <c r="U255" s="92">
        <v>0.67</v>
      </c>
      <c r="V255" s="92">
        <v>181.98</v>
      </c>
      <c r="W255" s="92">
        <v>75.87</v>
      </c>
      <c r="X255" s="92">
        <v>95.02</v>
      </c>
      <c r="Y255" s="92">
        <v>270.43</v>
      </c>
    </row>
    <row r="256" spans="1:25" x14ac:dyDescent="0.3">
      <c r="A256">
        <v>369</v>
      </c>
      <c r="B256" t="s">
        <v>6</v>
      </c>
      <c r="C256" t="s">
        <v>1</v>
      </c>
      <c r="D256" s="86">
        <v>33660</v>
      </c>
      <c r="E256" t="s">
        <v>2</v>
      </c>
      <c r="F256" s="92">
        <v>0.88</v>
      </c>
      <c r="G256" s="92" t="s">
        <v>3</v>
      </c>
      <c r="H256" s="92">
        <v>4.22</v>
      </c>
      <c r="I256" s="92" t="s">
        <v>3</v>
      </c>
      <c r="J256" s="92" t="s">
        <v>3</v>
      </c>
      <c r="K256" s="92">
        <v>35.94</v>
      </c>
      <c r="L256" s="92" t="s">
        <v>3</v>
      </c>
      <c r="M256" s="92" t="s">
        <v>3</v>
      </c>
      <c r="N256" s="92">
        <v>56.564999999999998</v>
      </c>
      <c r="O256" s="92">
        <v>19.2</v>
      </c>
      <c r="P256" s="92" t="s">
        <v>3</v>
      </c>
      <c r="Q256" s="92">
        <v>3.25</v>
      </c>
      <c r="R256" s="92">
        <v>3.7</v>
      </c>
      <c r="S256" s="92">
        <v>0.34</v>
      </c>
      <c r="T256" s="92">
        <v>1.1399999999999899</v>
      </c>
      <c r="U256" s="92">
        <v>1.48</v>
      </c>
      <c r="V256" s="92">
        <v>177.1</v>
      </c>
      <c r="W256" s="92">
        <v>88.5</v>
      </c>
      <c r="X256" s="92">
        <v>100.73</v>
      </c>
      <c r="Y256" s="92">
        <v>168.77</v>
      </c>
    </row>
    <row r="257" spans="1:25" x14ac:dyDescent="0.3">
      <c r="A257">
        <v>1229</v>
      </c>
      <c r="B257" t="s">
        <v>0</v>
      </c>
      <c r="C257" t="s">
        <v>1</v>
      </c>
      <c r="D257" s="86">
        <v>33660</v>
      </c>
      <c r="E257" t="s">
        <v>2</v>
      </c>
      <c r="F257" s="92">
        <v>0.86</v>
      </c>
      <c r="G257" s="92" t="s">
        <v>3</v>
      </c>
      <c r="H257" s="92">
        <v>7.86</v>
      </c>
      <c r="I257" s="92" t="s">
        <v>3</v>
      </c>
      <c r="J257" s="92" t="s">
        <v>3</v>
      </c>
      <c r="K257" s="92">
        <v>35.027000000000001</v>
      </c>
      <c r="L257" s="92" t="s">
        <v>3</v>
      </c>
      <c r="M257" s="92" t="s">
        <v>3</v>
      </c>
      <c r="N257" s="92">
        <v>106.319999999999</v>
      </c>
      <c r="O257" s="92">
        <v>20</v>
      </c>
      <c r="P257" s="92" t="s">
        <v>3</v>
      </c>
      <c r="Q257" s="92">
        <v>3.05</v>
      </c>
      <c r="R257" s="92">
        <v>7.44</v>
      </c>
      <c r="S257" s="92">
        <v>0.2</v>
      </c>
      <c r="T257" s="92">
        <v>0.75</v>
      </c>
      <c r="U257" s="92">
        <v>0.95</v>
      </c>
      <c r="V257" s="92">
        <v>153.58000000000001</v>
      </c>
      <c r="W257" s="92">
        <v>67.38</v>
      </c>
      <c r="X257" s="92">
        <v>79.819999999999894</v>
      </c>
      <c r="Y257" s="92">
        <v>166.75</v>
      </c>
    </row>
    <row r="258" spans="1:25" x14ac:dyDescent="0.3">
      <c r="A258">
        <v>1911</v>
      </c>
      <c r="B258" t="s">
        <v>4</v>
      </c>
      <c r="C258" t="s">
        <v>1</v>
      </c>
      <c r="D258" s="86">
        <v>33660</v>
      </c>
      <c r="E258" t="s">
        <v>2</v>
      </c>
      <c r="F258" s="92">
        <v>0.67</v>
      </c>
      <c r="G258" s="92" t="s">
        <v>3</v>
      </c>
      <c r="H258" s="92">
        <v>7.63</v>
      </c>
      <c r="I258" s="92" t="s">
        <v>3</v>
      </c>
      <c r="J258" s="92" t="s">
        <v>3</v>
      </c>
      <c r="K258" s="92">
        <v>36.103999999999999</v>
      </c>
      <c r="L258" s="92" t="s">
        <v>3</v>
      </c>
      <c r="M258" s="92" t="s">
        <v>3</v>
      </c>
      <c r="N258" s="92">
        <v>104.54</v>
      </c>
      <c r="O258" s="92">
        <v>20.399999999999899</v>
      </c>
      <c r="P258" s="92" t="s">
        <v>3</v>
      </c>
      <c r="Q258" s="92">
        <v>0.75</v>
      </c>
      <c r="R258" s="92">
        <v>2.41</v>
      </c>
      <c r="S258" s="92">
        <v>0.34</v>
      </c>
      <c r="T258" s="92">
        <v>1.1399999999999899</v>
      </c>
      <c r="U258" s="92">
        <v>1.48</v>
      </c>
      <c r="V258" s="92">
        <v>185.38</v>
      </c>
      <c r="W258" s="92">
        <v>90.11</v>
      </c>
      <c r="X258" s="92">
        <v>106.43</v>
      </c>
      <c r="Y258" s="92">
        <v>82.93</v>
      </c>
    </row>
    <row r="259" spans="1:25" x14ac:dyDescent="0.3">
      <c r="A259">
        <v>939</v>
      </c>
      <c r="B259" t="s">
        <v>7</v>
      </c>
      <c r="C259" t="s">
        <v>1</v>
      </c>
      <c r="D259" s="86">
        <v>33661</v>
      </c>
      <c r="E259" t="s">
        <v>2</v>
      </c>
      <c r="F259" s="92">
        <v>0.28000000000000003</v>
      </c>
      <c r="G259" s="92" t="s">
        <v>3</v>
      </c>
      <c r="H259" s="92">
        <v>7.68</v>
      </c>
      <c r="I259" s="92" t="s">
        <v>3</v>
      </c>
      <c r="J259" s="92" t="s">
        <v>3</v>
      </c>
      <c r="K259" s="92">
        <v>35.103999999999999</v>
      </c>
      <c r="L259" s="92" t="s">
        <v>3</v>
      </c>
      <c r="M259" s="92" t="s">
        <v>3</v>
      </c>
      <c r="N259" s="92">
        <v>105.48</v>
      </c>
      <c r="O259" s="92">
        <v>20.8</v>
      </c>
      <c r="P259" s="92" t="s">
        <v>3</v>
      </c>
      <c r="Q259" s="92">
        <v>1.55</v>
      </c>
      <c r="R259" s="92">
        <v>5.12</v>
      </c>
      <c r="S259" s="92">
        <v>0.2</v>
      </c>
      <c r="T259" s="92">
        <v>0.38</v>
      </c>
      <c r="U259" s="92">
        <v>0.57999999999999996</v>
      </c>
      <c r="V259" s="92">
        <v>133.91</v>
      </c>
      <c r="W259" s="92">
        <v>67.69</v>
      </c>
      <c r="X259" s="92">
        <v>77.92</v>
      </c>
      <c r="Y259" s="92">
        <v>181.22</v>
      </c>
    </row>
    <row r="260" spans="1:25" x14ac:dyDescent="0.3">
      <c r="A260">
        <v>1282</v>
      </c>
      <c r="B260" t="s">
        <v>8</v>
      </c>
      <c r="C260" t="s">
        <v>1</v>
      </c>
      <c r="D260" s="86">
        <v>33661</v>
      </c>
      <c r="E260" t="s">
        <v>2</v>
      </c>
      <c r="F260" s="92">
        <v>0.43</v>
      </c>
      <c r="G260" s="92" t="s">
        <v>3</v>
      </c>
      <c r="H260" s="92">
        <v>3.47</v>
      </c>
      <c r="I260" s="92" t="s">
        <v>3</v>
      </c>
      <c r="J260" s="92" t="s">
        <v>3</v>
      </c>
      <c r="K260" s="92">
        <v>35.198999999999998</v>
      </c>
      <c r="L260" s="92" t="s">
        <v>3</v>
      </c>
      <c r="M260" s="92" t="s">
        <v>3</v>
      </c>
      <c r="N260" s="92">
        <v>47.865000000000002</v>
      </c>
      <c r="O260" s="92">
        <v>21</v>
      </c>
      <c r="P260" s="92" t="s">
        <v>3</v>
      </c>
      <c r="Q260" s="92">
        <v>1.75</v>
      </c>
      <c r="R260" s="92">
        <v>5.5</v>
      </c>
      <c r="S260" s="92">
        <v>0.2</v>
      </c>
      <c r="T260" s="92">
        <v>0.38</v>
      </c>
      <c r="U260" s="92">
        <v>0.57999999999999996</v>
      </c>
      <c r="V260" s="92">
        <v>124.71</v>
      </c>
      <c r="W260" s="92">
        <v>59.53</v>
      </c>
      <c r="X260" s="92">
        <v>69.37</v>
      </c>
      <c r="Y260" s="92">
        <v>106.77</v>
      </c>
    </row>
    <row r="261" spans="1:25" x14ac:dyDescent="0.3">
      <c r="A261">
        <v>1991</v>
      </c>
      <c r="B261" t="s">
        <v>5</v>
      </c>
      <c r="C261" t="s">
        <v>1</v>
      </c>
      <c r="D261" s="86">
        <v>33661</v>
      </c>
      <c r="E261" t="s">
        <v>2</v>
      </c>
      <c r="F261" s="92">
        <v>4.55</v>
      </c>
      <c r="G261" s="92" t="s">
        <v>3</v>
      </c>
      <c r="H261" s="92">
        <v>8.48</v>
      </c>
      <c r="I261" s="92" t="s">
        <v>3</v>
      </c>
      <c r="J261" s="92" t="s">
        <v>3</v>
      </c>
      <c r="K261" s="92">
        <v>31.962</v>
      </c>
      <c r="L261" s="92" t="s">
        <v>3</v>
      </c>
      <c r="M261" s="92" t="s">
        <v>3</v>
      </c>
      <c r="N261" s="92">
        <v>116.44</v>
      </c>
      <c r="O261" s="92">
        <v>21.8</v>
      </c>
      <c r="P261" s="92" t="s">
        <v>3</v>
      </c>
      <c r="Q261" s="92">
        <v>6.15</v>
      </c>
      <c r="R261" s="92">
        <v>4.08</v>
      </c>
      <c r="S261" s="92">
        <v>0.33</v>
      </c>
      <c r="T261" s="92">
        <v>0.25</v>
      </c>
      <c r="U261" s="92">
        <v>0.57999999999999996</v>
      </c>
      <c r="V261" s="92">
        <v>208.38999999999899</v>
      </c>
      <c r="W261" s="92">
        <v>83.84</v>
      </c>
      <c r="X261" s="92">
        <v>110.23</v>
      </c>
      <c r="Y261" s="92">
        <v>336.56</v>
      </c>
    </row>
    <row r="262" spans="1:25" x14ac:dyDescent="0.3">
      <c r="A262">
        <v>369</v>
      </c>
      <c r="B262" t="s">
        <v>6</v>
      </c>
      <c r="C262" t="s">
        <v>1</v>
      </c>
      <c r="D262" s="86">
        <v>33688</v>
      </c>
      <c r="E262" t="s">
        <v>2</v>
      </c>
      <c r="F262" s="92">
        <v>1.67</v>
      </c>
      <c r="G262" s="92" t="s">
        <v>3</v>
      </c>
      <c r="H262" s="92">
        <v>7.96</v>
      </c>
      <c r="I262" s="92" t="s">
        <v>3</v>
      </c>
      <c r="J262" s="92" t="s">
        <v>3</v>
      </c>
      <c r="K262" s="92">
        <v>35.787999999999897</v>
      </c>
      <c r="L262" s="92" t="s">
        <v>3</v>
      </c>
      <c r="M262" s="92" t="s">
        <v>3</v>
      </c>
      <c r="N262" s="92">
        <v>111.069999999999</v>
      </c>
      <c r="O262" s="92">
        <v>21.5</v>
      </c>
      <c r="P262" s="92" t="s">
        <v>3</v>
      </c>
      <c r="Q262" s="92">
        <v>3.15</v>
      </c>
      <c r="R262" s="92">
        <v>2.19</v>
      </c>
      <c r="S262" s="92">
        <v>0.34</v>
      </c>
      <c r="T262" s="92">
        <v>1.1399999999999899</v>
      </c>
      <c r="U262" s="92">
        <v>1.48</v>
      </c>
      <c r="V262" s="92">
        <v>207.41</v>
      </c>
      <c r="W262" s="92">
        <v>87.34</v>
      </c>
      <c r="X262" s="92">
        <v>102.3</v>
      </c>
      <c r="Y262" s="92">
        <v>234.24</v>
      </c>
    </row>
    <row r="263" spans="1:25" x14ac:dyDescent="0.3">
      <c r="A263">
        <v>939</v>
      </c>
      <c r="B263" t="s">
        <v>7</v>
      </c>
      <c r="C263" t="s">
        <v>1</v>
      </c>
      <c r="D263" s="86">
        <v>33688</v>
      </c>
      <c r="E263" t="s">
        <v>2</v>
      </c>
      <c r="F263" s="92">
        <v>1.78</v>
      </c>
      <c r="G263" s="92" t="s">
        <v>3</v>
      </c>
      <c r="H263" s="92">
        <v>7.92</v>
      </c>
      <c r="I263" s="92" t="s">
        <v>3</v>
      </c>
      <c r="J263" s="92" t="s">
        <v>3</v>
      </c>
      <c r="K263" s="92">
        <v>34.484000000000002</v>
      </c>
      <c r="L263" s="92" t="s">
        <v>3</v>
      </c>
      <c r="M263" s="92" t="s">
        <v>3</v>
      </c>
      <c r="N263" s="92">
        <v>107.77</v>
      </c>
      <c r="O263" s="92">
        <v>20.5</v>
      </c>
      <c r="P263" s="92" t="s">
        <v>3</v>
      </c>
      <c r="Q263" s="92">
        <v>3.75</v>
      </c>
      <c r="R263" s="92">
        <v>6.29</v>
      </c>
      <c r="S263" s="92">
        <v>0.55000000000000004</v>
      </c>
      <c r="T263" s="92">
        <v>7.76</v>
      </c>
      <c r="U263" s="92">
        <v>8.3000000000000007</v>
      </c>
      <c r="V263" s="92">
        <v>192.97</v>
      </c>
      <c r="W263" s="92">
        <v>86.03</v>
      </c>
      <c r="X263" s="92">
        <v>92.6</v>
      </c>
      <c r="Y263" s="92">
        <v>168.84</v>
      </c>
    </row>
    <row r="264" spans="1:25" x14ac:dyDescent="0.3">
      <c r="A264">
        <v>1229</v>
      </c>
      <c r="B264" t="s">
        <v>0</v>
      </c>
      <c r="C264" t="s">
        <v>1</v>
      </c>
      <c r="D264" s="86">
        <v>33688</v>
      </c>
      <c r="E264" t="s">
        <v>2</v>
      </c>
      <c r="F264" s="92">
        <v>1.1499999999999899</v>
      </c>
      <c r="G264" s="92" t="s">
        <v>3</v>
      </c>
      <c r="H264" s="92">
        <v>7.83</v>
      </c>
      <c r="I264" s="92" t="s">
        <v>3</v>
      </c>
      <c r="J264" s="92" t="s">
        <v>3</v>
      </c>
      <c r="K264" s="92">
        <v>35.228999999999999</v>
      </c>
      <c r="L264" s="92" t="s">
        <v>3</v>
      </c>
      <c r="M264" s="92" t="s">
        <v>3</v>
      </c>
      <c r="N264" s="92">
        <v>106.93</v>
      </c>
      <c r="O264" s="92">
        <v>20.5</v>
      </c>
      <c r="P264" s="92" t="s">
        <v>3</v>
      </c>
      <c r="Q264" s="92">
        <v>1.83</v>
      </c>
      <c r="R264" s="92">
        <v>2.31</v>
      </c>
      <c r="S264" s="92">
        <v>0.27</v>
      </c>
      <c r="T264" s="92">
        <v>1.03</v>
      </c>
      <c r="U264" s="92">
        <v>1.29</v>
      </c>
      <c r="V264" s="92">
        <v>169.05</v>
      </c>
      <c r="W264" s="92">
        <v>76.87</v>
      </c>
      <c r="X264" s="92">
        <v>85.319999999999894</v>
      </c>
      <c r="Y264" s="92">
        <v>70.760000000000005</v>
      </c>
    </row>
    <row r="265" spans="1:25" x14ac:dyDescent="0.3">
      <c r="A265">
        <v>1282</v>
      </c>
      <c r="B265" t="s">
        <v>8</v>
      </c>
      <c r="C265" t="s">
        <v>1</v>
      </c>
      <c r="D265" s="86">
        <v>33688</v>
      </c>
      <c r="E265" t="s">
        <v>2</v>
      </c>
      <c r="F265" s="92">
        <v>0.56000000000000005</v>
      </c>
      <c r="G265" s="92" t="s">
        <v>3</v>
      </c>
      <c r="H265" s="92">
        <v>4.6500000000000004</v>
      </c>
      <c r="I265" s="92" t="s">
        <v>3</v>
      </c>
      <c r="J265" s="92" t="s">
        <v>3</v>
      </c>
      <c r="K265" s="92">
        <v>35.252000000000002</v>
      </c>
      <c r="L265" s="92" t="s">
        <v>3</v>
      </c>
      <c r="M265" s="92" t="s">
        <v>3</v>
      </c>
      <c r="N265" s="92">
        <v>63.497999999999998</v>
      </c>
      <c r="O265" s="92">
        <v>20.5</v>
      </c>
      <c r="P265" s="92" t="s">
        <v>3</v>
      </c>
      <c r="Q265" s="92">
        <v>2.75</v>
      </c>
      <c r="R265" s="92">
        <v>5.12</v>
      </c>
      <c r="S265" s="92">
        <v>0.27</v>
      </c>
      <c r="T265" s="92">
        <v>0.68</v>
      </c>
      <c r="U265" s="92">
        <v>0.95</v>
      </c>
      <c r="V265" s="92">
        <v>165.09</v>
      </c>
      <c r="W265" s="92">
        <v>61.18</v>
      </c>
      <c r="X265" s="92">
        <v>69.209999999999894</v>
      </c>
      <c r="Y265" s="92">
        <v>137.80000000000001</v>
      </c>
    </row>
    <row r="266" spans="1:25" x14ac:dyDescent="0.3">
      <c r="A266">
        <v>1911</v>
      </c>
      <c r="B266" t="s">
        <v>4</v>
      </c>
      <c r="C266" t="s">
        <v>1</v>
      </c>
      <c r="D266" s="86">
        <v>33688</v>
      </c>
      <c r="E266" t="s">
        <v>2</v>
      </c>
      <c r="F266" s="92">
        <v>0.69</v>
      </c>
      <c r="G266" s="92" t="s">
        <v>3</v>
      </c>
      <c r="H266" s="92">
        <v>7.75</v>
      </c>
      <c r="I266" s="92" t="s">
        <v>3</v>
      </c>
      <c r="J266" s="92" t="s">
        <v>3</v>
      </c>
      <c r="K266" s="92">
        <v>36.262</v>
      </c>
      <c r="L266" s="92" t="s">
        <v>3</v>
      </c>
      <c r="M266" s="92" t="s">
        <v>3</v>
      </c>
      <c r="N266" s="92">
        <v>107.5</v>
      </c>
      <c r="O266" s="92">
        <v>21</v>
      </c>
      <c r="P266" s="92" t="s">
        <v>3</v>
      </c>
      <c r="Q266" s="92">
        <v>3.43</v>
      </c>
      <c r="R266" s="92">
        <v>8.85</v>
      </c>
      <c r="S266" s="92">
        <v>0.48</v>
      </c>
      <c r="T266" s="92">
        <v>2.85</v>
      </c>
      <c r="U266" s="92">
        <v>3.32</v>
      </c>
      <c r="V266" s="92">
        <v>205.71</v>
      </c>
      <c r="W266" s="92">
        <v>98.46</v>
      </c>
      <c r="X266" s="92">
        <v>103.27</v>
      </c>
      <c r="Y266" s="92">
        <v>258.76</v>
      </c>
    </row>
    <row r="267" spans="1:25" x14ac:dyDescent="0.3">
      <c r="A267">
        <v>1991</v>
      </c>
      <c r="B267" t="s">
        <v>5</v>
      </c>
      <c r="C267" t="s">
        <v>1</v>
      </c>
      <c r="D267" s="86">
        <v>33688</v>
      </c>
      <c r="E267" t="s">
        <v>2</v>
      </c>
      <c r="F267" s="92">
        <v>3.61</v>
      </c>
      <c r="G267" s="92" t="s">
        <v>3</v>
      </c>
      <c r="H267" s="92">
        <v>7.85</v>
      </c>
      <c r="I267" s="92" t="s">
        <v>3</v>
      </c>
      <c r="J267" s="92" t="s">
        <v>3</v>
      </c>
      <c r="K267" s="92">
        <v>34.210999999999999</v>
      </c>
      <c r="L267" s="92" t="s">
        <v>3</v>
      </c>
      <c r="M267" s="92" t="s">
        <v>3</v>
      </c>
      <c r="N267" s="92">
        <v>106.55</v>
      </c>
      <c r="O267" s="92">
        <v>20.5</v>
      </c>
      <c r="P267" s="92" t="s">
        <v>3</v>
      </c>
      <c r="Q267" s="92">
        <v>2.73</v>
      </c>
      <c r="R267" s="92">
        <v>2.19</v>
      </c>
      <c r="S267" s="92">
        <v>0.96</v>
      </c>
      <c r="T267" s="92">
        <v>3.47</v>
      </c>
      <c r="U267" s="92">
        <v>4.4400000000000004</v>
      </c>
      <c r="V267" s="92">
        <v>234.42</v>
      </c>
      <c r="W267" s="92">
        <v>90.93</v>
      </c>
      <c r="X267" s="92">
        <v>110.92</v>
      </c>
      <c r="Y267" s="92">
        <v>221.98</v>
      </c>
    </row>
    <row r="268" spans="1:25" x14ac:dyDescent="0.3">
      <c r="A268">
        <v>369</v>
      </c>
      <c r="B268" t="s">
        <v>6</v>
      </c>
      <c r="C268" t="s">
        <v>1</v>
      </c>
      <c r="D268" s="86">
        <v>33722</v>
      </c>
      <c r="E268" t="s">
        <v>2</v>
      </c>
      <c r="F268" s="92">
        <v>2.13</v>
      </c>
      <c r="G268" s="92" t="s">
        <v>3</v>
      </c>
      <c r="H268" s="92">
        <v>8.09</v>
      </c>
      <c r="I268" s="92" t="s">
        <v>3</v>
      </c>
      <c r="J268" s="92" t="s">
        <v>3</v>
      </c>
      <c r="K268" s="92">
        <v>34.860999999999898</v>
      </c>
      <c r="L268" s="92" t="s">
        <v>3</v>
      </c>
      <c r="M268" s="92" t="s">
        <v>3</v>
      </c>
      <c r="N268" s="92">
        <v>100.46</v>
      </c>
      <c r="O268" s="92">
        <v>15.6</v>
      </c>
      <c r="P268" s="92" t="s">
        <v>3</v>
      </c>
      <c r="Q268" s="92">
        <v>3.25</v>
      </c>
      <c r="R268" s="92">
        <v>253.06</v>
      </c>
      <c r="S268" s="92">
        <v>16.47</v>
      </c>
      <c r="T268" s="92">
        <v>42.14</v>
      </c>
      <c r="U268" s="92">
        <v>58.61</v>
      </c>
      <c r="V268" s="92">
        <v>584.41999999999996</v>
      </c>
      <c r="W268" s="92">
        <v>271.05</v>
      </c>
      <c r="X268" s="92">
        <v>292.95</v>
      </c>
      <c r="Y268" s="92">
        <v>155.63</v>
      </c>
    </row>
    <row r="269" spans="1:25" x14ac:dyDescent="0.3">
      <c r="A269">
        <v>939</v>
      </c>
      <c r="B269" t="s">
        <v>7</v>
      </c>
      <c r="C269" t="s">
        <v>1</v>
      </c>
      <c r="D269" s="86">
        <v>33722</v>
      </c>
      <c r="E269" t="s">
        <v>2</v>
      </c>
      <c r="F269" s="92">
        <v>1.18</v>
      </c>
      <c r="G269" s="92" t="s">
        <v>3</v>
      </c>
      <c r="H269" s="92">
        <v>8.08</v>
      </c>
      <c r="I269" s="92" t="s">
        <v>3</v>
      </c>
      <c r="J269" s="92" t="s">
        <v>3</v>
      </c>
      <c r="K269" s="92">
        <v>34.902999999999999</v>
      </c>
      <c r="L269" s="92" t="s">
        <v>3</v>
      </c>
      <c r="M269" s="92" t="s">
        <v>3</v>
      </c>
      <c r="N269" s="92">
        <v>100.75</v>
      </c>
      <c r="O269" s="92">
        <v>15.8</v>
      </c>
      <c r="P269" s="92" t="s">
        <v>3</v>
      </c>
      <c r="Q269" s="92">
        <v>1.5</v>
      </c>
      <c r="R269" s="92">
        <v>5.76</v>
      </c>
      <c r="S269" s="92">
        <v>0.43</v>
      </c>
      <c r="T269" s="92">
        <v>1.61</v>
      </c>
      <c r="U269" s="92">
        <v>2.04</v>
      </c>
      <c r="V269" s="92">
        <v>176.11</v>
      </c>
      <c r="W269" s="92">
        <v>90.19</v>
      </c>
      <c r="X269" s="92">
        <v>96.7</v>
      </c>
      <c r="Y269" s="92">
        <v>205.13</v>
      </c>
    </row>
    <row r="270" spans="1:25" x14ac:dyDescent="0.3">
      <c r="A270">
        <v>1229</v>
      </c>
      <c r="B270" t="s">
        <v>0</v>
      </c>
      <c r="C270" t="s">
        <v>1</v>
      </c>
      <c r="D270" s="86">
        <v>33722</v>
      </c>
      <c r="E270" t="s">
        <v>2</v>
      </c>
      <c r="F270" s="92">
        <v>0.78</v>
      </c>
      <c r="G270" s="92" t="s">
        <v>3</v>
      </c>
      <c r="H270" s="92">
        <v>7.55</v>
      </c>
      <c r="I270" s="92" t="s">
        <v>3</v>
      </c>
      <c r="J270" s="92" t="s">
        <v>3</v>
      </c>
      <c r="K270" s="92">
        <v>35.372999999999998</v>
      </c>
      <c r="L270" s="92" t="s">
        <v>3</v>
      </c>
      <c r="M270" s="92" t="s">
        <v>3</v>
      </c>
      <c r="N270" s="92">
        <v>96.105000000000004</v>
      </c>
      <c r="O270" s="92">
        <v>16.7</v>
      </c>
      <c r="P270" s="92" t="s">
        <v>3</v>
      </c>
      <c r="Q270" s="92">
        <v>1.9</v>
      </c>
      <c r="R270" s="92">
        <v>8.68</v>
      </c>
      <c r="S270" s="92">
        <v>0.72</v>
      </c>
      <c r="T270" s="92">
        <v>2.2000000000000002</v>
      </c>
      <c r="U270" s="92">
        <v>2.93</v>
      </c>
      <c r="V270" s="92">
        <v>158.37</v>
      </c>
      <c r="W270" s="92">
        <v>76.989999999999995</v>
      </c>
      <c r="X270" s="92">
        <v>79.03</v>
      </c>
      <c r="Y270" s="92">
        <v>196.84</v>
      </c>
    </row>
    <row r="271" spans="1:25" x14ac:dyDescent="0.3">
      <c r="A271">
        <v>1282</v>
      </c>
      <c r="B271" t="s">
        <v>8</v>
      </c>
      <c r="C271" t="s">
        <v>1</v>
      </c>
      <c r="D271" s="86">
        <v>33722</v>
      </c>
      <c r="E271" t="s">
        <v>2</v>
      </c>
      <c r="F271" s="92">
        <v>0.2</v>
      </c>
      <c r="G271" s="92" t="s">
        <v>3</v>
      </c>
      <c r="H271" s="92">
        <v>4.46</v>
      </c>
      <c r="I271" s="92" t="s">
        <v>3</v>
      </c>
      <c r="J271" s="92" t="s">
        <v>3</v>
      </c>
      <c r="K271" s="92">
        <v>35.229999999999897</v>
      </c>
      <c r="L271" s="92" t="s">
        <v>3</v>
      </c>
      <c r="M271" s="92" t="s">
        <v>3</v>
      </c>
      <c r="N271" s="92">
        <v>56.418999999999997</v>
      </c>
      <c r="O271" s="92">
        <v>16.399999999999899</v>
      </c>
      <c r="P271" s="92" t="s">
        <v>3</v>
      </c>
      <c r="Q271" s="92">
        <v>1.95</v>
      </c>
      <c r="R271" s="92">
        <v>15.58</v>
      </c>
      <c r="S271" s="92">
        <v>0.43</v>
      </c>
      <c r="T271" s="92">
        <v>1.26</v>
      </c>
      <c r="U271" s="92">
        <v>1.69</v>
      </c>
      <c r="V271" s="92">
        <v>159.79</v>
      </c>
      <c r="W271" s="92">
        <v>75.95</v>
      </c>
      <c r="X271" s="92">
        <v>78.06</v>
      </c>
      <c r="Y271" s="92">
        <v>228.21</v>
      </c>
    </row>
    <row r="272" spans="1:25" x14ac:dyDescent="0.3">
      <c r="A272">
        <v>1911</v>
      </c>
      <c r="B272" t="s">
        <v>4</v>
      </c>
      <c r="C272" t="s">
        <v>1</v>
      </c>
      <c r="D272" s="86">
        <v>33722</v>
      </c>
      <c r="E272" t="s">
        <v>2</v>
      </c>
      <c r="F272" s="92">
        <v>0.61</v>
      </c>
      <c r="G272" s="92" t="s">
        <v>3</v>
      </c>
      <c r="H272" s="92">
        <v>7.84</v>
      </c>
      <c r="I272" s="92" t="s">
        <v>3</v>
      </c>
      <c r="J272" s="92" t="s">
        <v>3</v>
      </c>
      <c r="K272" s="92">
        <v>36.249000000000002</v>
      </c>
      <c r="L272" s="92" t="s">
        <v>3</v>
      </c>
      <c r="M272" s="92" t="s">
        <v>3</v>
      </c>
      <c r="N272" s="92">
        <v>98.516999999999996</v>
      </c>
      <c r="O272" s="92">
        <v>15.8</v>
      </c>
      <c r="P272" s="92" t="s">
        <v>3</v>
      </c>
      <c r="Q272" s="92">
        <v>3.9</v>
      </c>
      <c r="R272" s="92">
        <v>12.47</v>
      </c>
      <c r="S272" s="92">
        <v>0.73</v>
      </c>
      <c r="T272" s="92">
        <v>3.26</v>
      </c>
      <c r="U272" s="92">
        <v>3.98</v>
      </c>
      <c r="V272" s="92">
        <v>209.62</v>
      </c>
      <c r="W272" s="92">
        <v>114.8</v>
      </c>
      <c r="X272" s="92">
        <v>115.66</v>
      </c>
      <c r="Y272" s="92">
        <v>127.46</v>
      </c>
    </row>
    <row r="273" spans="1:25" x14ac:dyDescent="0.3">
      <c r="A273">
        <v>1991</v>
      </c>
      <c r="B273" t="s">
        <v>5</v>
      </c>
      <c r="C273" t="s">
        <v>1</v>
      </c>
      <c r="D273" s="86">
        <v>33722</v>
      </c>
      <c r="E273" t="s">
        <v>2</v>
      </c>
      <c r="F273" s="92">
        <v>0.89</v>
      </c>
      <c r="G273" s="92" t="s">
        <v>3</v>
      </c>
      <c r="H273" s="92">
        <v>7.67</v>
      </c>
      <c r="I273" s="92" t="s">
        <v>3</v>
      </c>
      <c r="J273" s="92" t="s">
        <v>3</v>
      </c>
      <c r="K273" s="92">
        <v>33.088000000000001</v>
      </c>
      <c r="L273" s="92" t="s">
        <v>3</v>
      </c>
      <c r="M273" s="92" t="s">
        <v>3</v>
      </c>
      <c r="N273" s="92">
        <v>96.646000000000001</v>
      </c>
      <c r="O273" s="92">
        <v>16.899999999999899</v>
      </c>
      <c r="P273" s="92" t="s">
        <v>3</v>
      </c>
      <c r="Q273" s="92">
        <v>3.2</v>
      </c>
      <c r="R273" s="92">
        <v>26.01</v>
      </c>
      <c r="S273" s="92">
        <v>2.75</v>
      </c>
      <c r="T273" s="92">
        <v>35.42</v>
      </c>
      <c r="U273" s="92">
        <v>38.17</v>
      </c>
      <c r="V273" s="92">
        <v>254.63</v>
      </c>
      <c r="W273" s="92">
        <v>103.24</v>
      </c>
      <c r="X273" s="92">
        <v>108.08</v>
      </c>
      <c r="Y273" s="92">
        <v>456.11</v>
      </c>
    </row>
    <row r="274" spans="1:25" x14ac:dyDescent="0.3">
      <c r="A274">
        <v>369</v>
      </c>
      <c r="B274" t="s">
        <v>6</v>
      </c>
      <c r="C274" t="s">
        <v>1</v>
      </c>
      <c r="D274" s="86">
        <v>33770</v>
      </c>
      <c r="E274" t="s">
        <v>2</v>
      </c>
      <c r="F274" s="92">
        <v>1.05</v>
      </c>
      <c r="G274" s="92" t="s">
        <v>3</v>
      </c>
      <c r="H274" s="92">
        <v>8.93</v>
      </c>
      <c r="I274" s="92" t="s">
        <v>3</v>
      </c>
      <c r="J274" s="92" t="s">
        <v>3</v>
      </c>
      <c r="K274" s="92">
        <v>35.009</v>
      </c>
      <c r="L274" s="92" t="s">
        <v>3</v>
      </c>
      <c r="M274" s="92" t="s">
        <v>3</v>
      </c>
      <c r="N274" s="92">
        <v>100.86</v>
      </c>
      <c r="O274" s="92">
        <v>11</v>
      </c>
      <c r="P274" s="92" t="s">
        <v>3</v>
      </c>
      <c r="Q274" s="92">
        <v>2.5299999999999998</v>
      </c>
      <c r="R274" s="92">
        <v>228.77</v>
      </c>
      <c r="S274" s="92">
        <v>7.36</v>
      </c>
      <c r="T274" s="92">
        <v>37.299999999999898</v>
      </c>
      <c r="U274" s="92">
        <v>44.65</v>
      </c>
      <c r="V274" s="92">
        <v>498.51</v>
      </c>
      <c r="W274" s="92">
        <v>198.18</v>
      </c>
      <c r="X274" s="92">
        <v>210.65</v>
      </c>
      <c r="Y274" s="92">
        <v>198.76</v>
      </c>
    </row>
    <row r="275" spans="1:25" x14ac:dyDescent="0.3">
      <c r="A275">
        <v>939</v>
      </c>
      <c r="B275" t="s">
        <v>7</v>
      </c>
      <c r="C275" t="s">
        <v>1</v>
      </c>
      <c r="D275" s="86">
        <v>33770</v>
      </c>
      <c r="E275" t="s">
        <v>2</v>
      </c>
      <c r="F275" s="92">
        <v>1.23</v>
      </c>
      <c r="G275" s="92" t="s">
        <v>3</v>
      </c>
      <c r="H275" s="92">
        <v>8.33</v>
      </c>
      <c r="I275" s="92" t="s">
        <v>3</v>
      </c>
      <c r="J275" s="92" t="s">
        <v>3</v>
      </c>
      <c r="K275" s="92">
        <v>34.880000000000003</v>
      </c>
      <c r="L275" s="92" t="s">
        <v>3</v>
      </c>
      <c r="M275" s="92" t="s">
        <v>3</v>
      </c>
      <c r="N275" s="92">
        <v>95.058999999999997</v>
      </c>
      <c r="O275" s="92">
        <v>11.5</v>
      </c>
      <c r="P275" s="92" t="s">
        <v>3</v>
      </c>
      <c r="Q275" s="92">
        <v>1.53</v>
      </c>
      <c r="R275" s="92">
        <v>15.19</v>
      </c>
      <c r="S275" s="92">
        <v>0.56000000000000005</v>
      </c>
      <c r="T275" s="92">
        <v>6.48</v>
      </c>
      <c r="U275" s="92">
        <v>7.04</v>
      </c>
      <c r="V275" s="92">
        <v>190.19</v>
      </c>
      <c r="W275" s="92">
        <v>78.22</v>
      </c>
      <c r="X275" s="92">
        <v>88.08</v>
      </c>
      <c r="Y275" s="92">
        <v>290.17</v>
      </c>
    </row>
    <row r="276" spans="1:25" x14ac:dyDescent="0.3">
      <c r="A276">
        <v>1229</v>
      </c>
      <c r="B276" t="s">
        <v>0</v>
      </c>
      <c r="C276" t="s">
        <v>1</v>
      </c>
      <c r="D276" s="86">
        <v>33770</v>
      </c>
      <c r="E276" t="s">
        <v>2</v>
      </c>
      <c r="F276" s="92">
        <v>0.77</v>
      </c>
      <c r="G276" s="92" t="s">
        <v>3</v>
      </c>
      <c r="H276" s="92">
        <v>8.6099999999999905</v>
      </c>
      <c r="I276" s="92" t="s">
        <v>3</v>
      </c>
      <c r="J276" s="92" t="s">
        <v>3</v>
      </c>
      <c r="K276" s="92">
        <v>35.335000000000001</v>
      </c>
      <c r="L276" s="92" t="s">
        <v>3</v>
      </c>
      <c r="M276" s="92" t="s">
        <v>3</v>
      </c>
      <c r="N276" s="92">
        <v>100.19</v>
      </c>
      <c r="O276" s="92">
        <v>12.3</v>
      </c>
      <c r="P276" s="92" t="s">
        <v>3</v>
      </c>
      <c r="Q276" s="92">
        <v>3.83</v>
      </c>
      <c r="R276" s="92">
        <v>3.63</v>
      </c>
      <c r="S276" s="92">
        <v>0.21</v>
      </c>
      <c r="T276" s="92">
        <v>0.67</v>
      </c>
      <c r="U276" s="92">
        <v>0.88</v>
      </c>
      <c r="V276" s="92">
        <v>176.33</v>
      </c>
      <c r="W276" s="92">
        <v>75.53</v>
      </c>
      <c r="X276" s="92">
        <v>85.24</v>
      </c>
      <c r="Y276" s="92">
        <v>182.13999999999899</v>
      </c>
    </row>
    <row r="277" spans="1:25" x14ac:dyDescent="0.3">
      <c r="A277">
        <v>1282</v>
      </c>
      <c r="B277" t="s">
        <v>8</v>
      </c>
      <c r="C277" t="s">
        <v>1</v>
      </c>
      <c r="D277" s="86">
        <v>33770</v>
      </c>
      <c r="E277" t="s">
        <v>2</v>
      </c>
      <c r="F277" s="92">
        <v>1.74</v>
      </c>
      <c r="G277" s="92" t="s">
        <v>3</v>
      </c>
      <c r="H277" s="92">
        <v>8.89</v>
      </c>
      <c r="I277" s="92" t="s">
        <v>3</v>
      </c>
      <c r="J277" s="92" t="s">
        <v>3</v>
      </c>
      <c r="K277" s="92">
        <v>34.872</v>
      </c>
      <c r="L277" s="92" t="s">
        <v>3</v>
      </c>
      <c r="M277" s="92" t="s">
        <v>3</v>
      </c>
      <c r="N277" s="92">
        <v>102.34</v>
      </c>
      <c r="O277" s="92">
        <v>11.9</v>
      </c>
      <c r="P277" s="92" t="s">
        <v>3</v>
      </c>
      <c r="Q277" s="92">
        <v>1.23</v>
      </c>
      <c r="R277" s="92">
        <v>3.51</v>
      </c>
      <c r="S277" s="92">
        <v>0.28000000000000003</v>
      </c>
      <c r="T277" s="92">
        <v>1.25</v>
      </c>
      <c r="U277" s="92">
        <v>1.53</v>
      </c>
      <c r="V277" s="92">
        <v>139.85</v>
      </c>
      <c r="W277" s="92">
        <v>59.74</v>
      </c>
      <c r="X277" s="92">
        <v>61.73</v>
      </c>
      <c r="Y277" s="92">
        <v>205.41</v>
      </c>
    </row>
    <row r="278" spans="1:25" x14ac:dyDescent="0.3">
      <c r="A278">
        <v>1911</v>
      </c>
      <c r="B278" t="s">
        <v>4</v>
      </c>
      <c r="C278" t="s">
        <v>1</v>
      </c>
      <c r="D278" s="86">
        <v>33770</v>
      </c>
      <c r="E278" t="s">
        <v>2</v>
      </c>
      <c r="F278" s="92">
        <v>0.53</v>
      </c>
      <c r="G278" s="92" t="s">
        <v>3</v>
      </c>
      <c r="H278" s="92">
        <v>8.66</v>
      </c>
      <c r="I278" s="92" t="s">
        <v>3</v>
      </c>
      <c r="J278" s="92" t="s">
        <v>3</v>
      </c>
      <c r="K278" s="92">
        <v>35.779000000000003</v>
      </c>
      <c r="L278" s="92" t="s">
        <v>3</v>
      </c>
      <c r="M278" s="92" t="s">
        <v>3</v>
      </c>
      <c r="N278" s="92">
        <v>97.867999999999995</v>
      </c>
      <c r="O278" s="92">
        <v>10.8</v>
      </c>
      <c r="P278" s="92" t="s">
        <v>3</v>
      </c>
      <c r="Q278" s="92">
        <v>2.5299999999999998</v>
      </c>
      <c r="R278" s="92">
        <v>8.5500000000000007</v>
      </c>
      <c r="S278" s="92">
        <v>0.35</v>
      </c>
      <c r="T278" s="92">
        <v>1.83</v>
      </c>
      <c r="U278" s="92">
        <v>2.1800000000000002</v>
      </c>
      <c r="V278" s="92">
        <v>210.33</v>
      </c>
      <c r="W278" s="92">
        <v>113.5</v>
      </c>
      <c r="X278" s="92">
        <v>124.43</v>
      </c>
      <c r="Y278" s="92">
        <v>87.42</v>
      </c>
    </row>
    <row r="279" spans="1:25" x14ac:dyDescent="0.3">
      <c r="A279">
        <v>1991</v>
      </c>
      <c r="B279" t="s">
        <v>5</v>
      </c>
      <c r="C279" t="s">
        <v>1</v>
      </c>
      <c r="D279" s="86">
        <v>33770</v>
      </c>
      <c r="E279" t="s">
        <v>2</v>
      </c>
      <c r="F279" s="92">
        <v>0.79</v>
      </c>
      <c r="G279" s="92" t="s">
        <v>3</v>
      </c>
      <c r="H279" s="92">
        <v>8.85</v>
      </c>
      <c r="I279" s="92" t="s">
        <v>3</v>
      </c>
      <c r="J279" s="92" t="s">
        <v>3</v>
      </c>
      <c r="K279" s="92">
        <v>34.189</v>
      </c>
      <c r="L279" s="92" t="s">
        <v>3</v>
      </c>
      <c r="M279" s="92" t="s">
        <v>3</v>
      </c>
      <c r="N279" s="92">
        <v>102.28</v>
      </c>
      <c r="O279" s="92">
        <v>12.3</v>
      </c>
      <c r="P279" s="92" t="s">
        <v>3</v>
      </c>
      <c r="Q279" s="92">
        <v>2.13</v>
      </c>
      <c r="R279" s="92">
        <v>6.09</v>
      </c>
      <c r="S279" s="92">
        <v>0.7</v>
      </c>
      <c r="T279" s="92">
        <v>20.59</v>
      </c>
      <c r="U279" s="92">
        <v>21.29</v>
      </c>
      <c r="V279" s="92">
        <v>190.01</v>
      </c>
      <c r="W279" s="92">
        <v>69.150000000000006</v>
      </c>
      <c r="X279" s="92">
        <v>86.16</v>
      </c>
      <c r="Y279" s="92">
        <v>301.8</v>
      </c>
    </row>
    <row r="280" spans="1:25" x14ac:dyDescent="0.3">
      <c r="A280">
        <v>369</v>
      </c>
      <c r="B280" t="s">
        <v>6</v>
      </c>
      <c r="C280" t="s">
        <v>1</v>
      </c>
      <c r="D280" s="86">
        <v>33842</v>
      </c>
      <c r="E280" t="s">
        <v>2</v>
      </c>
      <c r="F280" s="92">
        <v>8.07</v>
      </c>
      <c r="G280" s="92" t="s">
        <v>3</v>
      </c>
      <c r="H280" s="92">
        <v>10.66</v>
      </c>
      <c r="I280" s="92" t="s">
        <v>3</v>
      </c>
      <c r="J280" s="92" t="s">
        <v>3</v>
      </c>
      <c r="K280" s="92">
        <v>34.405999999999999</v>
      </c>
      <c r="L280" s="92" t="s">
        <v>3</v>
      </c>
      <c r="M280" s="92" t="s">
        <v>3</v>
      </c>
      <c r="N280" s="92">
        <v>119.19</v>
      </c>
      <c r="O280" s="92">
        <v>10.6999999999999</v>
      </c>
      <c r="P280" s="92" t="s">
        <v>3</v>
      </c>
      <c r="Q280" s="92">
        <v>4.29</v>
      </c>
      <c r="R280" s="92">
        <v>256.16000000000003</v>
      </c>
      <c r="S280" s="92">
        <v>12.66</v>
      </c>
      <c r="T280" s="92">
        <v>45.34</v>
      </c>
      <c r="U280" s="92">
        <v>58</v>
      </c>
      <c r="V280" s="92">
        <v>641.94000000000005</v>
      </c>
      <c r="W280" s="92">
        <v>239.89</v>
      </c>
      <c r="X280" s="92">
        <v>273.49</v>
      </c>
      <c r="Y280" s="92">
        <v>55.6</v>
      </c>
    </row>
    <row r="281" spans="1:25" x14ac:dyDescent="0.3">
      <c r="A281">
        <v>939</v>
      </c>
      <c r="B281" t="s">
        <v>7</v>
      </c>
      <c r="C281" t="s">
        <v>1</v>
      </c>
      <c r="D281" s="86">
        <v>33842</v>
      </c>
      <c r="E281" t="s">
        <v>2</v>
      </c>
      <c r="F281" s="92">
        <v>0.39</v>
      </c>
      <c r="G281" s="92" t="s">
        <v>3</v>
      </c>
      <c r="H281" s="92">
        <v>9.6</v>
      </c>
      <c r="I281" s="92" t="s">
        <v>3</v>
      </c>
      <c r="J281" s="92" t="s">
        <v>3</v>
      </c>
      <c r="K281" s="92">
        <v>34.581000000000003</v>
      </c>
      <c r="L281" s="92" t="s">
        <v>3</v>
      </c>
      <c r="M281" s="92" t="s">
        <v>3</v>
      </c>
      <c r="N281" s="92">
        <v>108.86</v>
      </c>
      <c r="O281" s="92">
        <v>11.3</v>
      </c>
      <c r="P281" s="92" t="s">
        <v>3</v>
      </c>
      <c r="Q281" s="92">
        <v>0.47</v>
      </c>
      <c r="R281" s="92">
        <v>11.17</v>
      </c>
      <c r="S281" s="92">
        <v>0.25</v>
      </c>
      <c r="T281" s="92">
        <v>11.19</v>
      </c>
      <c r="U281" s="92">
        <v>11.43</v>
      </c>
      <c r="V281" s="92">
        <v>179.19</v>
      </c>
      <c r="W281" s="92">
        <v>67.53</v>
      </c>
      <c r="X281" s="92">
        <v>73.8</v>
      </c>
      <c r="Y281" s="92">
        <v>262.39999999999998</v>
      </c>
    </row>
    <row r="282" spans="1:25" x14ac:dyDescent="0.3">
      <c r="A282">
        <v>1229</v>
      </c>
      <c r="B282" t="s">
        <v>0</v>
      </c>
      <c r="C282" t="s">
        <v>1</v>
      </c>
      <c r="D282" s="86">
        <v>33842</v>
      </c>
      <c r="E282" t="s">
        <v>2</v>
      </c>
      <c r="F282" s="92">
        <v>0.22</v>
      </c>
      <c r="G282" s="92" t="s">
        <v>3</v>
      </c>
      <c r="H282" s="92">
        <v>9.08</v>
      </c>
      <c r="I282" s="92" t="s">
        <v>3</v>
      </c>
      <c r="J282" s="92" t="s">
        <v>3</v>
      </c>
      <c r="K282" s="92">
        <v>35.109000000000002</v>
      </c>
      <c r="L282" s="92" t="s">
        <v>3</v>
      </c>
      <c r="M282" s="92" t="s">
        <v>3</v>
      </c>
      <c r="N282" s="92">
        <v>101.319999999999</v>
      </c>
      <c r="O282" s="92">
        <v>10.4</v>
      </c>
      <c r="P282" s="92" t="s">
        <v>3</v>
      </c>
      <c r="Q282" s="92">
        <v>0.56999999999999895</v>
      </c>
      <c r="R282" s="92">
        <v>6.25</v>
      </c>
      <c r="S282" s="92">
        <v>0.25</v>
      </c>
      <c r="T282" s="92">
        <v>0.02</v>
      </c>
      <c r="U282" s="92">
        <v>0.28000000000000003</v>
      </c>
      <c r="V282" s="92">
        <v>147.86000000000001</v>
      </c>
      <c r="W282" s="92">
        <v>65.989999999999995</v>
      </c>
      <c r="X282" s="92">
        <v>71.87</v>
      </c>
      <c r="Y282" s="92">
        <v>237.8</v>
      </c>
    </row>
    <row r="283" spans="1:25" x14ac:dyDescent="0.3">
      <c r="A283">
        <v>1282</v>
      </c>
      <c r="B283" t="s">
        <v>8</v>
      </c>
      <c r="C283" t="s">
        <v>1</v>
      </c>
      <c r="D283" s="86">
        <v>33842</v>
      </c>
      <c r="E283" t="s">
        <v>2</v>
      </c>
      <c r="F283" s="92">
        <v>0.56999999999999895</v>
      </c>
      <c r="G283" s="92" t="s">
        <v>3</v>
      </c>
      <c r="H283" s="92">
        <v>9.39</v>
      </c>
      <c r="I283" s="92" t="s">
        <v>3</v>
      </c>
      <c r="J283" s="92" t="s">
        <v>3</v>
      </c>
      <c r="K283" s="92">
        <v>34.576999999999998</v>
      </c>
      <c r="L283" s="92" t="s">
        <v>3</v>
      </c>
      <c r="M283" s="92" t="s">
        <v>3</v>
      </c>
      <c r="N283" s="92">
        <v>105.31</v>
      </c>
      <c r="O283" s="92">
        <v>10.8</v>
      </c>
      <c r="P283" s="92" t="s">
        <v>3</v>
      </c>
      <c r="Q283" s="92">
        <v>0.67</v>
      </c>
      <c r="R283" s="92">
        <v>5.99</v>
      </c>
      <c r="S283" s="92">
        <v>0.17</v>
      </c>
      <c r="T283" s="92">
        <v>0.12</v>
      </c>
      <c r="U283" s="92">
        <v>0.28000000000000003</v>
      </c>
      <c r="V283" s="92">
        <v>160.69999999999999</v>
      </c>
      <c r="W283" s="92">
        <v>60.55</v>
      </c>
      <c r="X283" s="92">
        <v>68.010000000000005</v>
      </c>
      <c r="Y283" s="92">
        <v>232.45</v>
      </c>
    </row>
    <row r="284" spans="1:25" x14ac:dyDescent="0.3">
      <c r="A284">
        <v>1911</v>
      </c>
      <c r="B284" t="s">
        <v>4</v>
      </c>
      <c r="C284" t="s">
        <v>1</v>
      </c>
      <c r="D284" s="86">
        <v>33842</v>
      </c>
      <c r="E284" t="s">
        <v>2</v>
      </c>
      <c r="F284" s="92">
        <v>0.24</v>
      </c>
      <c r="G284" s="92" t="s">
        <v>3</v>
      </c>
      <c r="H284" s="92">
        <v>9.4700000000000006</v>
      </c>
      <c r="I284" s="92" t="s">
        <v>3</v>
      </c>
      <c r="J284" s="92" t="s">
        <v>3</v>
      </c>
      <c r="K284" s="92">
        <v>35.436</v>
      </c>
      <c r="L284" s="92" t="s">
        <v>3</v>
      </c>
      <c r="M284" s="92" t="s">
        <v>3</v>
      </c>
      <c r="N284" s="92">
        <v>105.9</v>
      </c>
      <c r="O284" s="92">
        <v>10.4</v>
      </c>
      <c r="P284" s="92" t="s">
        <v>3</v>
      </c>
      <c r="Q284" s="92">
        <v>0.97</v>
      </c>
      <c r="R284" s="92">
        <v>10.1999999999999</v>
      </c>
      <c r="S284" s="92">
        <v>0</v>
      </c>
      <c r="T284" s="92">
        <v>1.55</v>
      </c>
      <c r="U284" s="92">
        <v>1.52</v>
      </c>
      <c r="V284" s="92">
        <v>176.63999999999899</v>
      </c>
      <c r="W284" s="92">
        <v>107.26</v>
      </c>
      <c r="X284" s="92">
        <v>122.13</v>
      </c>
      <c r="Y284" s="92">
        <v>67.290000000000006</v>
      </c>
    </row>
    <row r="285" spans="1:25" x14ac:dyDescent="0.3">
      <c r="A285">
        <v>1991</v>
      </c>
      <c r="B285" t="s">
        <v>5</v>
      </c>
      <c r="C285" t="s">
        <v>1</v>
      </c>
      <c r="D285" s="86">
        <v>33842</v>
      </c>
      <c r="E285" t="s">
        <v>2</v>
      </c>
      <c r="F285" s="92">
        <v>0.95</v>
      </c>
      <c r="G285" s="92" t="s">
        <v>3</v>
      </c>
      <c r="H285" s="92">
        <v>9.23</v>
      </c>
      <c r="I285" s="92" t="s">
        <v>3</v>
      </c>
      <c r="J285" s="92" t="s">
        <v>3</v>
      </c>
      <c r="K285" s="92">
        <v>33.518000000000001</v>
      </c>
      <c r="L285" s="92" t="s">
        <v>3</v>
      </c>
      <c r="M285" s="92" t="s">
        <v>3</v>
      </c>
      <c r="N285" s="92">
        <v>102.43</v>
      </c>
      <c r="O285" s="92">
        <v>10.6</v>
      </c>
      <c r="P285" s="92" t="s">
        <v>3</v>
      </c>
      <c r="Q285" s="92">
        <v>3.37</v>
      </c>
      <c r="R285" s="92">
        <v>6.87</v>
      </c>
      <c r="S285" s="92">
        <v>0.61</v>
      </c>
      <c r="T285" s="92">
        <v>8.99</v>
      </c>
      <c r="U285" s="92">
        <v>9.59</v>
      </c>
      <c r="V285" s="92">
        <v>223.19</v>
      </c>
      <c r="W285" s="92">
        <v>67.19</v>
      </c>
      <c r="X285" s="92">
        <v>115.28</v>
      </c>
      <c r="Y285" s="92">
        <v>232.42</v>
      </c>
    </row>
    <row r="286" spans="1:25" x14ac:dyDescent="0.3">
      <c r="A286">
        <v>369</v>
      </c>
      <c r="B286" t="s">
        <v>6</v>
      </c>
      <c r="C286" t="s">
        <v>1</v>
      </c>
      <c r="D286" s="86">
        <v>33913</v>
      </c>
      <c r="E286" t="s">
        <v>2</v>
      </c>
      <c r="F286" s="92">
        <v>0.46</v>
      </c>
      <c r="G286" s="92" t="s">
        <v>3</v>
      </c>
      <c r="H286" s="92">
        <v>9.19</v>
      </c>
      <c r="I286" s="92" t="s">
        <v>3</v>
      </c>
      <c r="J286" s="92" t="s">
        <v>3</v>
      </c>
      <c r="K286" s="92">
        <v>33.808999999999997</v>
      </c>
      <c r="L286" s="92" t="s">
        <v>3</v>
      </c>
      <c r="M286" s="92" t="s">
        <v>3</v>
      </c>
      <c r="N286" s="92">
        <v>115.87</v>
      </c>
      <c r="O286" s="92">
        <v>16.7</v>
      </c>
      <c r="P286" s="92" t="s">
        <v>3</v>
      </c>
      <c r="Q286" s="92">
        <v>1.95</v>
      </c>
      <c r="R286" s="92">
        <v>11.94</v>
      </c>
      <c r="S286" s="92">
        <v>0.2</v>
      </c>
      <c r="T286" s="92">
        <v>1.71</v>
      </c>
      <c r="U286" s="92">
        <v>1.91</v>
      </c>
      <c r="V286" s="92">
        <v>204.38999999999899</v>
      </c>
      <c r="W286" s="92">
        <v>111.03</v>
      </c>
      <c r="X286" s="92">
        <v>129.76</v>
      </c>
      <c r="Y286" s="92">
        <v>34.14</v>
      </c>
    </row>
    <row r="287" spans="1:25" x14ac:dyDescent="0.3">
      <c r="A287">
        <v>939</v>
      </c>
      <c r="B287" t="s">
        <v>7</v>
      </c>
      <c r="C287" t="s">
        <v>1</v>
      </c>
      <c r="D287" s="86">
        <v>33913</v>
      </c>
      <c r="E287" t="s">
        <v>2</v>
      </c>
      <c r="F287" s="92">
        <v>0.64</v>
      </c>
      <c r="G287" s="92" t="s">
        <v>3</v>
      </c>
      <c r="H287" s="92">
        <v>8.4499999999999904</v>
      </c>
      <c r="I287" s="92" t="s">
        <v>3</v>
      </c>
      <c r="J287" s="92" t="s">
        <v>3</v>
      </c>
      <c r="K287" s="92">
        <v>32.799999999999898</v>
      </c>
      <c r="L287" s="92" t="s">
        <v>3</v>
      </c>
      <c r="M287" s="92" t="s">
        <v>3</v>
      </c>
      <c r="N287" s="92">
        <v>103.18</v>
      </c>
      <c r="O287" s="92">
        <v>15.4</v>
      </c>
      <c r="P287" s="92" t="s">
        <v>3</v>
      </c>
      <c r="Q287" s="92">
        <v>1.25</v>
      </c>
      <c r="R287" s="92">
        <v>4.25</v>
      </c>
      <c r="S287" s="92">
        <v>0</v>
      </c>
      <c r="T287" s="92">
        <v>0.48</v>
      </c>
      <c r="U287" s="92">
        <v>0.48</v>
      </c>
      <c r="V287" s="92">
        <v>170.1</v>
      </c>
      <c r="W287" s="92">
        <v>46.71</v>
      </c>
      <c r="X287" s="92">
        <v>78.239999999999995</v>
      </c>
      <c r="Y287" s="92">
        <v>7.97</v>
      </c>
    </row>
    <row r="288" spans="1:25" x14ac:dyDescent="0.3">
      <c r="A288">
        <v>1229</v>
      </c>
      <c r="B288" t="s">
        <v>0</v>
      </c>
      <c r="C288" t="s">
        <v>1</v>
      </c>
      <c r="D288" s="86">
        <v>33913</v>
      </c>
      <c r="E288" t="s">
        <v>2</v>
      </c>
      <c r="F288" s="92">
        <v>0.23</v>
      </c>
      <c r="G288" s="92" t="s">
        <v>3</v>
      </c>
      <c r="H288" s="92">
        <v>8.75</v>
      </c>
      <c r="I288" s="92" t="s">
        <v>3</v>
      </c>
      <c r="J288" s="92" t="s">
        <v>3</v>
      </c>
      <c r="K288" s="92">
        <v>33.436999999999998</v>
      </c>
      <c r="L288" s="92" t="s">
        <v>3</v>
      </c>
      <c r="M288" s="92" t="s">
        <v>3</v>
      </c>
      <c r="N288" s="92">
        <v>108.6</v>
      </c>
      <c r="O288" s="92">
        <v>16</v>
      </c>
      <c r="P288" s="92" t="s">
        <v>3</v>
      </c>
      <c r="Q288" s="92">
        <v>0.87</v>
      </c>
      <c r="R288" s="92">
        <v>6.68</v>
      </c>
      <c r="S288" s="92">
        <v>0</v>
      </c>
      <c r="T288" s="92">
        <v>0.33</v>
      </c>
      <c r="U288" s="92">
        <v>0.33</v>
      </c>
      <c r="V288" s="92">
        <v>153.53</v>
      </c>
      <c r="W288" s="92">
        <v>59.95</v>
      </c>
      <c r="X288" s="92">
        <v>72.510000000000005</v>
      </c>
      <c r="Y288" s="92">
        <v>2.76</v>
      </c>
    </row>
    <row r="289" spans="1:25" x14ac:dyDescent="0.3">
      <c r="A289">
        <v>1282</v>
      </c>
      <c r="B289" t="s">
        <v>8</v>
      </c>
      <c r="C289" t="s">
        <v>1</v>
      </c>
      <c r="D289" s="86">
        <v>33913</v>
      </c>
      <c r="E289" t="s">
        <v>2</v>
      </c>
      <c r="F289" s="92">
        <v>0.23</v>
      </c>
      <c r="G289" s="92" t="s">
        <v>3</v>
      </c>
      <c r="H289" s="92">
        <v>8.64</v>
      </c>
      <c r="I289" s="92" t="s">
        <v>3</v>
      </c>
      <c r="J289" s="92" t="s">
        <v>3</v>
      </c>
      <c r="K289" s="92">
        <v>33.732999999999898</v>
      </c>
      <c r="L289" s="92" t="s">
        <v>3</v>
      </c>
      <c r="M289" s="92" t="s">
        <v>3</v>
      </c>
      <c r="N289" s="92">
        <v>104.25</v>
      </c>
      <c r="O289" s="92">
        <v>14.5</v>
      </c>
      <c r="P289" s="92" t="s">
        <v>3</v>
      </c>
      <c r="Q289" s="92">
        <v>1.35</v>
      </c>
      <c r="R289" s="92">
        <v>6.1</v>
      </c>
      <c r="S289" s="92">
        <v>0</v>
      </c>
      <c r="T289" s="92">
        <v>0.48</v>
      </c>
      <c r="U289" s="92">
        <v>0.48</v>
      </c>
      <c r="V289" s="92">
        <v>159.15</v>
      </c>
      <c r="W289" s="92">
        <v>52.66</v>
      </c>
      <c r="X289" s="92">
        <v>63.74</v>
      </c>
      <c r="Y289" s="92">
        <v>44.59</v>
      </c>
    </row>
    <row r="290" spans="1:25" x14ac:dyDescent="0.3">
      <c r="A290">
        <v>1911</v>
      </c>
      <c r="B290" t="s">
        <v>4</v>
      </c>
      <c r="C290" t="s">
        <v>1</v>
      </c>
      <c r="D290" s="86">
        <v>33913</v>
      </c>
      <c r="E290" t="s">
        <v>2</v>
      </c>
      <c r="F290" s="92">
        <v>0.48</v>
      </c>
      <c r="G290" s="92" t="s">
        <v>3</v>
      </c>
      <c r="H290" s="92">
        <v>8.8000000000000007</v>
      </c>
      <c r="I290" s="92" t="s">
        <v>3</v>
      </c>
      <c r="J290" s="92" t="s">
        <v>3</v>
      </c>
      <c r="K290" s="92">
        <v>34.368000000000002</v>
      </c>
      <c r="L290" s="92" t="s">
        <v>3</v>
      </c>
      <c r="M290" s="92" t="s">
        <v>3</v>
      </c>
      <c r="N290" s="92">
        <v>111.74</v>
      </c>
      <c r="O290" s="92">
        <v>16.899999999999899</v>
      </c>
      <c r="P290" s="92" t="s">
        <v>3</v>
      </c>
      <c r="Q290" s="92">
        <v>2.35</v>
      </c>
      <c r="R290" s="92">
        <v>6.65</v>
      </c>
      <c r="S290" s="92">
        <v>-0.03</v>
      </c>
      <c r="T290" s="92">
        <v>0.33</v>
      </c>
      <c r="U290" s="92">
        <v>0.3</v>
      </c>
      <c r="V290" s="92">
        <v>202.78</v>
      </c>
      <c r="W290" s="92">
        <v>100.76</v>
      </c>
      <c r="X290" s="92">
        <v>116.4</v>
      </c>
      <c r="Y290" s="92">
        <v>109.069999999999</v>
      </c>
    </row>
    <row r="291" spans="1:25" x14ac:dyDescent="0.3">
      <c r="A291">
        <v>1991</v>
      </c>
      <c r="B291" t="s">
        <v>5</v>
      </c>
      <c r="C291" t="s">
        <v>1</v>
      </c>
      <c r="D291" s="86">
        <v>33913</v>
      </c>
      <c r="E291" t="s">
        <v>2</v>
      </c>
      <c r="F291" s="92">
        <v>10.46</v>
      </c>
      <c r="G291" s="92" t="s">
        <v>3</v>
      </c>
      <c r="H291" s="92">
        <v>10.1</v>
      </c>
      <c r="I291" s="92" t="s">
        <v>3</v>
      </c>
      <c r="J291" s="92" t="s">
        <v>3</v>
      </c>
      <c r="K291" s="92">
        <v>27.751999999999999</v>
      </c>
      <c r="L291" s="92" t="s">
        <v>3</v>
      </c>
      <c r="M291" s="92" t="s">
        <v>3</v>
      </c>
      <c r="N291" s="92">
        <v>121.79</v>
      </c>
      <c r="O291" s="92">
        <v>16.3</v>
      </c>
      <c r="P291" s="92" t="s">
        <v>3</v>
      </c>
      <c r="Q291" s="92">
        <v>3.89</v>
      </c>
      <c r="R291" s="92">
        <v>6.68</v>
      </c>
      <c r="S291" s="92">
        <v>0.66</v>
      </c>
      <c r="T291" s="92">
        <v>11.54</v>
      </c>
      <c r="U291" s="92">
        <v>12.2</v>
      </c>
      <c r="V291" s="92">
        <v>307.70999999999998</v>
      </c>
      <c r="W291" s="92">
        <v>53.16</v>
      </c>
      <c r="X291" s="92">
        <v>83.959999999999894</v>
      </c>
      <c r="Y291" s="92">
        <v>265.68</v>
      </c>
    </row>
    <row r="292" spans="1:25" x14ac:dyDescent="0.3">
      <c r="A292">
        <v>369</v>
      </c>
      <c r="B292" t="s">
        <v>6</v>
      </c>
      <c r="C292" t="s">
        <v>1</v>
      </c>
      <c r="D292" s="86">
        <v>33948</v>
      </c>
      <c r="E292" t="s">
        <v>2</v>
      </c>
      <c r="F292" s="92">
        <v>9.3800000000000008</v>
      </c>
      <c r="G292" s="92" t="s">
        <v>3</v>
      </c>
      <c r="H292" s="92">
        <v>9.58</v>
      </c>
      <c r="I292" s="92" t="s">
        <v>3</v>
      </c>
      <c r="J292" s="92" t="s">
        <v>3</v>
      </c>
      <c r="K292" s="92">
        <v>32.841999999999999</v>
      </c>
      <c r="L292" s="92" t="s">
        <v>3</v>
      </c>
      <c r="M292" s="92" t="s">
        <v>3</v>
      </c>
      <c r="N292" s="92">
        <v>128.13</v>
      </c>
      <c r="O292" s="92">
        <v>20.100000000000001</v>
      </c>
      <c r="P292" s="92" t="s">
        <v>3</v>
      </c>
      <c r="Q292" s="92">
        <v>4.5999999999999899</v>
      </c>
      <c r="R292" s="92">
        <v>21.45</v>
      </c>
      <c r="S292" s="92">
        <v>3.77</v>
      </c>
      <c r="T292" s="92">
        <v>9.25</v>
      </c>
      <c r="U292" s="92">
        <v>13.02</v>
      </c>
      <c r="V292" s="92">
        <v>431.79</v>
      </c>
      <c r="W292" s="92">
        <v>79.260000000000005</v>
      </c>
      <c r="X292" s="92">
        <v>118.28</v>
      </c>
      <c r="Y292" s="92">
        <v>86.13</v>
      </c>
    </row>
    <row r="293" spans="1:25" x14ac:dyDescent="0.3">
      <c r="A293">
        <v>939</v>
      </c>
      <c r="B293" t="s">
        <v>7</v>
      </c>
      <c r="C293" t="s">
        <v>1</v>
      </c>
      <c r="D293" s="86">
        <v>33948</v>
      </c>
      <c r="E293" t="s">
        <v>2</v>
      </c>
      <c r="F293" s="92">
        <v>2.0499999999999901</v>
      </c>
      <c r="G293" s="92" t="s">
        <v>3</v>
      </c>
      <c r="H293" s="92">
        <v>8.17</v>
      </c>
      <c r="I293" s="92" t="s">
        <v>3</v>
      </c>
      <c r="J293" s="92" t="s">
        <v>3</v>
      </c>
      <c r="K293" s="92">
        <v>30.792999999999999</v>
      </c>
      <c r="L293" s="92" t="s">
        <v>3</v>
      </c>
      <c r="M293" s="92" t="s">
        <v>3</v>
      </c>
      <c r="N293" s="92">
        <v>112.42</v>
      </c>
      <c r="O293" s="92">
        <v>22.3</v>
      </c>
      <c r="P293" s="92" t="s">
        <v>3</v>
      </c>
      <c r="Q293" s="92">
        <v>5.5</v>
      </c>
      <c r="R293" s="92">
        <v>55.56</v>
      </c>
      <c r="S293" s="92">
        <v>7.32</v>
      </c>
      <c r="T293" s="92">
        <v>86.18</v>
      </c>
      <c r="U293" s="92">
        <v>93.51</v>
      </c>
      <c r="V293" s="92">
        <v>501.72</v>
      </c>
      <c r="W293" s="92">
        <v>81.94</v>
      </c>
      <c r="X293" s="92">
        <v>107.31</v>
      </c>
      <c r="Y293" s="92">
        <v>492.28</v>
      </c>
    </row>
    <row r="294" spans="1:25" x14ac:dyDescent="0.3">
      <c r="A294">
        <v>1229</v>
      </c>
      <c r="B294" t="s">
        <v>0</v>
      </c>
      <c r="C294" t="s">
        <v>1</v>
      </c>
      <c r="D294" s="86">
        <v>33948</v>
      </c>
      <c r="E294" t="s">
        <v>2</v>
      </c>
      <c r="F294" s="92">
        <v>0.48</v>
      </c>
      <c r="G294" s="92" t="s">
        <v>3</v>
      </c>
      <c r="H294" s="92">
        <v>8.1300000000000008</v>
      </c>
      <c r="I294" s="92" t="s">
        <v>3</v>
      </c>
      <c r="J294" s="92" t="s">
        <v>3</v>
      </c>
      <c r="K294" s="92">
        <v>33.173999999999999</v>
      </c>
      <c r="L294" s="92" t="s">
        <v>3</v>
      </c>
      <c r="M294" s="92" t="s">
        <v>3</v>
      </c>
      <c r="N294" s="92">
        <v>107.7</v>
      </c>
      <c r="O294" s="92">
        <v>19.5</v>
      </c>
      <c r="P294" s="92" t="s">
        <v>3</v>
      </c>
      <c r="Q294" s="92">
        <v>1</v>
      </c>
      <c r="R294" s="92">
        <v>6.94</v>
      </c>
      <c r="S294" s="92">
        <v>0</v>
      </c>
      <c r="T294" s="92">
        <v>0.03</v>
      </c>
      <c r="U294" s="92">
        <v>0.03</v>
      </c>
      <c r="V294" s="92">
        <v>176.32</v>
      </c>
      <c r="W294" s="92">
        <v>65.430000000000007</v>
      </c>
      <c r="X294" s="92">
        <v>75.34</v>
      </c>
      <c r="Y294" s="92">
        <v>80.900000000000006</v>
      </c>
    </row>
    <row r="295" spans="1:25" x14ac:dyDescent="0.3">
      <c r="A295">
        <v>1282</v>
      </c>
      <c r="B295" t="s">
        <v>8</v>
      </c>
      <c r="C295" t="s">
        <v>1</v>
      </c>
      <c r="D295" s="86">
        <v>33948</v>
      </c>
      <c r="E295" t="s">
        <v>2</v>
      </c>
      <c r="F295" s="92">
        <v>0.26</v>
      </c>
      <c r="G295" s="92" t="s">
        <v>3</v>
      </c>
      <c r="H295" s="92">
        <v>8.0399999999999903</v>
      </c>
      <c r="I295" s="92" t="s">
        <v>3</v>
      </c>
      <c r="J295" s="92" t="s">
        <v>3</v>
      </c>
      <c r="K295" s="92">
        <v>33.677</v>
      </c>
      <c r="L295" s="92" t="s">
        <v>3</v>
      </c>
      <c r="M295" s="92" t="s">
        <v>3</v>
      </c>
      <c r="N295" s="92">
        <v>111.51</v>
      </c>
      <c r="O295" s="92">
        <v>21.8</v>
      </c>
      <c r="P295" s="92" t="s">
        <v>3</v>
      </c>
      <c r="Q295" s="92">
        <v>0.9</v>
      </c>
      <c r="R295" s="92">
        <v>6.55</v>
      </c>
      <c r="S295" s="92">
        <v>0</v>
      </c>
      <c r="T295" s="92">
        <v>0.75</v>
      </c>
      <c r="U295" s="92">
        <v>0.75</v>
      </c>
      <c r="V295" s="92">
        <v>152.80000000000001</v>
      </c>
      <c r="W295" s="92">
        <v>50.25</v>
      </c>
      <c r="X295" s="92">
        <v>63.63</v>
      </c>
      <c r="Y295" s="92">
        <v>23.38</v>
      </c>
    </row>
    <row r="296" spans="1:25" x14ac:dyDescent="0.3">
      <c r="A296">
        <v>1911</v>
      </c>
      <c r="B296" t="s">
        <v>4</v>
      </c>
      <c r="C296" t="s">
        <v>1</v>
      </c>
      <c r="D296" s="86">
        <v>33948</v>
      </c>
      <c r="E296" t="s">
        <v>2</v>
      </c>
      <c r="F296" s="92">
        <v>3.7</v>
      </c>
      <c r="G296" s="92" t="s">
        <v>3</v>
      </c>
      <c r="H296" s="92">
        <v>9.33</v>
      </c>
      <c r="I296" s="92" t="s">
        <v>3</v>
      </c>
      <c r="J296" s="92" t="s">
        <v>3</v>
      </c>
      <c r="K296" s="92">
        <v>33.447000000000003</v>
      </c>
      <c r="L296" s="92" t="s">
        <v>3</v>
      </c>
      <c r="M296" s="92" t="s">
        <v>3</v>
      </c>
      <c r="N296" s="92">
        <v>128.29</v>
      </c>
      <c r="O296" s="92">
        <v>21.399999999999899</v>
      </c>
      <c r="P296" s="92" t="s">
        <v>3</v>
      </c>
      <c r="Q296" s="92">
        <v>2.6</v>
      </c>
      <c r="R296" s="92">
        <v>7.53</v>
      </c>
      <c r="S296" s="92">
        <v>0.92</v>
      </c>
      <c r="T296" s="92">
        <v>3.41</v>
      </c>
      <c r="U296" s="92">
        <v>4.33</v>
      </c>
      <c r="V296" s="92">
        <v>334.94</v>
      </c>
      <c r="W296" s="92">
        <v>93.33</v>
      </c>
      <c r="X296" s="92">
        <v>133.11000000000001</v>
      </c>
      <c r="Y296" s="92">
        <v>56.5</v>
      </c>
    </row>
    <row r="297" spans="1:25" x14ac:dyDescent="0.3">
      <c r="A297">
        <v>1991</v>
      </c>
      <c r="B297" t="s">
        <v>5</v>
      </c>
      <c r="C297" t="s">
        <v>1</v>
      </c>
      <c r="D297" s="86">
        <v>33948</v>
      </c>
      <c r="E297" t="s">
        <v>2</v>
      </c>
      <c r="F297" s="92">
        <v>5.82</v>
      </c>
      <c r="G297" s="92" t="s">
        <v>3</v>
      </c>
      <c r="H297" s="92">
        <v>9.5</v>
      </c>
      <c r="I297" s="92" t="s">
        <v>3</v>
      </c>
      <c r="J297" s="92" t="s">
        <v>3</v>
      </c>
      <c r="K297" s="92">
        <v>30.175000000000001</v>
      </c>
      <c r="L297" s="92" t="s">
        <v>3</v>
      </c>
      <c r="M297" s="92" t="s">
        <v>3</v>
      </c>
      <c r="N297" s="92">
        <v>125.96</v>
      </c>
      <c r="O297" s="92">
        <v>20.5</v>
      </c>
      <c r="P297" s="92" t="s">
        <v>3</v>
      </c>
      <c r="Q297" s="92">
        <v>3.8</v>
      </c>
      <c r="R297" s="92">
        <v>7.73</v>
      </c>
      <c r="S297" s="92">
        <v>0</v>
      </c>
      <c r="T297" s="92">
        <v>6.85</v>
      </c>
      <c r="U297" s="92">
        <v>6.82</v>
      </c>
      <c r="V297" s="92">
        <v>280.12</v>
      </c>
      <c r="W297" s="92">
        <v>62.75</v>
      </c>
      <c r="X297" s="92">
        <v>89.39</v>
      </c>
      <c r="Y297" s="92">
        <v>270.89999999999998</v>
      </c>
    </row>
    <row r="298" spans="1:25" x14ac:dyDescent="0.3">
      <c r="A298">
        <v>369</v>
      </c>
      <c r="B298" t="s">
        <v>6</v>
      </c>
      <c r="C298" t="s">
        <v>1</v>
      </c>
      <c r="D298" s="86">
        <v>33981</v>
      </c>
      <c r="E298" t="s">
        <v>2</v>
      </c>
      <c r="F298" s="92">
        <v>3.43</v>
      </c>
      <c r="G298" s="92" t="s">
        <v>3</v>
      </c>
      <c r="H298" s="92">
        <v>8.64</v>
      </c>
      <c r="I298" s="92" t="s">
        <v>3</v>
      </c>
      <c r="J298" s="92" t="s">
        <v>3</v>
      </c>
      <c r="K298" s="92">
        <v>33.588999999999999</v>
      </c>
      <c r="L298" s="92" t="s">
        <v>3</v>
      </c>
      <c r="M298" s="92" t="s">
        <v>3</v>
      </c>
      <c r="N298" s="92">
        <v>117.96</v>
      </c>
      <c r="O298" s="92">
        <v>21</v>
      </c>
      <c r="P298" s="92" t="s">
        <v>3</v>
      </c>
      <c r="Q298" s="92">
        <v>1.38</v>
      </c>
      <c r="R298" s="92">
        <v>9.31</v>
      </c>
      <c r="S298" s="92">
        <v>0.14000000000000001</v>
      </c>
      <c r="T298" s="92">
        <v>0.28000000000000003</v>
      </c>
      <c r="U298" s="92">
        <v>0.42</v>
      </c>
      <c r="V298" s="92">
        <v>267.31</v>
      </c>
      <c r="W298" s="92">
        <v>95.86</v>
      </c>
      <c r="X298" s="92">
        <v>118</v>
      </c>
      <c r="Y298" s="92">
        <v>431.15</v>
      </c>
    </row>
    <row r="299" spans="1:25" x14ac:dyDescent="0.3">
      <c r="A299">
        <v>939</v>
      </c>
      <c r="B299" t="s">
        <v>7</v>
      </c>
      <c r="C299" t="s">
        <v>1</v>
      </c>
      <c r="D299" s="86">
        <v>33981</v>
      </c>
      <c r="E299" t="s">
        <v>2</v>
      </c>
      <c r="F299" s="92">
        <v>2.89</v>
      </c>
      <c r="G299" s="92" t="s">
        <v>3</v>
      </c>
      <c r="H299" s="92">
        <v>8.3000000000000007</v>
      </c>
      <c r="I299" s="92" t="s">
        <v>3</v>
      </c>
      <c r="J299" s="92" t="s">
        <v>3</v>
      </c>
      <c r="K299" s="92">
        <v>32.415999999999897</v>
      </c>
      <c r="L299" s="92" t="s">
        <v>3</v>
      </c>
      <c r="M299" s="92" t="s">
        <v>3</v>
      </c>
      <c r="N299" s="92">
        <v>111.33</v>
      </c>
      <c r="O299" s="92">
        <v>20.399999999999899</v>
      </c>
      <c r="P299" s="92" t="s">
        <v>3</v>
      </c>
      <c r="Q299" s="92">
        <v>3.09</v>
      </c>
      <c r="R299" s="92">
        <v>11.17</v>
      </c>
      <c r="S299" s="92">
        <v>0.56000000000000005</v>
      </c>
      <c r="T299" s="92">
        <v>0.84</v>
      </c>
      <c r="U299" s="92">
        <v>1.4</v>
      </c>
      <c r="V299" s="92">
        <v>229.83</v>
      </c>
      <c r="W299" s="92">
        <v>69.37</v>
      </c>
      <c r="X299" s="92">
        <v>88.73</v>
      </c>
      <c r="Y299" s="92">
        <v>99.23</v>
      </c>
    </row>
    <row r="300" spans="1:25" x14ac:dyDescent="0.3">
      <c r="A300">
        <v>1229</v>
      </c>
      <c r="B300" t="s">
        <v>0</v>
      </c>
      <c r="C300" t="s">
        <v>1</v>
      </c>
      <c r="D300" s="86">
        <v>33981</v>
      </c>
      <c r="E300" t="s">
        <v>2</v>
      </c>
      <c r="F300" s="92">
        <v>2.4300000000000002</v>
      </c>
      <c r="G300" s="92" t="s">
        <v>3</v>
      </c>
      <c r="H300" s="92">
        <v>8.19</v>
      </c>
      <c r="I300" s="92" t="s">
        <v>3</v>
      </c>
      <c r="J300" s="92" t="s">
        <v>3</v>
      </c>
      <c r="K300" s="92">
        <v>33.323999999999998</v>
      </c>
      <c r="L300" s="92" t="s">
        <v>3</v>
      </c>
      <c r="M300" s="92" t="s">
        <v>3</v>
      </c>
      <c r="N300" s="92">
        <v>109.68</v>
      </c>
      <c r="O300" s="92">
        <v>20</v>
      </c>
      <c r="P300" s="92" t="s">
        <v>3</v>
      </c>
      <c r="Q300" s="92">
        <v>1.2</v>
      </c>
      <c r="R300" s="92">
        <v>9.39</v>
      </c>
      <c r="S300" s="92">
        <v>0.14000000000000001</v>
      </c>
      <c r="T300" s="92">
        <v>0.35</v>
      </c>
      <c r="U300" s="92">
        <v>0.49</v>
      </c>
      <c r="V300" s="92">
        <v>176.38999999999899</v>
      </c>
      <c r="W300" s="92">
        <v>67.98</v>
      </c>
      <c r="X300" s="92">
        <v>76.42</v>
      </c>
      <c r="Y300" s="92">
        <v>222.72</v>
      </c>
    </row>
    <row r="301" spans="1:25" x14ac:dyDescent="0.3">
      <c r="A301">
        <v>1282</v>
      </c>
      <c r="B301" t="s">
        <v>8</v>
      </c>
      <c r="C301" t="s">
        <v>1</v>
      </c>
      <c r="D301" s="86">
        <v>33981</v>
      </c>
      <c r="E301" t="s">
        <v>2</v>
      </c>
      <c r="F301" s="92" t="s">
        <v>3</v>
      </c>
      <c r="G301" s="92" t="s">
        <v>3</v>
      </c>
      <c r="H301" s="92">
        <v>7.06</v>
      </c>
      <c r="I301" s="92" t="s">
        <v>3</v>
      </c>
      <c r="J301" s="92" t="s">
        <v>3</v>
      </c>
      <c r="K301" s="92">
        <v>33.637999999999998</v>
      </c>
      <c r="L301" s="92" t="s">
        <v>3</v>
      </c>
      <c r="M301" s="92" t="s">
        <v>3</v>
      </c>
      <c r="N301" s="92">
        <v>98.353999999999999</v>
      </c>
      <c r="O301" s="92">
        <v>22.1</v>
      </c>
      <c r="P301" s="92" t="s">
        <v>3</v>
      </c>
      <c r="Q301" s="92">
        <v>1</v>
      </c>
      <c r="R301" s="92">
        <v>9.52</v>
      </c>
      <c r="S301" s="92">
        <v>0.14000000000000001</v>
      </c>
      <c r="T301" s="92">
        <v>0.7</v>
      </c>
      <c r="U301" s="92">
        <v>0.84</v>
      </c>
      <c r="V301" s="92">
        <v>176.11</v>
      </c>
      <c r="W301" s="92">
        <v>56.22</v>
      </c>
      <c r="X301" s="92">
        <v>62.02</v>
      </c>
      <c r="Y301" s="92">
        <v>139.44</v>
      </c>
    </row>
    <row r="302" spans="1:25" x14ac:dyDescent="0.3">
      <c r="A302">
        <v>1911</v>
      </c>
      <c r="B302" t="s">
        <v>4</v>
      </c>
      <c r="C302" t="s">
        <v>1</v>
      </c>
      <c r="D302" s="86">
        <v>33981</v>
      </c>
      <c r="E302" t="s">
        <v>2</v>
      </c>
      <c r="F302" s="92">
        <v>2.59</v>
      </c>
      <c r="G302" s="92" t="s">
        <v>3</v>
      </c>
      <c r="H302" s="92">
        <v>6.95</v>
      </c>
      <c r="I302" s="92" t="s">
        <v>3</v>
      </c>
      <c r="J302" s="92" t="s">
        <v>3</v>
      </c>
      <c r="K302" s="92">
        <v>33.527000000000001</v>
      </c>
      <c r="L302" s="92" t="s">
        <v>3</v>
      </c>
      <c r="M302" s="92" t="s">
        <v>3</v>
      </c>
      <c r="N302" s="92">
        <v>94.387</v>
      </c>
      <c r="O302" s="92">
        <v>20.7</v>
      </c>
      <c r="P302" s="92" t="s">
        <v>3</v>
      </c>
      <c r="Q302" s="92">
        <v>1.55</v>
      </c>
      <c r="R302" s="92">
        <v>9.32</v>
      </c>
      <c r="S302" s="92">
        <v>0.14000000000000001</v>
      </c>
      <c r="T302" s="92">
        <v>0.49</v>
      </c>
      <c r="U302" s="92">
        <v>0.63</v>
      </c>
      <c r="V302" s="92">
        <v>297.57</v>
      </c>
      <c r="W302" s="92">
        <v>109.64</v>
      </c>
      <c r="X302" s="92">
        <v>121.94</v>
      </c>
      <c r="Y302" s="92">
        <v>348.71</v>
      </c>
    </row>
    <row r="303" spans="1:25" x14ac:dyDescent="0.3">
      <c r="A303">
        <v>1991</v>
      </c>
      <c r="B303" t="s">
        <v>5</v>
      </c>
      <c r="C303" t="s">
        <v>1</v>
      </c>
      <c r="D303" s="86">
        <v>33981</v>
      </c>
      <c r="E303" t="s">
        <v>2</v>
      </c>
      <c r="F303" s="92">
        <v>5.98</v>
      </c>
      <c r="G303" s="92" t="s">
        <v>3</v>
      </c>
      <c r="H303" s="92">
        <v>9.09</v>
      </c>
      <c r="I303" s="92" t="s">
        <v>3</v>
      </c>
      <c r="J303" s="92" t="s">
        <v>3</v>
      </c>
      <c r="K303" s="92">
        <v>30.727</v>
      </c>
      <c r="L303" s="92" t="s">
        <v>3</v>
      </c>
      <c r="M303" s="92" t="s">
        <v>3</v>
      </c>
      <c r="N303" s="92">
        <v>121.44</v>
      </c>
      <c r="O303" s="92">
        <v>20.7</v>
      </c>
      <c r="P303" s="92" t="s">
        <v>3</v>
      </c>
      <c r="Q303" s="92">
        <v>2.62</v>
      </c>
      <c r="R303" s="92">
        <v>8.99</v>
      </c>
      <c r="S303" s="92">
        <v>0.14000000000000001</v>
      </c>
      <c r="T303" s="92">
        <v>0.42</v>
      </c>
      <c r="U303" s="92">
        <v>0.56000000000000005</v>
      </c>
      <c r="V303" s="92">
        <v>240.55</v>
      </c>
      <c r="W303" s="92">
        <v>64.709999999999894</v>
      </c>
      <c r="X303" s="92">
        <v>87.099999999999895</v>
      </c>
      <c r="Y303" s="92">
        <v>169.55</v>
      </c>
    </row>
    <row r="304" spans="1:25" x14ac:dyDescent="0.3">
      <c r="A304">
        <v>939</v>
      </c>
      <c r="B304" t="s">
        <v>7</v>
      </c>
      <c r="C304" t="s">
        <v>1</v>
      </c>
      <c r="D304" s="86">
        <v>34025</v>
      </c>
      <c r="E304" t="s">
        <v>2</v>
      </c>
      <c r="F304" s="92">
        <v>4.13</v>
      </c>
      <c r="G304" s="92" t="s">
        <v>3</v>
      </c>
      <c r="H304" s="92">
        <v>7.37</v>
      </c>
      <c r="I304" s="92" t="s">
        <v>3</v>
      </c>
      <c r="J304" s="92" t="s">
        <v>3</v>
      </c>
      <c r="K304" s="92">
        <v>30.437000000000001</v>
      </c>
      <c r="L304" s="92" t="s">
        <v>3</v>
      </c>
      <c r="M304" s="92" t="s">
        <v>3</v>
      </c>
      <c r="N304" s="92">
        <v>95.501999999999995</v>
      </c>
      <c r="O304" s="92">
        <v>19.2</v>
      </c>
      <c r="P304" s="92" t="s">
        <v>3</v>
      </c>
      <c r="Q304" s="92">
        <v>8.0500000000000007</v>
      </c>
      <c r="R304" s="92">
        <v>16.920000000000002</v>
      </c>
      <c r="S304" s="92">
        <v>1.65</v>
      </c>
      <c r="T304" s="92">
        <v>28.69</v>
      </c>
      <c r="U304" s="92">
        <v>30.35</v>
      </c>
      <c r="V304" s="92">
        <v>260.77999999999901</v>
      </c>
      <c r="W304" s="92">
        <v>87.8</v>
      </c>
      <c r="X304" s="92">
        <v>101.97</v>
      </c>
      <c r="Y304" s="92">
        <v>408.49</v>
      </c>
    </row>
    <row r="305" spans="1:25" x14ac:dyDescent="0.3">
      <c r="A305">
        <v>1229</v>
      </c>
      <c r="B305" t="s">
        <v>0</v>
      </c>
      <c r="C305" t="s">
        <v>1</v>
      </c>
      <c r="D305" s="86">
        <v>34025</v>
      </c>
      <c r="E305" t="s">
        <v>2</v>
      </c>
      <c r="F305" s="92">
        <v>0.83</v>
      </c>
      <c r="G305" s="92" t="s">
        <v>3</v>
      </c>
      <c r="H305" s="92">
        <v>7.3</v>
      </c>
      <c r="I305" s="92" t="s">
        <v>3</v>
      </c>
      <c r="J305" s="92" t="s">
        <v>3</v>
      </c>
      <c r="K305" s="92">
        <v>33.637999999999998</v>
      </c>
      <c r="L305" s="92" t="s">
        <v>3</v>
      </c>
      <c r="M305" s="92" t="s">
        <v>3</v>
      </c>
      <c r="N305" s="92">
        <v>99.93</v>
      </c>
      <c r="O305" s="92">
        <v>21.1</v>
      </c>
      <c r="P305" s="92" t="s">
        <v>3</v>
      </c>
      <c r="Q305" s="92">
        <v>0.85</v>
      </c>
      <c r="R305" s="92">
        <v>5.82</v>
      </c>
      <c r="S305" s="92">
        <v>0.11</v>
      </c>
      <c r="T305" s="92">
        <v>0.95</v>
      </c>
      <c r="U305" s="92">
        <v>1.06</v>
      </c>
      <c r="V305" s="92">
        <v>184.63</v>
      </c>
      <c r="W305" s="92">
        <v>61.65</v>
      </c>
      <c r="X305" s="92">
        <v>73.17</v>
      </c>
      <c r="Y305" s="92">
        <v>166.87</v>
      </c>
    </row>
    <row r="306" spans="1:25" x14ac:dyDescent="0.3">
      <c r="A306">
        <v>1282</v>
      </c>
      <c r="B306" t="s">
        <v>8</v>
      </c>
      <c r="C306" t="s">
        <v>1</v>
      </c>
      <c r="D306" s="86">
        <v>34025</v>
      </c>
      <c r="E306" t="s">
        <v>2</v>
      </c>
      <c r="F306" s="92">
        <v>0.85</v>
      </c>
      <c r="G306" s="92" t="s">
        <v>3</v>
      </c>
      <c r="H306" s="92">
        <v>7.41</v>
      </c>
      <c r="I306" s="92" t="s">
        <v>3</v>
      </c>
      <c r="J306" s="92" t="s">
        <v>3</v>
      </c>
      <c r="K306" s="92">
        <v>33.78</v>
      </c>
      <c r="L306" s="92" t="s">
        <v>3</v>
      </c>
      <c r="M306" s="92" t="s">
        <v>3</v>
      </c>
      <c r="N306" s="92">
        <v>101.65</v>
      </c>
      <c r="O306" s="92">
        <v>21.2</v>
      </c>
      <c r="P306" s="92" t="s">
        <v>3</v>
      </c>
      <c r="Q306" s="92">
        <v>0.55000000000000004</v>
      </c>
      <c r="R306" s="92">
        <v>7.49</v>
      </c>
      <c r="S306" s="92">
        <v>0</v>
      </c>
      <c r="T306" s="92">
        <v>0.39</v>
      </c>
      <c r="U306" s="92">
        <v>0.39</v>
      </c>
      <c r="V306" s="92">
        <v>182.25</v>
      </c>
      <c r="W306" s="92">
        <v>58.71</v>
      </c>
      <c r="X306" s="92">
        <v>68.06</v>
      </c>
      <c r="Y306" s="92">
        <v>168.42</v>
      </c>
    </row>
    <row r="307" spans="1:25" x14ac:dyDescent="0.3">
      <c r="A307">
        <v>1991</v>
      </c>
      <c r="B307" t="s">
        <v>5</v>
      </c>
      <c r="C307" t="s">
        <v>1</v>
      </c>
      <c r="D307" s="86">
        <v>34025</v>
      </c>
      <c r="E307" t="s">
        <v>2</v>
      </c>
      <c r="F307" s="92">
        <v>1.64</v>
      </c>
      <c r="G307" s="92" t="s">
        <v>3</v>
      </c>
      <c r="H307" s="92">
        <v>7.22</v>
      </c>
      <c r="I307" s="92" t="s">
        <v>3</v>
      </c>
      <c r="J307" s="92" t="s">
        <v>3</v>
      </c>
      <c r="K307" s="92">
        <v>29.748999999999999</v>
      </c>
      <c r="L307" s="92" t="s">
        <v>3</v>
      </c>
      <c r="M307" s="92" t="s">
        <v>3</v>
      </c>
      <c r="N307" s="92">
        <v>97.858000000000004</v>
      </c>
      <c r="O307" s="92">
        <v>21.8</v>
      </c>
      <c r="P307" s="92" t="s">
        <v>3</v>
      </c>
      <c r="Q307" s="92">
        <v>5.22</v>
      </c>
      <c r="R307" s="92">
        <v>27.17</v>
      </c>
      <c r="S307" s="92">
        <v>1.65</v>
      </c>
      <c r="T307" s="92">
        <v>58.04</v>
      </c>
      <c r="U307" s="92">
        <v>59.7</v>
      </c>
      <c r="V307" s="92">
        <v>322.27999999999901</v>
      </c>
      <c r="W307" s="92">
        <v>85.47</v>
      </c>
      <c r="X307" s="92">
        <v>102.9</v>
      </c>
      <c r="Y307" s="92">
        <v>574.05999999999904</v>
      </c>
    </row>
    <row r="308" spans="1:25" x14ac:dyDescent="0.3">
      <c r="A308">
        <v>369</v>
      </c>
      <c r="B308" t="s">
        <v>6</v>
      </c>
      <c r="C308" t="s">
        <v>1</v>
      </c>
      <c r="D308" s="86">
        <v>34038</v>
      </c>
      <c r="E308" t="s">
        <v>2</v>
      </c>
      <c r="F308" s="92">
        <v>0.65</v>
      </c>
      <c r="G308" s="92" t="s">
        <v>3</v>
      </c>
      <c r="H308" s="92">
        <v>7.87</v>
      </c>
      <c r="I308" s="92" t="s">
        <v>3</v>
      </c>
      <c r="J308" s="92" t="s">
        <v>3</v>
      </c>
      <c r="K308" s="92">
        <v>34.045000000000002</v>
      </c>
      <c r="L308" s="92" t="s">
        <v>3</v>
      </c>
      <c r="M308" s="92" t="s">
        <v>3</v>
      </c>
      <c r="N308" s="92">
        <v>104.97</v>
      </c>
      <c r="O308" s="92">
        <v>19.600000000000001</v>
      </c>
      <c r="P308" s="92" t="s">
        <v>3</v>
      </c>
      <c r="Q308" s="92">
        <v>1.85</v>
      </c>
      <c r="R308" s="92">
        <v>9.76</v>
      </c>
      <c r="S308" s="92">
        <v>0</v>
      </c>
      <c r="T308" s="92">
        <v>0.35</v>
      </c>
      <c r="U308" s="92">
        <v>0.35</v>
      </c>
      <c r="V308" s="92">
        <v>219.26</v>
      </c>
      <c r="W308" s="92">
        <v>105.1</v>
      </c>
      <c r="X308" s="92">
        <v>114.28</v>
      </c>
      <c r="Y308" s="92">
        <v>203.63</v>
      </c>
    </row>
    <row r="309" spans="1:25" x14ac:dyDescent="0.3">
      <c r="A309">
        <v>1911</v>
      </c>
      <c r="B309" t="s">
        <v>4</v>
      </c>
      <c r="C309" t="s">
        <v>1</v>
      </c>
      <c r="D309" s="86">
        <v>34038</v>
      </c>
      <c r="E309" t="s">
        <v>2</v>
      </c>
      <c r="F309" s="92">
        <v>1.17</v>
      </c>
      <c r="G309" s="92" t="s">
        <v>3</v>
      </c>
      <c r="H309" s="92">
        <v>7.78</v>
      </c>
      <c r="I309" s="92" t="s">
        <v>3</v>
      </c>
      <c r="J309" s="92" t="s">
        <v>3</v>
      </c>
      <c r="K309" s="92">
        <v>34.067999999999998</v>
      </c>
      <c r="L309" s="92" t="s">
        <v>3</v>
      </c>
      <c r="M309" s="92" t="s">
        <v>3</v>
      </c>
      <c r="N309" s="92">
        <v>103.3</v>
      </c>
      <c r="O309" s="92">
        <v>19.3</v>
      </c>
      <c r="P309" s="92" t="s">
        <v>3</v>
      </c>
      <c r="Q309" s="92">
        <v>2.0499999999999901</v>
      </c>
      <c r="R309" s="92">
        <v>5.03</v>
      </c>
      <c r="S309" s="92">
        <v>0</v>
      </c>
      <c r="T309" s="92">
        <v>0.11</v>
      </c>
      <c r="U309" s="92">
        <v>0</v>
      </c>
      <c r="V309" s="92">
        <v>247.31</v>
      </c>
      <c r="W309" s="92">
        <v>116.33</v>
      </c>
      <c r="X309" s="92">
        <v>134.72</v>
      </c>
      <c r="Y309" s="92">
        <v>253.35</v>
      </c>
    </row>
    <row r="310" spans="1:25" x14ac:dyDescent="0.3">
      <c r="A310">
        <v>369</v>
      </c>
      <c r="B310" t="s">
        <v>6</v>
      </c>
      <c r="C310" t="s">
        <v>1</v>
      </c>
      <c r="D310" s="86">
        <v>34058</v>
      </c>
      <c r="E310" t="s">
        <v>2</v>
      </c>
      <c r="F310" s="92">
        <v>1.48</v>
      </c>
      <c r="G310" s="92" t="s">
        <v>3</v>
      </c>
      <c r="H310" s="92">
        <v>7.9</v>
      </c>
      <c r="I310" s="92" t="s">
        <v>3</v>
      </c>
      <c r="J310" s="92" t="s">
        <v>3</v>
      </c>
      <c r="K310" s="92">
        <v>34.173999999999999</v>
      </c>
      <c r="L310" s="92" t="s">
        <v>3</v>
      </c>
      <c r="M310" s="92" t="s">
        <v>3</v>
      </c>
      <c r="N310" s="92">
        <v>103.36</v>
      </c>
      <c r="O310" s="92">
        <v>18.5</v>
      </c>
      <c r="P310" s="92" t="s">
        <v>3</v>
      </c>
      <c r="Q310" s="92">
        <v>1.45</v>
      </c>
      <c r="R310" s="92">
        <v>13.8</v>
      </c>
      <c r="S310" s="92">
        <v>1.82</v>
      </c>
      <c r="T310" s="92">
        <v>7.15</v>
      </c>
      <c r="U310" s="92">
        <v>8.9700000000000006</v>
      </c>
      <c r="V310" s="92">
        <v>257.36</v>
      </c>
      <c r="W310" s="92">
        <v>137.01</v>
      </c>
      <c r="X310" s="92">
        <v>149.12</v>
      </c>
      <c r="Y310" s="92">
        <v>278.37</v>
      </c>
    </row>
    <row r="311" spans="1:25" x14ac:dyDescent="0.3">
      <c r="A311">
        <v>1282</v>
      </c>
      <c r="B311" t="s">
        <v>8</v>
      </c>
      <c r="C311" t="s">
        <v>1</v>
      </c>
      <c r="D311" s="86">
        <v>34058</v>
      </c>
      <c r="E311" t="s">
        <v>2</v>
      </c>
      <c r="F311" s="92">
        <v>0.56000000000000005</v>
      </c>
      <c r="G311" s="92" t="s">
        <v>3</v>
      </c>
      <c r="H311" s="92">
        <v>7.79</v>
      </c>
      <c r="I311" s="92" t="s">
        <v>3</v>
      </c>
      <c r="J311" s="92" t="s">
        <v>3</v>
      </c>
      <c r="K311" s="92">
        <v>33.877000000000002</v>
      </c>
      <c r="L311" s="92" t="s">
        <v>3</v>
      </c>
      <c r="M311" s="92" t="s">
        <v>3</v>
      </c>
      <c r="N311" s="92">
        <v>102.85</v>
      </c>
      <c r="O311" s="92">
        <v>19.100000000000001</v>
      </c>
      <c r="P311" s="92" t="s">
        <v>3</v>
      </c>
      <c r="Q311" s="92">
        <v>0.75</v>
      </c>
      <c r="R311" s="92">
        <v>5.53</v>
      </c>
      <c r="S311" s="92">
        <v>0</v>
      </c>
      <c r="T311" s="92">
        <v>0.28000000000000003</v>
      </c>
      <c r="U311" s="92">
        <v>0.28000000000000003</v>
      </c>
      <c r="V311" s="92">
        <v>197.3</v>
      </c>
      <c r="W311" s="92">
        <v>61.51</v>
      </c>
      <c r="X311" s="92">
        <v>72.930000000000007</v>
      </c>
      <c r="Y311" s="92">
        <v>271.04000000000002</v>
      </c>
    </row>
    <row r="312" spans="1:25" x14ac:dyDescent="0.3">
      <c r="A312">
        <v>1911</v>
      </c>
      <c r="B312" t="s">
        <v>4</v>
      </c>
      <c r="C312" t="s">
        <v>1</v>
      </c>
      <c r="D312" s="86">
        <v>34058</v>
      </c>
      <c r="E312" t="s">
        <v>2</v>
      </c>
      <c r="F312" s="92">
        <v>2.29</v>
      </c>
      <c r="G312" s="92" t="s">
        <v>3</v>
      </c>
      <c r="H312" s="92">
        <v>7.63</v>
      </c>
      <c r="I312" s="92" t="s">
        <v>3</v>
      </c>
      <c r="J312" s="92" t="s">
        <v>3</v>
      </c>
      <c r="K312" s="92">
        <v>34.317999999999998</v>
      </c>
      <c r="L312" s="92" t="s">
        <v>3</v>
      </c>
      <c r="M312" s="92" t="s">
        <v>3</v>
      </c>
      <c r="N312" s="92">
        <v>101.08</v>
      </c>
      <c r="O312" s="92">
        <v>19.100000000000001</v>
      </c>
      <c r="P312" s="92" t="s">
        <v>3</v>
      </c>
      <c r="Q312" s="92">
        <v>1.45</v>
      </c>
      <c r="R312" s="92">
        <v>7.34</v>
      </c>
      <c r="S312" s="92">
        <v>0.28000000000000003</v>
      </c>
      <c r="T312" s="92">
        <v>0.42</v>
      </c>
      <c r="U312" s="92">
        <v>0.7</v>
      </c>
      <c r="V312" s="92">
        <v>242.79</v>
      </c>
      <c r="W312" s="92">
        <v>109.67</v>
      </c>
      <c r="X312" s="92">
        <v>126.36</v>
      </c>
      <c r="Y312" s="92">
        <v>178.63999999999899</v>
      </c>
    </row>
    <row r="313" spans="1:25" x14ac:dyDescent="0.3">
      <c r="A313">
        <v>939</v>
      </c>
      <c r="B313" t="s">
        <v>7</v>
      </c>
      <c r="C313" t="s">
        <v>1</v>
      </c>
      <c r="D313" s="86">
        <v>34059</v>
      </c>
      <c r="E313" t="s">
        <v>2</v>
      </c>
      <c r="F313" s="92">
        <v>3.07</v>
      </c>
      <c r="G313" s="92" t="s">
        <v>3</v>
      </c>
      <c r="H313" s="92">
        <v>7.68</v>
      </c>
      <c r="I313" s="92" t="s">
        <v>3</v>
      </c>
      <c r="J313" s="92" t="s">
        <v>3</v>
      </c>
      <c r="K313" s="92">
        <v>33.360999999999898</v>
      </c>
      <c r="L313" s="92" t="s">
        <v>3</v>
      </c>
      <c r="M313" s="92" t="s">
        <v>3</v>
      </c>
      <c r="N313" s="92">
        <v>101.24</v>
      </c>
      <c r="O313" s="92">
        <v>19.2</v>
      </c>
      <c r="P313" s="92" t="s">
        <v>3</v>
      </c>
      <c r="Q313" s="92">
        <v>1.73</v>
      </c>
      <c r="R313" s="92">
        <v>8.76</v>
      </c>
      <c r="S313" s="92">
        <v>0.28000000000000003</v>
      </c>
      <c r="T313" s="92">
        <v>3.08</v>
      </c>
      <c r="U313" s="92">
        <v>3.36</v>
      </c>
      <c r="V313" s="92">
        <v>198.59</v>
      </c>
      <c r="W313" s="92">
        <v>79.72</v>
      </c>
      <c r="X313" s="92">
        <v>89.66</v>
      </c>
      <c r="Y313" s="92">
        <v>272.47000000000003</v>
      </c>
    </row>
    <row r="314" spans="1:25" x14ac:dyDescent="0.3">
      <c r="A314">
        <v>1229</v>
      </c>
      <c r="B314" t="s">
        <v>0</v>
      </c>
      <c r="C314" t="s">
        <v>1</v>
      </c>
      <c r="D314" s="86">
        <v>34059</v>
      </c>
      <c r="E314" t="s">
        <v>2</v>
      </c>
      <c r="F314" s="92">
        <v>1.56</v>
      </c>
      <c r="G314" s="92" t="s">
        <v>3</v>
      </c>
      <c r="H314" s="92">
        <v>7.49</v>
      </c>
      <c r="I314" s="92" t="s">
        <v>3</v>
      </c>
      <c r="J314" s="92" t="s">
        <v>3</v>
      </c>
      <c r="K314" s="92">
        <v>33.685000000000002</v>
      </c>
      <c r="L314" s="92" t="s">
        <v>3</v>
      </c>
      <c r="M314" s="92" t="s">
        <v>3</v>
      </c>
      <c r="N314" s="92">
        <v>99.792000000000002</v>
      </c>
      <c r="O314" s="92">
        <v>19.600000000000001</v>
      </c>
      <c r="P314" s="92" t="s">
        <v>3</v>
      </c>
      <c r="Q314" s="92">
        <v>3.85</v>
      </c>
      <c r="R314" s="92">
        <v>7.49</v>
      </c>
      <c r="S314" s="92">
        <v>0</v>
      </c>
      <c r="T314" s="92">
        <v>1.1200000000000001</v>
      </c>
      <c r="U314" s="92">
        <v>1.1200000000000001</v>
      </c>
      <c r="V314" s="92">
        <v>199.92</v>
      </c>
      <c r="W314" s="92">
        <v>73.28</v>
      </c>
      <c r="X314" s="92">
        <v>83.15</v>
      </c>
      <c r="Y314" s="92">
        <v>305.31</v>
      </c>
    </row>
    <row r="315" spans="1:25" x14ac:dyDescent="0.3">
      <c r="A315">
        <v>1991</v>
      </c>
      <c r="B315" t="s">
        <v>5</v>
      </c>
      <c r="C315" t="s">
        <v>1</v>
      </c>
      <c r="D315" s="86">
        <v>34059</v>
      </c>
      <c r="E315" t="s">
        <v>2</v>
      </c>
      <c r="F315" s="92">
        <v>0.93</v>
      </c>
      <c r="G315" s="92" t="s">
        <v>3</v>
      </c>
      <c r="H315" s="92">
        <v>7.14</v>
      </c>
      <c r="I315" s="92" t="s">
        <v>3</v>
      </c>
      <c r="J315" s="92" t="s">
        <v>3</v>
      </c>
      <c r="K315" s="92">
        <v>31.018000000000001</v>
      </c>
      <c r="L315" s="92" t="s">
        <v>3</v>
      </c>
      <c r="M315" s="92" t="s">
        <v>3</v>
      </c>
      <c r="N315" s="92">
        <v>97.153000000000006</v>
      </c>
      <c r="O315" s="92">
        <v>21.6</v>
      </c>
      <c r="P315" s="92" t="s">
        <v>3</v>
      </c>
      <c r="Q315" s="92">
        <v>3.8</v>
      </c>
      <c r="R315" s="92">
        <v>35.17</v>
      </c>
      <c r="S315" s="92">
        <v>1.68</v>
      </c>
      <c r="T315" s="92">
        <v>29.42</v>
      </c>
      <c r="U315" s="92">
        <v>31.1</v>
      </c>
      <c r="V315" s="92">
        <v>305.14</v>
      </c>
      <c r="W315" s="92">
        <v>91.49</v>
      </c>
      <c r="X315" s="92">
        <v>106.38</v>
      </c>
      <c r="Y315" s="92">
        <v>546.91</v>
      </c>
    </row>
    <row r="316" spans="1:25" x14ac:dyDescent="0.3">
      <c r="A316">
        <v>369</v>
      </c>
      <c r="B316" t="s">
        <v>6</v>
      </c>
      <c r="C316" t="s">
        <v>1</v>
      </c>
      <c r="D316" s="86">
        <v>34109</v>
      </c>
      <c r="E316" t="s">
        <v>2</v>
      </c>
      <c r="F316" s="92">
        <v>5.5</v>
      </c>
      <c r="G316" s="92" t="s">
        <v>3</v>
      </c>
      <c r="H316" s="92">
        <v>8.5399999999999903</v>
      </c>
      <c r="I316" s="92" t="s">
        <v>3</v>
      </c>
      <c r="J316" s="92" t="s">
        <v>3</v>
      </c>
      <c r="K316" s="92">
        <v>34.189</v>
      </c>
      <c r="L316" s="92" t="s">
        <v>3</v>
      </c>
      <c r="M316" s="92" t="s">
        <v>3</v>
      </c>
      <c r="N316" s="92">
        <v>103.1</v>
      </c>
      <c r="O316" s="92">
        <v>14.4</v>
      </c>
      <c r="P316" s="92" t="s">
        <v>3</v>
      </c>
      <c r="Q316" s="92">
        <v>0.8</v>
      </c>
      <c r="R316" s="92">
        <v>44.7</v>
      </c>
      <c r="S316" s="92">
        <v>2.94</v>
      </c>
      <c r="T316" s="92">
        <v>4.76</v>
      </c>
      <c r="U316" s="92">
        <v>7.71</v>
      </c>
      <c r="V316" s="92">
        <v>282.16000000000003</v>
      </c>
      <c r="W316" s="92">
        <v>113.76</v>
      </c>
      <c r="X316" s="92">
        <v>135.88</v>
      </c>
      <c r="Y316" s="92">
        <v>173.22</v>
      </c>
    </row>
    <row r="317" spans="1:25" x14ac:dyDescent="0.3">
      <c r="A317">
        <v>939</v>
      </c>
      <c r="B317" t="s">
        <v>7</v>
      </c>
      <c r="C317" t="s">
        <v>1</v>
      </c>
      <c r="D317" s="86">
        <v>34109</v>
      </c>
      <c r="E317" t="s">
        <v>2</v>
      </c>
      <c r="F317" s="92">
        <v>1.1499999999999899</v>
      </c>
      <c r="G317" s="92" t="s">
        <v>3</v>
      </c>
      <c r="H317" s="92">
        <v>8.7899999999999903</v>
      </c>
      <c r="I317" s="92" t="s">
        <v>3</v>
      </c>
      <c r="J317" s="92" t="s">
        <v>3</v>
      </c>
      <c r="K317" s="92">
        <v>33.491</v>
      </c>
      <c r="L317" s="92" t="s">
        <v>3</v>
      </c>
      <c r="M317" s="92" t="s">
        <v>3</v>
      </c>
      <c r="N317" s="92">
        <v>106.95</v>
      </c>
      <c r="O317" s="92">
        <v>15</v>
      </c>
      <c r="P317" s="92" t="s">
        <v>3</v>
      </c>
      <c r="Q317" s="92">
        <v>4.3</v>
      </c>
      <c r="R317" s="92">
        <v>9.7899999999999903</v>
      </c>
      <c r="S317" s="92">
        <v>0</v>
      </c>
      <c r="T317" s="92">
        <v>2.94</v>
      </c>
      <c r="U317" s="92">
        <v>2.94</v>
      </c>
      <c r="V317" s="92">
        <v>211.62</v>
      </c>
      <c r="W317" s="92">
        <v>72.13</v>
      </c>
      <c r="X317" s="92">
        <v>92.209999999999894</v>
      </c>
      <c r="Y317" s="92">
        <v>311</v>
      </c>
    </row>
    <row r="318" spans="1:25" x14ac:dyDescent="0.3">
      <c r="A318">
        <v>1229</v>
      </c>
      <c r="B318" t="s">
        <v>0</v>
      </c>
      <c r="C318" t="s">
        <v>1</v>
      </c>
      <c r="D318" s="86">
        <v>34109</v>
      </c>
      <c r="E318" t="s">
        <v>2</v>
      </c>
      <c r="F318" s="92">
        <v>0.91</v>
      </c>
      <c r="G318" s="92" t="s">
        <v>3</v>
      </c>
      <c r="H318" s="92">
        <v>8.08</v>
      </c>
      <c r="I318" s="92" t="s">
        <v>3</v>
      </c>
      <c r="J318" s="92" t="s">
        <v>3</v>
      </c>
      <c r="K318" s="92">
        <v>34.241</v>
      </c>
      <c r="L318" s="92" t="s">
        <v>3</v>
      </c>
      <c r="M318" s="92" t="s">
        <v>3</v>
      </c>
      <c r="N318" s="92">
        <v>101.2</v>
      </c>
      <c r="O318" s="92">
        <v>16.2</v>
      </c>
      <c r="P318" s="92" t="s">
        <v>3</v>
      </c>
      <c r="Q318" s="92">
        <v>2.2999999999999901</v>
      </c>
      <c r="R318" s="92">
        <v>12.89</v>
      </c>
      <c r="S318" s="92">
        <v>0.14000000000000001</v>
      </c>
      <c r="T318" s="92">
        <v>3.08</v>
      </c>
      <c r="U318" s="92">
        <v>3.22</v>
      </c>
      <c r="V318" s="92">
        <v>178.7</v>
      </c>
      <c r="W318" s="92">
        <v>58.94</v>
      </c>
      <c r="X318" s="92">
        <v>74.56</v>
      </c>
      <c r="Y318" s="92">
        <v>270.69</v>
      </c>
    </row>
    <row r="319" spans="1:25" x14ac:dyDescent="0.3">
      <c r="A319">
        <v>1282</v>
      </c>
      <c r="B319" t="s">
        <v>8</v>
      </c>
      <c r="C319" t="s">
        <v>1</v>
      </c>
      <c r="D319" s="86">
        <v>34109</v>
      </c>
      <c r="E319" t="s">
        <v>2</v>
      </c>
      <c r="F319" s="92">
        <v>0.68</v>
      </c>
      <c r="G319" s="92" t="s">
        <v>3</v>
      </c>
      <c r="H319" s="92">
        <v>8.2200000000000006</v>
      </c>
      <c r="I319" s="92" t="s">
        <v>3</v>
      </c>
      <c r="J319" s="92" t="s">
        <v>3</v>
      </c>
      <c r="K319" s="92">
        <v>33.92</v>
      </c>
      <c r="L319" s="92" t="s">
        <v>3</v>
      </c>
      <c r="M319" s="92" t="s">
        <v>3</v>
      </c>
      <c r="N319" s="92">
        <v>102.13</v>
      </c>
      <c r="O319" s="92">
        <v>15.9</v>
      </c>
      <c r="P319" s="92" t="s">
        <v>3</v>
      </c>
      <c r="Q319" s="92">
        <v>0.41</v>
      </c>
      <c r="R319" s="92">
        <v>10.11</v>
      </c>
      <c r="S319" s="92">
        <v>0</v>
      </c>
      <c r="T319" s="92">
        <v>0.7</v>
      </c>
      <c r="U319" s="92">
        <v>0.7</v>
      </c>
      <c r="V319" s="92">
        <v>192.15</v>
      </c>
      <c r="W319" s="92">
        <v>67.63</v>
      </c>
      <c r="X319" s="92">
        <v>81.06</v>
      </c>
      <c r="Y319" s="92">
        <v>320.83</v>
      </c>
    </row>
    <row r="320" spans="1:25" x14ac:dyDescent="0.3">
      <c r="A320">
        <v>1911</v>
      </c>
      <c r="B320" t="s">
        <v>4</v>
      </c>
      <c r="C320" t="s">
        <v>1</v>
      </c>
      <c r="D320" s="86">
        <v>34109</v>
      </c>
      <c r="E320" t="s">
        <v>2</v>
      </c>
      <c r="F320" s="92">
        <v>0.65</v>
      </c>
      <c r="G320" s="92" t="s">
        <v>3</v>
      </c>
      <c r="H320" s="92">
        <v>8.6199999999999903</v>
      </c>
      <c r="I320" s="92" t="s">
        <v>3</v>
      </c>
      <c r="J320" s="92" t="s">
        <v>3</v>
      </c>
      <c r="K320" s="92">
        <v>34.718000000000004</v>
      </c>
      <c r="L320" s="92" t="s">
        <v>3</v>
      </c>
      <c r="M320" s="92" t="s">
        <v>3</v>
      </c>
      <c r="N320" s="92">
        <v>104.56</v>
      </c>
      <c r="O320" s="92">
        <v>14.5</v>
      </c>
      <c r="P320" s="92" t="s">
        <v>3</v>
      </c>
      <c r="Q320" s="92">
        <v>1.8</v>
      </c>
      <c r="R320" s="92">
        <v>10.27</v>
      </c>
      <c r="S320" s="92">
        <v>0</v>
      </c>
      <c r="T320" s="92">
        <v>1.26</v>
      </c>
      <c r="U320" s="92">
        <v>1.26</v>
      </c>
      <c r="V320" s="92">
        <v>229.69</v>
      </c>
      <c r="W320" s="92">
        <v>104.14</v>
      </c>
      <c r="X320" s="92">
        <v>121.02</v>
      </c>
      <c r="Y320" s="92">
        <v>105.95</v>
      </c>
    </row>
    <row r="321" spans="1:25" x14ac:dyDescent="0.3">
      <c r="A321">
        <v>1991</v>
      </c>
      <c r="B321" t="s">
        <v>5</v>
      </c>
      <c r="C321" t="s">
        <v>1</v>
      </c>
      <c r="D321" s="86">
        <v>34109</v>
      </c>
      <c r="E321" t="s">
        <v>2</v>
      </c>
      <c r="F321" s="92">
        <v>1.42</v>
      </c>
      <c r="G321" s="92" t="s">
        <v>3</v>
      </c>
      <c r="H321" s="92">
        <v>8.4499999999999904</v>
      </c>
      <c r="I321" s="92" t="s">
        <v>3</v>
      </c>
      <c r="J321" s="92" t="s">
        <v>3</v>
      </c>
      <c r="K321" s="92">
        <v>33.256999999999998</v>
      </c>
      <c r="L321" s="92" t="s">
        <v>3</v>
      </c>
      <c r="M321" s="92" t="s">
        <v>3</v>
      </c>
      <c r="N321" s="92">
        <v>105.61</v>
      </c>
      <c r="O321" s="92">
        <v>16.399999999999899</v>
      </c>
      <c r="P321" s="92" t="s">
        <v>3</v>
      </c>
      <c r="Q321" s="92">
        <v>1.2</v>
      </c>
      <c r="R321" s="92">
        <v>8.1999999999999904</v>
      </c>
      <c r="S321" s="92">
        <v>0</v>
      </c>
      <c r="T321" s="92">
        <v>8.9700000000000006</v>
      </c>
      <c r="U321" s="92">
        <v>8.9700000000000006</v>
      </c>
      <c r="V321" s="92">
        <v>231.09</v>
      </c>
      <c r="W321" s="92">
        <v>88.86</v>
      </c>
      <c r="X321" s="92">
        <v>108.47</v>
      </c>
      <c r="Y321" s="92">
        <v>327.3</v>
      </c>
    </row>
    <row r="322" spans="1:25" x14ac:dyDescent="0.3">
      <c r="A322">
        <v>369</v>
      </c>
      <c r="B322" t="s">
        <v>6</v>
      </c>
      <c r="C322" t="s">
        <v>1</v>
      </c>
      <c r="D322" s="86">
        <v>34169</v>
      </c>
      <c r="E322" t="s">
        <v>2</v>
      </c>
      <c r="F322" s="92">
        <v>2.2999999999999901</v>
      </c>
      <c r="G322" s="92" t="s">
        <v>3</v>
      </c>
      <c r="H322" s="92">
        <v>9.2200000000000006</v>
      </c>
      <c r="I322" s="92" t="s">
        <v>3</v>
      </c>
      <c r="J322" s="92" t="s">
        <v>3</v>
      </c>
      <c r="K322" s="92">
        <v>33.692</v>
      </c>
      <c r="L322" s="92" t="s">
        <v>3</v>
      </c>
      <c r="M322" s="92" t="s">
        <v>3</v>
      </c>
      <c r="N322" s="92">
        <v>103.28</v>
      </c>
      <c r="O322" s="92">
        <v>11</v>
      </c>
      <c r="P322" s="92" t="s">
        <v>3</v>
      </c>
      <c r="Q322" s="92">
        <v>4.75</v>
      </c>
      <c r="R322" s="92">
        <v>201.16</v>
      </c>
      <c r="S322" s="92">
        <v>9.67</v>
      </c>
      <c r="T322" s="92">
        <v>46.51</v>
      </c>
      <c r="U322" s="92">
        <v>56.18</v>
      </c>
      <c r="V322" s="92">
        <v>513.82000000000005</v>
      </c>
      <c r="W322" s="92">
        <v>168.13</v>
      </c>
      <c r="X322" s="92">
        <v>193.25</v>
      </c>
      <c r="Y322" s="92">
        <v>162.83000000000001</v>
      </c>
    </row>
    <row r="323" spans="1:25" x14ac:dyDescent="0.3">
      <c r="A323">
        <v>1229</v>
      </c>
      <c r="B323" t="s">
        <v>0</v>
      </c>
      <c r="C323" t="s">
        <v>1</v>
      </c>
      <c r="D323" s="86">
        <v>34169</v>
      </c>
      <c r="E323" t="s">
        <v>2</v>
      </c>
      <c r="F323" s="92">
        <v>0.71</v>
      </c>
      <c r="G323" s="92" t="s">
        <v>3</v>
      </c>
      <c r="H323" s="92">
        <v>8.99</v>
      </c>
      <c r="I323" s="92" t="s">
        <v>3</v>
      </c>
      <c r="J323" s="92" t="s">
        <v>3</v>
      </c>
      <c r="K323" s="92">
        <v>34.265999999999998</v>
      </c>
      <c r="L323" s="92" t="s">
        <v>3</v>
      </c>
      <c r="M323" s="92" t="s">
        <v>3</v>
      </c>
      <c r="N323" s="92">
        <v>103.24</v>
      </c>
      <c r="O323" s="92">
        <v>12</v>
      </c>
      <c r="P323" s="92" t="s">
        <v>3</v>
      </c>
      <c r="Q323" s="92">
        <v>4.95</v>
      </c>
      <c r="R323" s="92">
        <v>9.8800000000000008</v>
      </c>
      <c r="S323" s="92">
        <v>0.42</v>
      </c>
      <c r="T323" s="92">
        <v>0.42</v>
      </c>
      <c r="U323" s="92">
        <v>0.84</v>
      </c>
      <c r="V323" s="92">
        <v>157.75</v>
      </c>
      <c r="W323" s="92">
        <v>62.97</v>
      </c>
      <c r="X323" s="92">
        <v>75.260000000000005</v>
      </c>
      <c r="Y323" s="92">
        <v>84.88</v>
      </c>
    </row>
    <row r="324" spans="1:25" x14ac:dyDescent="0.3">
      <c r="A324">
        <v>1911</v>
      </c>
      <c r="B324" t="s">
        <v>4</v>
      </c>
      <c r="C324" t="s">
        <v>1</v>
      </c>
      <c r="D324" s="86">
        <v>34169</v>
      </c>
      <c r="E324" t="s">
        <v>2</v>
      </c>
      <c r="F324" s="92">
        <v>0.6</v>
      </c>
      <c r="G324" s="92" t="s">
        <v>3</v>
      </c>
      <c r="H324" s="92">
        <v>9.19</v>
      </c>
      <c r="I324" s="92" t="s">
        <v>3</v>
      </c>
      <c r="J324" s="92" t="s">
        <v>3</v>
      </c>
      <c r="K324" s="92">
        <v>34.247</v>
      </c>
      <c r="L324" s="92" t="s">
        <v>3</v>
      </c>
      <c r="M324" s="92" t="s">
        <v>3</v>
      </c>
      <c r="N324" s="92">
        <v>105.16</v>
      </c>
      <c r="O324" s="92">
        <v>11.8</v>
      </c>
      <c r="P324" s="92" t="s">
        <v>3</v>
      </c>
      <c r="Q324" s="92">
        <v>5.25</v>
      </c>
      <c r="R324" s="92">
        <v>20.46</v>
      </c>
      <c r="S324" s="92">
        <v>0.98</v>
      </c>
      <c r="T324" s="92">
        <v>5.46</v>
      </c>
      <c r="U324" s="92">
        <v>6.44</v>
      </c>
      <c r="V324" s="92">
        <v>237.33</v>
      </c>
      <c r="W324" s="92">
        <v>102.61</v>
      </c>
      <c r="X324" s="92">
        <v>118.46</v>
      </c>
      <c r="Y324" s="92">
        <v>119.15</v>
      </c>
    </row>
    <row r="325" spans="1:25" x14ac:dyDescent="0.3">
      <c r="A325">
        <v>1991</v>
      </c>
      <c r="B325" t="s">
        <v>5</v>
      </c>
      <c r="C325" t="s">
        <v>1</v>
      </c>
      <c r="D325" s="86">
        <v>34169</v>
      </c>
      <c r="E325" t="s">
        <v>2</v>
      </c>
      <c r="F325" s="92">
        <v>1.22</v>
      </c>
      <c r="G325" s="92" t="s">
        <v>3</v>
      </c>
      <c r="H325" s="92">
        <v>9.24</v>
      </c>
      <c r="I325" s="92" t="s">
        <v>3</v>
      </c>
      <c r="J325" s="92" t="s">
        <v>3</v>
      </c>
      <c r="K325" s="92">
        <v>33.726999999999897</v>
      </c>
      <c r="L325" s="92" t="s">
        <v>3</v>
      </c>
      <c r="M325" s="92" t="s">
        <v>3</v>
      </c>
      <c r="N325" s="92">
        <v>105.319999999999</v>
      </c>
      <c r="O325" s="92">
        <v>11.8</v>
      </c>
      <c r="P325" s="92" t="s">
        <v>3</v>
      </c>
      <c r="Q325" s="92">
        <v>5.75</v>
      </c>
      <c r="R325" s="92">
        <v>9.7799999999999994</v>
      </c>
      <c r="S325" s="92">
        <v>0.56000000000000005</v>
      </c>
      <c r="T325" s="92">
        <v>4.62</v>
      </c>
      <c r="U325" s="92">
        <v>5.18</v>
      </c>
      <c r="V325" s="92">
        <v>178.49</v>
      </c>
      <c r="W325" s="92">
        <v>66.239999999999995</v>
      </c>
      <c r="X325" s="92">
        <v>79.900000000000006</v>
      </c>
      <c r="Y325" s="92">
        <v>199.2</v>
      </c>
    </row>
    <row r="326" spans="1:25" x14ac:dyDescent="0.3">
      <c r="A326">
        <v>939</v>
      </c>
      <c r="B326" t="s">
        <v>7</v>
      </c>
      <c r="C326" t="s">
        <v>1</v>
      </c>
      <c r="D326" s="86">
        <v>34170</v>
      </c>
      <c r="E326" t="s">
        <v>2</v>
      </c>
      <c r="F326" s="92">
        <v>0.84</v>
      </c>
      <c r="G326" s="92" t="s">
        <v>3</v>
      </c>
      <c r="H326" s="92">
        <v>8.9499999999999904</v>
      </c>
      <c r="I326" s="92" t="s">
        <v>3</v>
      </c>
      <c r="J326" s="92" t="s">
        <v>3</v>
      </c>
      <c r="K326" s="92">
        <v>33.524000000000001</v>
      </c>
      <c r="L326" s="92" t="s">
        <v>3</v>
      </c>
      <c r="M326" s="92" t="s">
        <v>3</v>
      </c>
      <c r="N326" s="92">
        <v>100.44</v>
      </c>
      <c r="O326" s="92">
        <v>11.1</v>
      </c>
      <c r="P326" s="92" t="s">
        <v>3</v>
      </c>
      <c r="Q326" s="92">
        <v>4.37</v>
      </c>
      <c r="R326" s="92">
        <v>13.85</v>
      </c>
      <c r="S326" s="92">
        <v>0.7</v>
      </c>
      <c r="T326" s="92">
        <v>8.9600000000000009</v>
      </c>
      <c r="U326" s="92">
        <v>9.66</v>
      </c>
      <c r="V326" s="92">
        <v>178.76</v>
      </c>
      <c r="W326" s="92">
        <v>65.63</v>
      </c>
      <c r="X326" s="92">
        <v>77.58</v>
      </c>
      <c r="Y326" s="92">
        <v>204.54</v>
      </c>
    </row>
    <row r="327" spans="1:25" x14ac:dyDescent="0.3">
      <c r="A327">
        <v>1282</v>
      </c>
      <c r="B327" t="s">
        <v>8</v>
      </c>
      <c r="C327" t="s">
        <v>1</v>
      </c>
      <c r="D327" s="86">
        <v>34170</v>
      </c>
      <c r="E327" t="s">
        <v>2</v>
      </c>
      <c r="F327" s="92">
        <v>0.68</v>
      </c>
      <c r="G327" s="92" t="s">
        <v>3</v>
      </c>
      <c r="H327" s="92">
        <v>8.94</v>
      </c>
      <c r="I327" s="92" t="s">
        <v>3</v>
      </c>
      <c r="J327" s="92" t="s">
        <v>3</v>
      </c>
      <c r="K327" s="92">
        <v>33.723999999999897</v>
      </c>
      <c r="L327" s="92" t="s">
        <v>3</v>
      </c>
      <c r="M327" s="92" t="s">
        <v>3</v>
      </c>
      <c r="N327" s="92">
        <v>101.25</v>
      </c>
      <c r="O327" s="92">
        <v>11.5</v>
      </c>
      <c r="P327" s="92" t="s">
        <v>3</v>
      </c>
      <c r="Q327" s="92">
        <v>4.57</v>
      </c>
      <c r="R327" s="92">
        <v>9.01</v>
      </c>
      <c r="S327" s="92">
        <v>0.28000000000000003</v>
      </c>
      <c r="T327" s="92">
        <v>0.7</v>
      </c>
      <c r="U327" s="92">
        <v>0.98</v>
      </c>
      <c r="V327" s="92">
        <v>169.24</v>
      </c>
      <c r="W327" s="92">
        <v>63.76</v>
      </c>
      <c r="X327" s="92">
        <v>76.19</v>
      </c>
      <c r="Y327" s="92">
        <v>182.07</v>
      </c>
    </row>
    <row r="328" spans="1:25" x14ac:dyDescent="0.3">
      <c r="A328">
        <v>369</v>
      </c>
      <c r="B328" t="s">
        <v>6</v>
      </c>
      <c r="C328" t="s">
        <v>1</v>
      </c>
      <c r="D328" s="86">
        <v>34367</v>
      </c>
      <c r="E328" t="s">
        <v>2</v>
      </c>
      <c r="F328" s="92">
        <v>1.41</v>
      </c>
      <c r="G328" s="92" t="s">
        <v>3</v>
      </c>
      <c r="H328" s="92">
        <v>7.58</v>
      </c>
      <c r="I328" s="92" t="s">
        <v>3</v>
      </c>
      <c r="J328" s="92" t="s">
        <v>3</v>
      </c>
      <c r="K328" s="92">
        <v>33.593000000000004</v>
      </c>
      <c r="L328" s="92" t="s">
        <v>3</v>
      </c>
      <c r="M328" s="92" t="s">
        <v>3</v>
      </c>
      <c r="N328" s="92">
        <v>102.56</v>
      </c>
      <c r="O328" s="92">
        <v>20.5</v>
      </c>
      <c r="P328" s="92" t="s">
        <v>3</v>
      </c>
      <c r="Q328" s="92">
        <v>1.77</v>
      </c>
      <c r="R328" s="92">
        <v>10.57</v>
      </c>
      <c r="S328" s="92">
        <v>0.59</v>
      </c>
      <c r="T328" s="92">
        <v>1.44</v>
      </c>
      <c r="U328" s="92">
        <v>2.02</v>
      </c>
      <c r="V328" s="92">
        <v>232.14</v>
      </c>
      <c r="W328" s="92">
        <v>109.2</v>
      </c>
      <c r="X328" s="92">
        <v>124.78</v>
      </c>
      <c r="Y328" s="92">
        <v>246.94</v>
      </c>
    </row>
    <row r="329" spans="1:25" x14ac:dyDescent="0.3">
      <c r="A329">
        <v>939</v>
      </c>
      <c r="B329" t="s">
        <v>7</v>
      </c>
      <c r="C329" t="s">
        <v>1</v>
      </c>
      <c r="D329" s="86">
        <v>34367</v>
      </c>
      <c r="E329" t="s">
        <v>2</v>
      </c>
      <c r="F329" s="92">
        <v>1</v>
      </c>
      <c r="G329" s="92" t="s">
        <v>3</v>
      </c>
      <c r="H329" s="92">
        <v>8.0500000000000007</v>
      </c>
      <c r="I329" s="92" t="s">
        <v>3</v>
      </c>
      <c r="J329" s="92" t="s">
        <v>3</v>
      </c>
      <c r="K329" s="92">
        <v>33.08</v>
      </c>
      <c r="L329" s="92" t="s">
        <v>3</v>
      </c>
      <c r="M329" s="92" t="s">
        <v>3</v>
      </c>
      <c r="N329" s="92">
        <v>109.99</v>
      </c>
      <c r="O329" s="92">
        <v>21.2</v>
      </c>
      <c r="P329" s="92" t="s">
        <v>3</v>
      </c>
      <c r="Q329" s="92">
        <v>0.87</v>
      </c>
      <c r="R329" s="92">
        <v>5.67</v>
      </c>
      <c r="S329" s="92">
        <v>0.14000000000000001</v>
      </c>
      <c r="T329" s="92">
        <v>0.05</v>
      </c>
      <c r="U329" s="92">
        <v>0.19</v>
      </c>
      <c r="V329" s="92">
        <v>166.27</v>
      </c>
      <c r="W329" s="92">
        <v>64.05</v>
      </c>
      <c r="X329" s="92">
        <v>73.349999999999895</v>
      </c>
      <c r="Y329" s="92">
        <v>270.56</v>
      </c>
    </row>
    <row r="330" spans="1:25" x14ac:dyDescent="0.3">
      <c r="A330">
        <v>1229</v>
      </c>
      <c r="B330" t="s">
        <v>0</v>
      </c>
      <c r="C330" t="s">
        <v>1</v>
      </c>
      <c r="D330" s="86">
        <v>34367</v>
      </c>
      <c r="E330" t="s">
        <v>2</v>
      </c>
      <c r="F330" s="92">
        <v>0.54</v>
      </c>
      <c r="G330" s="92" t="s">
        <v>3</v>
      </c>
      <c r="H330" s="92">
        <v>8.23</v>
      </c>
      <c r="I330" s="92" t="s">
        <v>3</v>
      </c>
      <c r="J330" s="92" t="s">
        <v>3</v>
      </c>
      <c r="K330" s="92">
        <v>33.354999999999897</v>
      </c>
      <c r="L330" s="92" t="s">
        <v>3</v>
      </c>
      <c r="M330" s="92" t="s">
        <v>3</v>
      </c>
      <c r="N330" s="92">
        <v>109.14</v>
      </c>
      <c r="O330" s="92">
        <v>19.5</v>
      </c>
      <c r="P330" s="92" t="s">
        <v>3</v>
      </c>
      <c r="Q330" s="92">
        <v>5.58</v>
      </c>
      <c r="R330" s="92">
        <v>7.56</v>
      </c>
      <c r="S330" s="92">
        <v>0.11</v>
      </c>
      <c r="T330" s="92">
        <v>0</v>
      </c>
      <c r="U330" s="92">
        <v>7.0000000000000007E-2</v>
      </c>
      <c r="V330" s="92">
        <v>164.52</v>
      </c>
      <c r="W330" s="92">
        <v>54.23</v>
      </c>
      <c r="X330" s="92">
        <v>65.22</v>
      </c>
      <c r="Y330" s="92">
        <v>231.83</v>
      </c>
    </row>
    <row r="331" spans="1:25" x14ac:dyDescent="0.3">
      <c r="A331">
        <v>1282</v>
      </c>
      <c r="B331" t="s">
        <v>8</v>
      </c>
      <c r="C331" t="s">
        <v>1</v>
      </c>
      <c r="D331" s="86">
        <v>34367</v>
      </c>
      <c r="E331" t="s">
        <v>2</v>
      </c>
      <c r="F331" s="92">
        <v>0.83</v>
      </c>
      <c r="G331" s="92" t="s">
        <v>3</v>
      </c>
      <c r="H331" s="92">
        <v>7.79</v>
      </c>
      <c r="I331" s="92" t="s">
        <v>3</v>
      </c>
      <c r="J331" s="92" t="s">
        <v>3</v>
      </c>
      <c r="K331" s="92">
        <v>33.18</v>
      </c>
      <c r="L331" s="92" t="s">
        <v>3</v>
      </c>
      <c r="M331" s="92" t="s">
        <v>3</v>
      </c>
      <c r="N331" s="92">
        <v>105.88</v>
      </c>
      <c r="O331" s="92">
        <v>20.899999999999899</v>
      </c>
      <c r="P331" s="92" t="s">
        <v>3</v>
      </c>
      <c r="Q331" s="92">
        <v>1.02</v>
      </c>
      <c r="R331" s="92">
        <v>5.61</v>
      </c>
      <c r="S331" s="92">
        <v>0.14000000000000001</v>
      </c>
      <c r="T331" s="92">
        <v>0</v>
      </c>
      <c r="U331" s="92">
        <v>0.14000000000000001</v>
      </c>
      <c r="V331" s="92">
        <v>157.85</v>
      </c>
      <c r="W331" s="92">
        <v>56</v>
      </c>
      <c r="X331" s="92">
        <v>65.87</v>
      </c>
      <c r="Y331" s="92">
        <v>228.9</v>
      </c>
    </row>
    <row r="332" spans="1:25" x14ac:dyDescent="0.3">
      <c r="A332">
        <v>1911</v>
      </c>
      <c r="B332" t="s">
        <v>4</v>
      </c>
      <c r="C332" t="s">
        <v>1</v>
      </c>
      <c r="D332" s="86">
        <v>34367</v>
      </c>
      <c r="E332" t="s">
        <v>2</v>
      </c>
      <c r="F332" s="92">
        <v>0.94</v>
      </c>
      <c r="G332" s="92" t="s">
        <v>3</v>
      </c>
      <c r="H332" s="92">
        <v>7.39</v>
      </c>
      <c r="I332" s="92" t="s">
        <v>3</v>
      </c>
      <c r="J332" s="92" t="s">
        <v>3</v>
      </c>
      <c r="K332" s="92">
        <v>33.893999999999998</v>
      </c>
      <c r="L332" s="92" t="s">
        <v>3</v>
      </c>
      <c r="M332" s="92" t="s">
        <v>3</v>
      </c>
      <c r="N332" s="92">
        <v>100.94</v>
      </c>
      <c r="O332" s="92">
        <v>20.899999999999899</v>
      </c>
      <c r="P332" s="92" t="s">
        <v>3</v>
      </c>
      <c r="Q332" s="92">
        <v>4.03</v>
      </c>
      <c r="R332" s="92">
        <v>5.78</v>
      </c>
      <c r="S332" s="92">
        <v>0.22</v>
      </c>
      <c r="T332" s="92">
        <v>0.11</v>
      </c>
      <c r="U332" s="92">
        <v>0.32</v>
      </c>
      <c r="V332" s="92">
        <v>208.9</v>
      </c>
      <c r="W332" s="92">
        <v>94.56</v>
      </c>
      <c r="X332" s="92">
        <v>108.24</v>
      </c>
      <c r="Y332" s="92">
        <v>140.28</v>
      </c>
    </row>
    <row r="333" spans="1:25" x14ac:dyDescent="0.3">
      <c r="A333">
        <v>1991</v>
      </c>
      <c r="B333" t="s">
        <v>5</v>
      </c>
      <c r="C333" t="s">
        <v>1</v>
      </c>
      <c r="D333" s="86">
        <v>34367</v>
      </c>
      <c r="E333" t="s">
        <v>2</v>
      </c>
      <c r="F333" s="92">
        <v>3.11</v>
      </c>
      <c r="G333" s="92" t="s">
        <v>3</v>
      </c>
      <c r="H333" s="92">
        <v>8</v>
      </c>
      <c r="I333" s="92" t="s">
        <v>3</v>
      </c>
      <c r="J333" s="92" t="s">
        <v>3</v>
      </c>
      <c r="K333" s="92">
        <v>31.579000000000001</v>
      </c>
      <c r="L333" s="92" t="s">
        <v>3</v>
      </c>
      <c r="M333" s="92" t="s">
        <v>3</v>
      </c>
      <c r="N333" s="92">
        <v>110.7</v>
      </c>
      <c r="O333" s="92">
        <v>22.399999999999899</v>
      </c>
      <c r="P333" s="92" t="s">
        <v>3</v>
      </c>
      <c r="Q333" s="92">
        <v>1.88</v>
      </c>
      <c r="R333" s="92">
        <v>8.84</v>
      </c>
      <c r="S333" s="92">
        <v>0.79</v>
      </c>
      <c r="T333" s="92">
        <v>3.59</v>
      </c>
      <c r="U333" s="92">
        <v>4.38</v>
      </c>
      <c r="V333" s="92">
        <v>236.41</v>
      </c>
      <c r="W333" s="92">
        <v>79.06</v>
      </c>
      <c r="X333" s="92">
        <v>96.3</v>
      </c>
      <c r="Y333" s="92">
        <v>444.17</v>
      </c>
    </row>
    <row r="334" spans="1:25" x14ac:dyDescent="0.3">
      <c r="A334">
        <v>369</v>
      </c>
      <c r="B334" t="s">
        <v>6</v>
      </c>
      <c r="C334" t="s">
        <v>1</v>
      </c>
      <c r="D334" s="86">
        <v>34402</v>
      </c>
      <c r="E334" t="s">
        <v>2</v>
      </c>
      <c r="F334" s="92">
        <v>1.76</v>
      </c>
      <c r="G334" s="92" t="s">
        <v>3</v>
      </c>
      <c r="H334" s="92">
        <v>7.61</v>
      </c>
      <c r="I334" s="92" t="s">
        <v>3</v>
      </c>
      <c r="J334" s="92" t="s">
        <v>3</v>
      </c>
      <c r="K334" s="92">
        <v>33.716000000000001</v>
      </c>
      <c r="L334" s="92" t="s">
        <v>3</v>
      </c>
      <c r="M334" s="92" t="s">
        <v>3</v>
      </c>
      <c r="N334" s="92">
        <v>101.94</v>
      </c>
      <c r="O334" s="92">
        <v>19.899999999999899</v>
      </c>
      <c r="P334" s="92" t="s">
        <v>3</v>
      </c>
      <c r="Q334" s="92">
        <v>0.73</v>
      </c>
      <c r="R334" s="92">
        <v>6.12</v>
      </c>
      <c r="S334" s="92">
        <v>0.16</v>
      </c>
      <c r="T334" s="92">
        <v>0.44</v>
      </c>
      <c r="U334" s="92">
        <v>0.6</v>
      </c>
      <c r="V334" s="92">
        <v>280.10000000000002</v>
      </c>
      <c r="W334" s="92">
        <v>141.55000000000001</v>
      </c>
      <c r="X334" s="92">
        <v>161.06</v>
      </c>
      <c r="Y334" s="92">
        <v>73.680000000000007</v>
      </c>
    </row>
    <row r="335" spans="1:25" x14ac:dyDescent="0.3">
      <c r="A335">
        <v>939</v>
      </c>
      <c r="B335" t="s">
        <v>7</v>
      </c>
      <c r="C335" t="s">
        <v>1</v>
      </c>
      <c r="D335" s="86">
        <v>34402</v>
      </c>
      <c r="E335" t="s">
        <v>2</v>
      </c>
      <c r="F335" s="92">
        <v>0.94</v>
      </c>
      <c r="G335" s="92" t="s">
        <v>3</v>
      </c>
      <c r="H335" s="92">
        <v>8.2899999999999903</v>
      </c>
      <c r="I335" s="92" t="s">
        <v>3</v>
      </c>
      <c r="J335" s="92" t="s">
        <v>3</v>
      </c>
      <c r="K335" s="92">
        <v>33.384</v>
      </c>
      <c r="L335" s="92" t="s">
        <v>3</v>
      </c>
      <c r="M335" s="92" t="s">
        <v>3</v>
      </c>
      <c r="N335" s="92">
        <v>105.7</v>
      </c>
      <c r="O335" s="92">
        <v>17.399999999999899</v>
      </c>
      <c r="P335" s="92" t="s">
        <v>3</v>
      </c>
      <c r="Q335" s="92">
        <v>0.95</v>
      </c>
      <c r="R335" s="92">
        <v>4.8499999999999996</v>
      </c>
      <c r="S335" s="92">
        <v>0.11</v>
      </c>
      <c r="T335" s="92">
        <v>0.35</v>
      </c>
      <c r="U335" s="92">
        <v>0.46</v>
      </c>
      <c r="V335" s="92">
        <v>174.84</v>
      </c>
      <c r="W335" s="92">
        <v>64.89</v>
      </c>
      <c r="X335" s="92">
        <v>76.599999999999895</v>
      </c>
      <c r="Y335" s="92">
        <v>169.7</v>
      </c>
    </row>
    <row r="336" spans="1:25" x14ac:dyDescent="0.3">
      <c r="A336">
        <v>1229</v>
      </c>
      <c r="B336" t="s">
        <v>0</v>
      </c>
      <c r="C336" t="s">
        <v>1</v>
      </c>
      <c r="D336" s="86">
        <v>34402</v>
      </c>
      <c r="E336" t="s">
        <v>2</v>
      </c>
      <c r="F336" s="92">
        <v>1.02</v>
      </c>
      <c r="G336" s="92" t="s">
        <v>3</v>
      </c>
      <c r="H336" s="92">
        <v>7.49</v>
      </c>
      <c r="I336" s="92" t="s">
        <v>3</v>
      </c>
      <c r="J336" s="92" t="s">
        <v>3</v>
      </c>
      <c r="K336" s="92">
        <v>33.366999999999898</v>
      </c>
      <c r="L336" s="92" t="s">
        <v>3</v>
      </c>
      <c r="M336" s="92" t="s">
        <v>3</v>
      </c>
      <c r="N336" s="92">
        <v>99.945999999999998</v>
      </c>
      <c r="O336" s="92">
        <v>19.8</v>
      </c>
      <c r="P336" s="92" t="s">
        <v>3</v>
      </c>
      <c r="Q336" s="92">
        <v>0.45</v>
      </c>
      <c r="R336" s="92">
        <v>5.96</v>
      </c>
      <c r="S336" s="92">
        <v>0.15</v>
      </c>
      <c r="T336" s="92">
        <v>0.34</v>
      </c>
      <c r="U336" s="92">
        <v>0.49</v>
      </c>
      <c r="V336" s="92">
        <v>199.91</v>
      </c>
      <c r="W336" s="92">
        <v>59.12</v>
      </c>
      <c r="X336" s="92">
        <v>71.489999999999995</v>
      </c>
      <c r="Y336" s="92">
        <v>227.56</v>
      </c>
    </row>
    <row r="337" spans="1:25" x14ac:dyDescent="0.3">
      <c r="A337">
        <v>1282</v>
      </c>
      <c r="B337" t="s">
        <v>8</v>
      </c>
      <c r="C337" t="s">
        <v>1</v>
      </c>
      <c r="D337" s="86">
        <v>34402</v>
      </c>
      <c r="E337" t="s">
        <v>2</v>
      </c>
      <c r="F337" s="92">
        <v>0.67</v>
      </c>
      <c r="G337" s="92" t="s">
        <v>3</v>
      </c>
      <c r="H337" s="92">
        <v>7.64</v>
      </c>
      <c r="I337" s="92" t="s">
        <v>3</v>
      </c>
      <c r="J337" s="92" t="s">
        <v>3</v>
      </c>
      <c r="K337" s="92">
        <v>33.72</v>
      </c>
      <c r="L337" s="92" t="s">
        <v>3</v>
      </c>
      <c r="M337" s="92" t="s">
        <v>3</v>
      </c>
      <c r="N337" s="92">
        <v>102.37</v>
      </c>
      <c r="O337" s="92">
        <v>19.899999999999899</v>
      </c>
      <c r="P337" s="92" t="s">
        <v>3</v>
      </c>
      <c r="Q337" s="92">
        <v>2.0499999999999901</v>
      </c>
      <c r="R337" s="92">
        <v>5.25</v>
      </c>
      <c r="S337" s="92">
        <v>0.12</v>
      </c>
      <c r="T337" s="92">
        <v>0.4</v>
      </c>
      <c r="U337" s="92">
        <v>0.53</v>
      </c>
      <c r="V337" s="92">
        <v>170.38999999999899</v>
      </c>
      <c r="W337" s="92">
        <v>54.26</v>
      </c>
      <c r="X337" s="92">
        <v>66.11</v>
      </c>
      <c r="Y337" s="92">
        <v>141.1</v>
      </c>
    </row>
    <row r="338" spans="1:25" x14ac:dyDescent="0.3">
      <c r="A338">
        <v>1911</v>
      </c>
      <c r="B338" t="s">
        <v>4</v>
      </c>
      <c r="C338" t="s">
        <v>1</v>
      </c>
      <c r="D338" s="86">
        <v>34402</v>
      </c>
      <c r="E338" t="s">
        <v>2</v>
      </c>
      <c r="F338" s="92">
        <v>0.85</v>
      </c>
      <c r="G338" s="92" t="s">
        <v>3</v>
      </c>
      <c r="H338" s="92">
        <v>7.18</v>
      </c>
      <c r="I338" s="92" t="s">
        <v>3</v>
      </c>
      <c r="J338" s="92" t="s">
        <v>3</v>
      </c>
      <c r="K338" s="92">
        <v>33.972999999999999</v>
      </c>
      <c r="L338" s="92" t="s">
        <v>3</v>
      </c>
      <c r="M338" s="92" t="s">
        <v>3</v>
      </c>
      <c r="N338" s="92">
        <v>95.950999999999894</v>
      </c>
      <c r="O338" s="92">
        <v>19.7</v>
      </c>
      <c r="P338" s="92" t="s">
        <v>3</v>
      </c>
      <c r="Q338" s="92">
        <v>2.75</v>
      </c>
      <c r="R338" s="92">
        <v>8.1</v>
      </c>
      <c r="S338" s="92">
        <v>0.2</v>
      </c>
      <c r="T338" s="92">
        <v>0.57999999999999996</v>
      </c>
      <c r="U338" s="92">
        <v>0.78</v>
      </c>
      <c r="V338" s="92">
        <v>237.56</v>
      </c>
      <c r="W338" s="92">
        <v>105.23</v>
      </c>
      <c r="X338" s="92">
        <v>118.74</v>
      </c>
      <c r="Y338" s="92">
        <v>154.06</v>
      </c>
    </row>
    <row r="339" spans="1:25" x14ac:dyDescent="0.3">
      <c r="A339">
        <v>1991</v>
      </c>
      <c r="B339" t="s">
        <v>5</v>
      </c>
      <c r="C339" t="s">
        <v>1</v>
      </c>
      <c r="D339" s="86">
        <v>34402</v>
      </c>
      <c r="E339" t="s">
        <v>2</v>
      </c>
      <c r="F339" s="92">
        <v>2.69</v>
      </c>
      <c r="G339" s="92" t="s">
        <v>3</v>
      </c>
      <c r="H339" s="92">
        <v>7.35</v>
      </c>
      <c r="I339" s="92" t="s">
        <v>3</v>
      </c>
      <c r="J339" s="92" t="s">
        <v>3</v>
      </c>
      <c r="K339" s="92">
        <v>31.780999999999999</v>
      </c>
      <c r="L339" s="92" t="s">
        <v>3</v>
      </c>
      <c r="M339" s="92" t="s">
        <v>3</v>
      </c>
      <c r="N339" s="92">
        <v>98.744</v>
      </c>
      <c r="O339" s="92">
        <v>20.7</v>
      </c>
      <c r="P339" s="92" t="s">
        <v>3</v>
      </c>
      <c r="Q339" s="92">
        <v>1.05</v>
      </c>
      <c r="R339" s="92">
        <v>13.33</v>
      </c>
      <c r="S339" s="92">
        <v>0.63</v>
      </c>
      <c r="T339" s="92">
        <v>5.39</v>
      </c>
      <c r="U339" s="92">
        <v>6.02</v>
      </c>
      <c r="V339" s="92">
        <v>243</v>
      </c>
      <c r="W339" s="92">
        <v>73.67</v>
      </c>
      <c r="X339" s="92">
        <v>90.73</v>
      </c>
      <c r="Y339" s="92">
        <v>398.11</v>
      </c>
    </row>
    <row r="340" spans="1:25" x14ac:dyDescent="0.3">
      <c r="A340">
        <v>939</v>
      </c>
      <c r="B340" t="s">
        <v>7</v>
      </c>
      <c r="C340" t="s">
        <v>1</v>
      </c>
      <c r="D340" s="86">
        <v>34486</v>
      </c>
      <c r="E340" t="s">
        <v>2</v>
      </c>
      <c r="F340" s="92">
        <v>1.1100000000000001</v>
      </c>
      <c r="G340" s="92" t="s">
        <v>3</v>
      </c>
      <c r="H340" s="92">
        <v>8.7100000000000009</v>
      </c>
      <c r="I340" s="92" t="s">
        <v>3</v>
      </c>
      <c r="J340" s="92" t="s">
        <v>3</v>
      </c>
      <c r="K340" s="92">
        <v>33.756</v>
      </c>
      <c r="L340" s="92" t="s">
        <v>3</v>
      </c>
      <c r="M340" s="92" t="s">
        <v>3</v>
      </c>
      <c r="N340" s="92">
        <v>102.9</v>
      </c>
      <c r="O340" s="92">
        <v>13.5</v>
      </c>
      <c r="P340" s="92" t="s">
        <v>3</v>
      </c>
      <c r="Q340" s="92">
        <v>0.9</v>
      </c>
      <c r="R340" s="92">
        <v>4.9000000000000004</v>
      </c>
      <c r="S340" s="92">
        <v>0.23</v>
      </c>
      <c r="T340" s="92">
        <v>3.6</v>
      </c>
      <c r="U340" s="92">
        <v>3.83</v>
      </c>
      <c r="V340" s="92">
        <v>147.77000000000001</v>
      </c>
      <c r="W340" s="92">
        <v>56.57</v>
      </c>
      <c r="X340" s="92">
        <v>69.89</v>
      </c>
      <c r="Y340" s="92">
        <v>180.13</v>
      </c>
    </row>
    <row r="341" spans="1:25" x14ac:dyDescent="0.3">
      <c r="A341">
        <v>1229</v>
      </c>
      <c r="B341" t="s">
        <v>0</v>
      </c>
      <c r="C341" t="s">
        <v>1</v>
      </c>
      <c r="D341" s="86">
        <v>34486</v>
      </c>
      <c r="E341" t="s">
        <v>2</v>
      </c>
      <c r="F341" s="92">
        <v>0.92</v>
      </c>
      <c r="G341" s="92" t="s">
        <v>3</v>
      </c>
      <c r="H341" s="92">
        <v>8.6199999999999903</v>
      </c>
      <c r="I341" s="92" t="s">
        <v>3</v>
      </c>
      <c r="J341" s="92" t="s">
        <v>3</v>
      </c>
      <c r="K341" s="92">
        <v>33.991999999999898</v>
      </c>
      <c r="L341" s="92" t="s">
        <v>3</v>
      </c>
      <c r="M341" s="92" t="s">
        <v>3</v>
      </c>
      <c r="N341" s="92">
        <v>101.17</v>
      </c>
      <c r="O341" s="92">
        <v>13.1</v>
      </c>
      <c r="P341" s="92" t="s">
        <v>3</v>
      </c>
      <c r="Q341" s="92">
        <v>0.8</v>
      </c>
      <c r="R341" s="92">
        <v>4.62</v>
      </c>
      <c r="S341" s="92">
        <v>0</v>
      </c>
      <c r="T341" s="92">
        <v>0</v>
      </c>
      <c r="U341" s="92">
        <v>0</v>
      </c>
      <c r="V341" s="92">
        <v>142.88</v>
      </c>
      <c r="W341" s="92">
        <v>57.89</v>
      </c>
      <c r="X341" s="92">
        <v>70.63</v>
      </c>
      <c r="Y341" s="92">
        <v>115.56</v>
      </c>
    </row>
    <row r="342" spans="1:25" x14ac:dyDescent="0.3">
      <c r="A342">
        <v>1282</v>
      </c>
      <c r="B342" t="s">
        <v>8</v>
      </c>
      <c r="C342" t="s">
        <v>1</v>
      </c>
      <c r="D342" s="86">
        <v>34486</v>
      </c>
      <c r="E342" t="s">
        <v>2</v>
      </c>
      <c r="F342" s="92">
        <v>1.03</v>
      </c>
      <c r="G342" s="92" t="s">
        <v>3</v>
      </c>
      <c r="H342" s="92">
        <v>8.73</v>
      </c>
      <c r="I342" s="92" t="s">
        <v>3</v>
      </c>
      <c r="J342" s="92" t="s">
        <v>3</v>
      </c>
      <c r="K342" s="92">
        <v>33.677</v>
      </c>
      <c r="L342" s="92" t="s">
        <v>3</v>
      </c>
      <c r="M342" s="92" t="s">
        <v>3</v>
      </c>
      <c r="N342" s="92">
        <v>101.17</v>
      </c>
      <c r="O342" s="92">
        <v>12.6</v>
      </c>
      <c r="P342" s="92" t="s">
        <v>3</v>
      </c>
      <c r="Q342" s="92">
        <v>1</v>
      </c>
      <c r="R342" s="92">
        <v>5.32</v>
      </c>
      <c r="S342" s="92">
        <v>0.14000000000000001</v>
      </c>
      <c r="T342" s="92">
        <v>2.4300000000000002</v>
      </c>
      <c r="U342" s="92">
        <v>2.57</v>
      </c>
      <c r="V342" s="92">
        <v>133.44</v>
      </c>
      <c r="W342" s="92">
        <v>56.45</v>
      </c>
      <c r="X342" s="92">
        <v>65.62</v>
      </c>
      <c r="Y342" s="92">
        <v>164.08</v>
      </c>
    </row>
    <row r="343" spans="1:25" x14ac:dyDescent="0.3">
      <c r="A343">
        <v>1991</v>
      </c>
      <c r="B343" t="s">
        <v>5</v>
      </c>
      <c r="C343" t="s">
        <v>1</v>
      </c>
      <c r="D343" s="86">
        <v>34487</v>
      </c>
      <c r="E343" t="s">
        <v>2</v>
      </c>
      <c r="F343" s="92">
        <v>1.08</v>
      </c>
      <c r="G343" s="92" t="s">
        <v>3</v>
      </c>
      <c r="H343" s="92">
        <v>8.32</v>
      </c>
      <c r="I343" s="92" t="s">
        <v>3</v>
      </c>
      <c r="J343" s="92" t="s">
        <v>3</v>
      </c>
      <c r="K343" s="92">
        <v>33.966999999999999</v>
      </c>
      <c r="L343" s="92" t="s">
        <v>3</v>
      </c>
      <c r="M343" s="92" t="s">
        <v>3</v>
      </c>
      <c r="N343" s="92">
        <v>97.415999999999997</v>
      </c>
      <c r="O343" s="92">
        <v>13</v>
      </c>
      <c r="P343" s="92" t="s">
        <v>3</v>
      </c>
      <c r="Q343" s="92">
        <v>2</v>
      </c>
      <c r="R343" s="92">
        <v>3.92</v>
      </c>
      <c r="S343" s="92">
        <v>0</v>
      </c>
      <c r="T343" s="92">
        <v>1.0900000000000001</v>
      </c>
      <c r="U343" s="92">
        <v>1.08</v>
      </c>
      <c r="V343" s="92">
        <v>129.07</v>
      </c>
      <c r="W343" s="92">
        <v>59.46</v>
      </c>
      <c r="X343" s="92">
        <v>69.17</v>
      </c>
      <c r="Y343" s="92">
        <v>171.68</v>
      </c>
    </row>
    <row r="344" spans="1:25" x14ac:dyDescent="0.3">
      <c r="A344">
        <v>369</v>
      </c>
      <c r="B344" t="s">
        <v>6</v>
      </c>
      <c r="C344" t="s">
        <v>1</v>
      </c>
      <c r="D344" s="86">
        <v>34488</v>
      </c>
      <c r="E344" t="s">
        <v>2</v>
      </c>
      <c r="F344" s="92">
        <v>0.76</v>
      </c>
      <c r="G344" s="92" t="s">
        <v>3</v>
      </c>
      <c r="H344" s="92">
        <v>8.44</v>
      </c>
      <c r="I344" s="92" t="s">
        <v>3</v>
      </c>
      <c r="J344" s="92" t="s">
        <v>3</v>
      </c>
      <c r="K344" s="92">
        <v>33.911999999999999</v>
      </c>
      <c r="L344" s="92" t="s">
        <v>3</v>
      </c>
      <c r="M344" s="92" t="s">
        <v>3</v>
      </c>
      <c r="N344" s="92">
        <v>97.763999999999996</v>
      </c>
      <c r="O344" s="92">
        <v>12.5</v>
      </c>
      <c r="P344" s="92" t="s">
        <v>3</v>
      </c>
      <c r="Q344" s="92">
        <v>2.7</v>
      </c>
      <c r="R344" s="92">
        <v>37.97</v>
      </c>
      <c r="S344" s="92">
        <v>2.34</v>
      </c>
      <c r="T344" s="92">
        <v>9.4700000000000006</v>
      </c>
      <c r="U344" s="92">
        <v>11.81</v>
      </c>
      <c r="V344" s="92">
        <v>202.11</v>
      </c>
      <c r="W344" s="92">
        <v>97.71</v>
      </c>
      <c r="X344" s="92">
        <v>107.8</v>
      </c>
      <c r="Y344" s="92">
        <v>195.82</v>
      </c>
    </row>
    <row r="345" spans="1:25" x14ac:dyDescent="0.3">
      <c r="A345">
        <v>939</v>
      </c>
      <c r="B345" t="s">
        <v>7</v>
      </c>
      <c r="C345" t="s">
        <v>1</v>
      </c>
      <c r="D345" s="86">
        <v>34512</v>
      </c>
      <c r="E345" t="s">
        <v>2</v>
      </c>
      <c r="F345" s="92">
        <v>0.79</v>
      </c>
      <c r="G345" s="92" t="s">
        <v>3</v>
      </c>
      <c r="H345" s="92">
        <v>8.6199999999999903</v>
      </c>
      <c r="I345" s="92" t="s">
        <v>3</v>
      </c>
      <c r="J345" s="92" t="s">
        <v>3</v>
      </c>
      <c r="K345" s="92">
        <v>34.01</v>
      </c>
      <c r="L345" s="92" t="s">
        <v>3</v>
      </c>
      <c r="M345" s="92" t="s">
        <v>3</v>
      </c>
      <c r="N345" s="92">
        <v>98.432000000000002</v>
      </c>
      <c r="O345" s="92">
        <v>11.8</v>
      </c>
      <c r="P345" s="92" t="s">
        <v>3</v>
      </c>
      <c r="Q345" s="92">
        <v>4.55</v>
      </c>
      <c r="R345" s="92">
        <v>3.36</v>
      </c>
      <c r="S345" s="92">
        <v>0</v>
      </c>
      <c r="T345" s="92">
        <v>0.09</v>
      </c>
      <c r="U345" s="92">
        <v>0.09</v>
      </c>
      <c r="V345" s="92">
        <v>164.38999999999899</v>
      </c>
      <c r="W345" s="92">
        <v>61.63</v>
      </c>
      <c r="X345" s="92">
        <v>71.489999999999995</v>
      </c>
      <c r="Y345" s="92">
        <v>32.119999999999997</v>
      </c>
    </row>
    <row r="346" spans="1:25" x14ac:dyDescent="0.3">
      <c r="A346">
        <v>1282</v>
      </c>
      <c r="B346" t="s">
        <v>8</v>
      </c>
      <c r="C346" t="s">
        <v>1</v>
      </c>
      <c r="D346" s="86">
        <v>34512</v>
      </c>
      <c r="E346" t="s">
        <v>2</v>
      </c>
      <c r="F346" s="92">
        <v>0.56999999999999895</v>
      </c>
      <c r="G346" s="92" t="s">
        <v>3</v>
      </c>
      <c r="H346" s="92">
        <v>8.6099999999999905</v>
      </c>
      <c r="I346" s="92" t="s">
        <v>3</v>
      </c>
      <c r="J346" s="92" t="s">
        <v>3</v>
      </c>
      <c r="K346" s="92">
        <v>33.725999999999999</v>
      </c>
      <c r="L346" s="92" t="s">
        <v>3</v>
      </c>
      <c r="M346" s="92" t="s">
        <v>3</v>
      </c>
      <c r="N346" s="92">
        <v>97.793000000000006</v>
      </c>
      <c r="O346" s="92">
        <v>11.6</v>
      </c>
      <c r="P346" s="92" t="s">
        <v>3</v>
      </c>
      <c r="Q346" s="92">
        <v>4.8499999999999996</v>
      </c>
      <c r="R346" s="92">
        <v>4.76</v>
      </c>
      <c r="S346" s="92">
        <v>0</v>
      </c>
      <c r="T346" s="92">
        <v>0.21</v>
      </c>
      <c r="U346" s="92">
        <v>0.21</v>
      </c>
      <c r="V346" s="92">
        <v>173.11</v>
      </c>
      <c r="W346" s="92">
        <v>59.77</v>
      </c>
      <c r="X346" s="92">
        <v>68.64</v>
      </c>
      <c r="Y346" s="92">
        <v>17.23</v>
      </c>
    </row>
    <row r="347" spans="1:25" x14ac:dyDescent="0.3">
      <c r="A347">
        <v>369</v>
      </c>
      <c r="B347" t="s">
        <v>6</v>
      </c>
      <c r="C347" t="s">
        <v>1</v>
      </c>
      <c r="D347" s="86">
        <v>34513</v>
      </c>
      <c r="E347" t="s">
        <v>2</v>
      </c>
      <c r="F347" s="92">
        <v>1.96</v>
      </c>
      <c r="G347" s="92" t="s">
        <v>3</v>
      </c>
      <c r="H347" s="92">
        <v>8.75</v>
      </c>
      <c r="I347" s="92" t="s">
        <v>3</v>
      </c>
      <c r="J347" s="92" t="s">
        <v>3</v>
      </c>
      <c r="K347" s="92">
        <v>33.646999999999998</v>
      </c>
      <c r="L347" s="92" t="s">
        <v>3</v>
      </c>
      <c r="M347" s="92" t="s">
        <v>3</v>
      </c>
      <c r="N347" s="92">
        <v>96.497</v>
      </c>
      <c r="O347" s="92">
        <v>10.3</v>
      </c>
      <c r="P347" s="92" t="s">
        <v>3</v>
      </c>
      <c r="Q347" s="92">
        <v>6.75</v>
      </c>
      <c r="R347" s="92">
        <v>160.41</v>
      </c>
      <c r="S347" s="92">
        <v>10.85</v>
      </c>
      <c r="T347" s="92">
        <v>70.47</v>
      </c>
      <c r="U347" s="92">
        <v>81.31</v>
      </c>
      <c r="V347" s="92">
        <v>533.62</v>
      </c>
      <c r="W347" s="92">
        <v>188.92</v>
      </c>
      <c r="X347" s="92">
        <v>214.88</v>
      </c>
      <c r="Y347" s="92">
        <v>212.24</v>
      </c>
    </row>
    <row r="348" spans="1:25" x14ac:dyDescent="0.3">
      <c r="A348">
        <v>1229</v>
      </c>
      <c r="B348" t="s">
        <v>0</v>
      </c>
      <c r="C348" t="s">
        <v>1</v>
      </c>
      <c r="D348" s="86">
        <v>34513</v>
      </c>
      <c r="E348" t="s">
        <v>2</v>
      </c>
      <c r="F348" s="92">
        <v>0.6</v>
      </c>
      <c r="G348" s="92" t="s">
        <v>3</v>
      </c>
      <c r="H348" s="92">
        <v>8.73</v>
      </c>
      <c r="I348" s="92" t="s">
        <v>3</v>
      </c>
      <c r="J348" s="92" t="s">
        <v>3</v>
      </c>
      <c r="K348" s="92">
        <v>34.213999999999999</v>
      </c>
      <c r="L348" s="92" t="s">
        <v>3</v>
      </c>
      <c r="M348" s="92" t="s">
        <v>3</v>
      </c>
      <c r="N348" s="92">
        <v>99.632000000000005</v>
      </c>
      <c r="O348" s="92">
        <v>11.7</v>
      </c>
      <c r="P348" s="92" t="s">
        <v>3</v>
      </c>
      <c r="Q348" s="92">
        <v>4.1500000000000004</v>
      </c>
      <c r="R348" s="92">
        <v>6.44</v>
      </c>
      <c r="S348" s="92">
        <v>0.01</v>
      </c>
      <c r="T348" s="92">
        <v>0.12</v>
      </c>
      <c r="U348" s="92">
        <v>0.13</v>
      </c>
      <c r="V348" s="92">
        <v>161.19</v>
      </c>
      <c r="W348" s="92">
        <v>56.68</v>
      </c>
      <c r="X348" s="92">
        <v>67.89</v>
      </c>
      <c r="Y348" s="92">
        <v>24.5</v>
      </c>
    </row>
    <row r="349" spans="1:25" x14ac:dyDescent="0.3">
      <c r="A349">
        <v>1911</v>
      </c>
      <c r="B349" t="s">
        <v>4</v>
      </c>
      <c r="C349" t="s">
        <v>1</v>
      </c>
      <c r="D349" s="86">
        <v>34513</v>
      </c>
      <c r="E349" t="s">
        <v>2</v>
      </c>
      <c r="F349" s="92">
        <v>0.33</v>
      </c>
      <c r="G349" s="92" t="s">
        <v>3</v>
      </c>
      <c r="H349" s="92">
        <v>8.89</v>
      </c>
      <c r="I349" s="92" t="s">
        <v>3</v>
      </c>
      <c r="J349" s="92" t="s">
        <v>3</v>
      </c>
      <c r="K349" s="92">
        <v>34.429000000000002</v>
      </c>
      <c r="L349" s="92" t="s">
        <v>3</v>
      </c>
      <c r="M349" s="92" t="s">
        <v>3</v>
      </c>
      <c r="N349" s="92">
        <v>98.965999999999994</v>
      </c>
      <c r="O349" s="92">
        <v>10.5</v>
      </c>
      <c r="P349" s="92" t="s">
        <v>3</v>
      </c>
      <c r="Q349" s="92">
        <v>8.84</v>
      </c>
      <c r="R349" s="92">
        <v>21.3</v>
      </c>
      <c r="S349" s="92">
        <v>1.08</v>
      </c>
      <c r="T349" s="92">
        <v>7.63</v>
      </c>
      <c r="U349" s="92">
        <v>8.7100000000000009</v>
      </c>
      <c r="V349" s="92">
        <v>243.04</v>
      </c>
      <c r="W349" s="92">
        <v>92.78</v>
      </c>
      <c r="X349" s="92">
        <v>107.78</v>
      </c>
      <c r="Y349" s="92">
        <v>142.36000000000001</v>
      </c>
    </row>
    <row r="350" spans="1:25" x14ac:dyDescent="0.3">
      <c r="A350">
        <v>1991</v>
      </c>
      <c r="B350" t="s">
        <v>5</v>
      </c>
      <c r="C350" t="s">
        <v>1</v>
      </c>
      <c r="D350" s="86">
        <v>34513</v>
      </c>
      <c r="E350" t="s">
        <v>2</v>
      </c>
      <c r="F350" s="92">
        <v>0.98</v>
      </c>
      <c r="G350" s="92" t="s">
        <v>3</v>
      </c>
      <c r="H350" s="92">
        <v>8.66</v>
      </c>
      <c r="I350" s="92" t="s">
        <v>3</v>
      </c>
      <c r="J350" s="92" t="s">
        <v>3</v>
      </c>
      <c r="K350" s="92">
        <v>32.573999999999998</v>
      </c>
      <c r="L350" s="92" t="s">
        <v>3</v>
      </c>
      <c r="M350" s="92" t="s">
        <v>3</v>
      </c>
      <c r="N350" s="92">
        <v>97.168000000000006</v>
      </c>
      <c r="O350" s="92">
        <v>11.4</v>
      </c>
      <c r="P350" s="92" t="s">
        <v>3</v>
      </c>
      <c r="Q350" s="92">
        <v>2.85</v>
      </c>
      <c r="R350" s="92">
        <v>10.09</v>
      </c>
      <c r="S350" s="92">
        <v>0.63</v>
      </c>
      <c r="T350" s="92">
        <v>27.11</v>
      </c>
      <c r="U350" s="92">
        <v>27.74</v>
      </c>
      <c r="V350" s="92">
        <v>207.23</v>
      </c>
      <c r="W350" s="92">
        <v>59.46</v>
      </c>
      <c r="X350" s="92">
        <v>73.98</v>
      </c>
      <c r="Y350" s="92">
        <v>181.15</v>
      </c>
    </row>
    <row r="351" spans="1:25" x14ac:dyDescent="0.3">
      <c r="A351">
        <v>939</v>
      </c>
      <c r="B351" t="s">
        <v>7</v>
      </c>
      <c r="C351" t="s">
        <v>1</v>
      </c>
      <c r="D351" s="86">
        <v>34534</v>
      </c>
      <c r="E351" t="s">
        <v>2</v>
      </c>
      <c r="F351" s="92">
        <v>0.4</v>
      </c>
      <c r="G351" s="92" t="s">
        <v>3</v>
      </c>
      <c r="H351" s="92">
        <v>8.7200000000000006</v>
      </c>
      <c r="I351" s="92" t="s">
        <v>3</v>
      </c>
      <c r="J351" s="92" t="s">
        <v>3</v>
      </c>
      <c r="K351" s="92">
        <v>33.948999999999998</v>
      </c>
      <c r="L351" s="92" t="s">
        <v>3</v>
      </c>
      <c r="M351" s="92" t="s">
        <v>3</v>
      </c>
      <c r="N351" s="92">
        <v>98.311999999999998</v>
      </c>
      <c r="O351" s="92">
        <v>11.1999999999999</v>
      </c>
      <c r="P351" s="92" t="s">
        <v>3</v>
      </c>
      <c r="Q351" s="92">
        <v>1.3</v>
      </c>
      <c r="R351" s="92">
        <v>0.37</v>
      </c>
      <c r="S351" s="92">
        <v>0.15</v>
      </c>
      <c r="T351" s="92">
        <v>0</v>
      </c>
      <c r="U351" s="92">
        <v>0.15</v>
      </c>
      <c r="V351" s="92">
        <v>144.07</v>
      </c>
      <c r="W351" s="92">
        <v>47.49</v>
      </c>
      <c r="X351" s="92">
        <v>67.08</v>
      </c>
      <c r="Y351" s="92">
        <v>14.05</v>
      </c>
    </row>
    <row r="352" spans="1:25" x14ac:dyDescent="0.3">
      <c r="A352">
        <v>1229</v>
      </c>
      <c r="B352" t="s">
        <v>0</v>
      </c>
      <c r="C352" t="s">
        <v>1</v>
      </c>
      <c r="D352" s="86">
        <v>34534</v>
      </c>
      <c r="E352" t="s">
        <v>2</v>
      </c>
      <c r="F352" s="92">
        <v>0.43</v>
      </c>
      <c r="G352" s="92" t="s">
        <v>3</v>
      </c>
      <c r="H352" s="92">
        <v>8.73</v>
      </c>
      <c r="I352" s="92" t="s">
        <v>3</v>
      </c>
      <c r="J352" s="92" t="s">
        <v>3</v>
      </c>
      <c r="K352" s="92">
        <v>34.231000000000002</v>
      </c>
      <c r="L352" s="92" t="s">
        <v>3</v>
      </c>
      <c r="M352" s="92" t="s">
        <v>3</v>
      </c>
      <c r="N352" s="92">
        <v>98.319000000000003</v>
      </c>
      <c r="O352" s="92">
        <v>11.1</v>
      </c>
      <c r="P352" s="92" t="s">
        <v>3</v>
      </c>
      <c r="Q352" s="92">
        <v>5.4</v>
      </c>
      <c r="R352" s="92">
        <v>1.01</v>
      </c>
      <c r="S352" s="92">
        <v>0.05</v>
      </c>
      <c r="T352" s="92">
        <v>0.02</v>
      </c>
      <c r="U352" s="92">
        <v>7.0000000000000007E-2</v>
      </c>
      <c r="V352" s="92">
        <v>137.38999999999899</v>
      </c>
      <c r="W352" s="92">
        <v>58.47</v>
      </c>
      <c r="X352" s="92">
        <v>68.150000000000006</v>
      </c>
      <c r="Y352" s="92">
        <v>11.8</v>
      </c>
    </row>
    <row r="353" spans="1:25" x14ac:dyDescent="0.3">
      <c r="A353">
        <v>1282</v>
      </c>
      <c r="B353" t="s">
        <v>8</v>
      </c>
      <c r="C353" t="s">
        <v>1</v>
      </c>
      <c r="D353" s="86">
        <v>34534</v>
      </c>
      <c r="E353" t="s">
        <v>2</v>
      </c>
      <c r="F353" s="92">
        <v>0.72</v>
      </c>
      <c r="G353" s="92" t="s">
        <v>3</v>
      </c>
      <c r="H353" s="92">
        <v>8.64</v>
      </c>
      <c r="I353" s="92" t="s">
        <v>3</v>
      </c>
      <c r="J353" s="92" t="s">
        <v>3</v>
      </c>
      <c r="K353" s="92">
        <v>33.857999999999898</v>
      </c>
      <c r="L353" s="92" t="s">
        <v>3</v>
      </c>
      <c r="M353" s="92" t="s">
        <v>3</v>
      </c>
      <c r="N353" s="92">
        <v>97.15</v>
      </c>
      <c r="O353" s="92">
        <v>11.1</v>
      </c>
      <c r="P353" s="92" t="s">
        <v>3</v>
      </c>
      <c r="Q353" s="92">
        <v>4.0999999999999899</v>
      </c>
      <c r="R353" s="92">
        <v>1.74</v>
      </c>
      <c r="S353" s="92">
        <v>0.33</v>
      </c>
      <c r="T353" s="92">
        <v>0.2</v>
      </c>
      <c r="U353" s="92">
        <v>0.53</v>
      </c>
      <c r="V353" s="92">
        <v>140.79</v>
      </c>
      <c r="W353" s="92">
        <v>56.46</v>
      </c>
      <c r="X353" s="92">
        <v>66.34</v>
      </c>
      <c r="Y353" s="92">
        <v>11.8</v>
      </c>
    </row>
    <row r="354" spans="1:25" x14ac:dyDescent="0.3">
      <c r="A354">
        <v>1911</v>
      </c>
      <c r="B354" t="s">
        <v>4</v>
      </c>
      <c r="C354" t="s">
        <v>1</v>
      </c>
      <c r="D354" s="86">
        <v>34534</v>
      </c>
      <c r="E354" t="s">
        <v>2</v>
      </c>
      <c r="F354" s="92">
        <v>0.33</v>
      </c>
      <c r="G354" s="92" t="s">
        <v>3</v>
      </c>
      <c r="H354" s="92">
        <v>8.65</v>
      </c>
      <c r="I354" s="92" t="s">
        <v>3</v>
      </c>
      <c r="J354" s="92" t="s">
        <v>3</v>
      </c>
      <c r="K354" s="92">
        <v>34.405999999999999</v>
      </c>
      <c r="L354" s="92" t="s">
        <v>3</v>
      </c>
      <c r="M354" s="92" t="s">
        <v>3</v>
      </c>
      <c r="N354" s="92">
        <v>95.316000000000003</v>
      </c>
      <c r="O354" s="92">
        <v>10</v>
      </c>
      <c r="P354" s="92" t="s">
        <v>3</v>
      </c>
      <c r="Q354" s="92">
        <v>4.3</v>
      </c>
      <c r="R354" s="92">
        <v>2.93</v>
      </c>
      <c r="S354" s="92">
        <v>0.34</v>
      </c>
      <c r="T354" s="92">
        <v>1.28</v>
      </c>
      <c r="U354" s="92">
        <v>1.62</v>
      </c>
      <c r="V354" s="92">
        <v>217.45</v>
      </c>
      <c r="W354" s="92">
        <v>86.33</v>
      </c>
      <c r="X354" s="92">
        <v>106.2</v>
      </c>
      <c r="Y354" s="92">
        <v>55.01</v>
      </c>
    </row>
    <row r="355" spans="1:25" x14ac:dyDescent="0.3">
      <c r="A355">
        <v>1991</v>
      </c>
      <c r="B355" t="s">
        <v>5</v>
      </c>
      <c r="C355" t="s">
        <v>1</v>
      </c>
      <c r="D355" s="86">
        <v>34535</v>
      </c>
      <c r="E355" t="s">
        <v>2</v>
      </c>
      <c r="F355" s="92">
        <v>0.81</v>
      </c>
      <c r="G355" s="92" t="s">
        <v>3</v>
      </c>
      <c r="H355" s="92">
        <v>8.57</v>
      </c>
      <c r="I355" s="92" t="s">
        <v>3</v>
      </c>
      <c r="J355" s="92" t="s">
        <v>3</v>
      </c>
      <c r="K355" s="92">
        <v>34.152999999999999</v>
      </c>
      <c r="L355" s="92" t="s">
        <v>3</v>
      </c>
      <c r="M355" s="92" t="s">
        <v>3</v>
      </c>
      <c r="N355" s="92">
        <v>96.361000000000004</v>
      </c>
      <c r="O355" s="92">
        <v>11</v>
      </c>
      <c r="P355" s="92" t="s">
        <v>3</v>
      </c>
      <c r="Q355" s="92">
        <v>8</v>
      </c>
      <c r="R355" s="92">
        <v>1.1599999999999999</v>
      </c>
      <c r="S355" s="92">
        <v>0.18</v>
      </c>
      <c r="T355" s="92">
        <v>0.91</v>
      </c>
      <c r="U355" s="92">
        <v>1.0900000000000001</v>
      </c>
      <c r="V355" s="92">
        <v>157.85</v>
      </c>
      <c r="W355" s="92">
        <v>57.88</v>
      </c>
      <c r="X355" s="92">
        <v>69.64</v>
      </c>
      <c r="Y355" s="92">
        <v>25.24</v>
      </c>
    </row>
    <row r="356" spans="1:25" x14ac:dyDescent="0.3">
      <c r="A356">
        <v>369</v>
      </c>
      <c r="B356" t="s">
        <v>6</v>
      </c>
      <c r="C356" t="s">
        <v>1</v>
      </c>
      <c r="D356" s="86">
        <v>34536</v>
      </c>
      <c r="E356" t="s">
        <v>2</v>
      </c>
      <c r="F356" s="92">
        <v>3.94</v>
      </c>
      <c r="G356" s="92" t="s">
        <v>3</v>
      </c>
      <c r="H356" s="92">
        <v>9.48</v>
      </c>
      <c r="I356" s="92" t="s">
        <v>3</v>
      </c>
      <c r="J356" s="92" t="s">
        <v>3</v>
      </c>
      <c r="K356" s="92">
        <v>33.945999999999998</v>
      </c>
      <c r="L356" s="92" t="s">
        <v>3</v>
      </c>
      <c r="M356" s="92" t="s">
        <v>3</v>
      </c>
      <c r="N356" s="92">
        <v>105.2</v>
      </c>
      <c r="O356" s="92">
        <v>10.5</v>
      </c>
      <c r="P356" s="92" t="s">
        <v>3</v>
      </c>
      <c r="Q356" s="92">
        <v>4.7</v>
      </c>
      <c r="R356" s="92">
        <v>31.28</v>
      </c>
      <c r="S356" s="92">
        <v>3.1</v>
      </c>
      <c r="T356" s="92">
        <v>24.33</v>
      </c>
      <c r="U356" s="92">
        <v>27.43</v>
      </c>
      <c r="V356" s="92">
        <v>277.58</v>
      </c>
      <c r="W356" s="92">
        <v>114.68</v>
      </c>
      <c r="X356" s="92">
        <v>132.77000000000001</v>
      </c>
      <c r="Y356" s="92">
        <v>122.56</v>
      </c>
    </row>
    <row r="357" spans="1:25" x14ac:dyDescent="0.3">
      <c r="A357">
        <v>939</v>
      </c>
      <c r="B357" t="s">
        <v>7</v>
      </c>
      <c r="C357" t="s">
        <v>1</v>
      </c>
      <c r="D357" s="86">
        <v>34562</v>
      </c>
      <c r="E357" t="s">
        <v>2</v>
      </c>
      <c r="F357" s="92">
        <v>0.67</v>
      </c>
      <c r="G357" s="92" t="s">
        <v>3</v>
      </c>
      <c r="H357" s="92">
        <v>9.3000000000000007</v>
      </c>
      <c r="I357" s="92" t="s">
        <v>3</v>
      </c>
      <c r="J357" s="92" t="s">
        <v>3</v>
      </c>
      <c r="K357" s="92">
        <v>33.767000000000003</v>
      </c>
      <c r="L357" s="92" t="s">
        <v>3</v>
      </c>
      <c r="M357" s="92" t="s">
        <v>3</v>
      </c>
      <c r="N357" s="92">
        <v>102.03</v>
      </c>
      <c r="O357" s="92">
        <v>10</v>
      </c>
      <c r="P357" s="92" t="s">
        <v>3</v>
      </c>
      <c r="Q357" s="92">
        <v>3.05</v>
      </c>
      <c r="R357" s="92">
        <v>6.08</v>
      </c>
      <c r="S357" s="92">
        <v>0.68</v>
      </c>
      <c r="T357" s="92">
        <v>4.57</v>
      </c>
      <c r="U357" s="92">
        <v>5.25</v>
      </c>
      <c r="V357" s="92">
        <v>165.93</v>
      </c>
      <c r="W357" s="92">
        <v>75.34</v>
      </c>
      <c r="X357" s="92">
        <v>86.709999999999894</v>
      </c>
      <c r="Y357" s="92">
        <v>112.88</v>
      </c>
    </row>
    <row r="358" spans="1:25" x14ac:dyDescent="0.3">
      <c r="A358">
        <v>1282</v>
      </c>
      <c r="B358" t="s">
        <v>8</v>
      </c>
      <c r="C358" t="s">
        <v>1</v>
      </c>
      <c r="D358" s="86">
        <v>34562</v>
      </c>
      <c r="E358" t="s">
        <v>2</v>
      </c>
      <c r="F358" s="92">
        <v>0.62</v>
      </c>
      <c r="G358" s="92" t="s">
        <v>3</v>
      </c>
      <c r="H358" s="92">
        <v>9.24</v>
      </c>
      <c r="I358" s="92" t="s">
        <v>3</v>
      </c>
      <c r="J358" s="92" t="s">
        <v>3</v>
      </c>
      <c r="K358" s="92">
        <v>34.003999999999998</v>
      </c>
      <c r="L358" s="92" t="s">
        <v>3</v>
      </c>
      <c r="M358" s="92" t="s">
        <v>3</v>
      </c>
      <c r="N358" s="92">
        <v>101.37</v>
      </c>
      <c r="O358" s="92">
        <v>9.93</v>
      </c>
      <c r="P358" s="92" t="s">
        <v>3</v>
      </c>
      <c r="Q358" s="92">
        <v>2.6</v>
      </c>
      <c r="R358" s="92">
        <v>4.7699999999999996</v>
      </c>
      <c r="S358" s="92">
        <v>0.28000000000000003</v>
      </c>
      <c r="T358" s="92">
        <v>19.010000000000002</v>
      </c>
      <c r="U358" s="92">
        <v>19.29</v>
      </c>
      <c r="V358" s="92">
        <v>170.42</v>
      </c>
      <c r="W358" s="92">
        <v>51.86</v>
      </c>
      <c r="X358" s="92">
        <v>63.48</v>
      </c>
      <c r="Y358" s="92">
        <v>66.95</v>
      </c>
    </row>
    <row r="359" spans="1:25" x14ac:dyDescent="0.3">
      <c r="A359">
        <v>1911</v>
      </c>
      <c r="B359" t="s">
        <v>4</v>
      </c>
      <c r="C359" t="s">
        <v>1</v>
      </c>
      <c r="D359" s="86">
        <v>34562</v>
      </c>
      <c r="E359" t="s">
        <v>2</v>
      </c>
      <c r="F359" s="92">
        <v>1.33</v>
      </c>
      <c r="G359" s="92" t="s">
        <v>3</v>
      </c>
      <c r="H359" s="92">
        <v>9.17</v>
      </c>
      <c r="I359" s="92" t="s">
        <v>3</v>
      </c>
      <c r="J359" s="92" t="s">
        <v>3</v>
      </c>
      <c r="K359" s="92">
        <v>34.39</v>
      </c>
      <c r="L359" s="92" t="s">
        <v>3</v>
      </c>
      <c r="M359" s="92" t="s">
        <v>3</v>
      </c>
      <c r="N359" s="92">
        <v>100.13</v>
      </c>
      <c r="O359" s="92">
        <v>9.6</v>
      </c>
      <c r="P359" s="92" t="s">
        <v>3</v>
      </c>
      <c r="Q359" s="92">
        <v>3.85</v>
      </c>
      <c r="R359" s="92">
        <v>5.18</v>
      </c>
      <c r="S359" s="92">
        <v>0.26</v>
      </c>
      <c r="T359" s="92">
        <v>0.18</v>
      </c>
      <c r="U359" s="92">
        <v>0.44</v>
      </c>
      <c r="V359" s="92">
        <v>252.07</v>
      </c>
      <c r="W359" s="92">
        <v>93.05</v>
      </c>
      <c r="X359" s="92">
        <v>111.98</v>
      </c>
      <c r="Y359" s="92">
        <v>27.26</v>
      </c>
    </row>
    <row r="360" spans="1:25" x14ac:dyDescent="0.3">
      <c r="A360">
        <v>1991</v>
      </c>
      <c r="B360" t="s">
        <v>5</v>
      </c>
      <c r="C360" t="s">
        <v>1</v>
      </c>
      <c r="D360" s="86">
        <v>34563</v>
      </c>
      <c r="E360" t="s">
        <v>2</v>
      </c>
      <c r="F360" s="92">
        <v>0.43</v>
      </c>
      <c r="G360" s="92" t="s">
        <v>3</v>
      </c>
      <c r="H360" s="92">
        <v>9.1300000000000008</v>
      </c>
      <c r="I360" s="92" t="s">
        <v>3</v>
      </c>
      <c r="J360" s="92" t="s">
        <v>3</v>
      </c>
      <c r="K360" s="92">
        <v>31.061</v>
      </c>
      <c r="L360" s="92" t="s">
        <v>3</v>
      </c>
      <c r="M360" s="92" t="s">
        <v>3</v>
      </c>
      <c r="N360" s="92">
        <v>98.381</v>
      </c>
      <c r="O360" s="92">
        <v>9.9499999999999904</v>
      </c>
      <c r="P360" s="92" t="s">
        <v>3</v>
      </c>
      <c r="Q360" s="92">
        <v>3.8</v>
      </c>
      <c r="R360" s="92">
        <v>15.56</v>
      </c>
      <c r="S360" s="92">
        <v>1.24</v>
      </c>
      <c r="T360" s="92">
        <v>57.99</v>
      </c>
      <c r="U360" s="92">
        <v>59.23</v>
      </c>
      <c r="V360" s="92">
        <v>235.64</v>
      </c>
      <c r="W360" s="92">
        <v>73.06</v>
      </c>
      <c r="X360" s="92">
        <v>80.849999999999895</v>
      </c>
      <c r="Y360" s="92">
        <v>361.49</v>
      </c>
    </row>
    <row r="361" spans="1:25" x14ac:dyDescent="0.3">
      <c r="A361">
        <v>369</v>
      </c>
      <c r="B361" t="s">
        <v>6</v>
      </c>
      <c r="C361" t="s">
        <v>1</v>
      </c>
      <c r="D361" s="86">
        <v>34564</v>
      </c>
      <c r="E361" t="s">
        <v>2</v>
      </c>
      <c r="F361" s="92">
        <v>1.61</v>
      </c>
      <c r="G361" s="92" t="s">
        <v>3</v>
      </c>
      <c r="H361" s="92">
        <v>9.4600000000000009</v>
      </c>
      <c r="I361" s="92" t="s">
        <v>3</v>
      </c>
      <c r="J361" s="92" t="s">
        <v>3</v>
      </c>
      <c r="K361" s="92">
        <v>34.183</v>
      </c>
      <c r="L361" s="92" t="s">
        <v>3</v>
      </c>
      <c r="M361" s="92" t="s">
        <v>3</v>
      </c>
      <c r="N361" s="92">
        <v>104.29</v>
      </c>
      <c r="O361" s="92">
        <v>10.1</v>
      </c>
      <c r="P361" s="92" t="s">
        <v>3</v>
      </c>
      <c r="Q361" s="92">
        <v>4.8</v>
      </c>
      <c r="R361" s="92">
        <v>18.2</v>
      </c>
      <c r="S361" s="92">
        <v>0.43</v>
      </c>
      <c r="T361" s="92">
        <v>2.91</v>
      </c>
      <c r="U361" s="92">
        <v>3.34</v>
      </c>
      <c r="V361" s="92">
        <v>199.55</v>
      </c>
      <c r="W361" s="92">
        <v>91.9</v>
      </c>
      <c r="X361" s="92">
        <v>111.1</v>
      </c>
      <c r="Y361" s="92">
        <v>26.38</v>
      </c>
    </row>
    <row r="362" spans="1:25" x14ac:dyDescent="0.3">
      <c r="A362">
        <v>1229</v>
      </c>
      <c r="B362" t="s">
        <v>0</v>
      </c>
      <c r="C362" t="s">
        <v>1</v>
      </c>
      <c r="D362" s="86">
        <v>34564</v>
      </c>
      <c r="E362" t="s">
        <v>2</v>
      </c>
      <c r="F362" s="92">
        <v>0.22</v>
      </c>
      <c r="G362" s="92" t="s">
        <v>3</v>
      </c>
      <c r="H362" s="92">
        <v>9.07</v>
      </c>
      <c r="I362" s="92" t="s">
        <v>3</v>
      </c>
      <c r="J362" s="92" t="s">
        <v>3</v>
      </c>
      <c r="K362" s="92">
        <v>34.33</v>
      </c>
      <c r="L362" s="92" t="s">
        <v>3</v>
      </c>
      <c r="M362" s="92" t="s">
        <v>3</v>
      </c>
      <c r="N362" s="92">
        <v>100.3</v>
      </c>
      <c r="O362" s="92">
        <v>10.1999999999999</v>
      </c>
      <c r="P362" s="92" t="s">
        <v>3</v>
      </c>
      <c r="Q362" s="92">
        <v>0.8</v>
      </c>
      <c r="R362" s="92">
        <v>4.63</v>
      </c>
      <c r="S362" s="92">
        <v>0.21</v>
      </c>
      <c r="T362" s="92">
        <v>0</v>
      </c>
      <c r="U362" s="92">
        <v>0.21</v>
      </c>
      <c r="V362" s="92">
        <v>128.56</v>
      </c>
      <c r="W362" s="92">
        <v>51.44</v>
      </c>
      <c r="X362" s="92">
        <v>61.25</v>
      </c>
      <c r="Y362" s="92">
        <v>70.52</v>
      </c>
    </row>
    <row r="363" spans="1:25" x14ac:dyDescent="0.3">
      <c r="A363">
        <v>1911</v>
      </c>
      <c r="B363" t="s">
        <v>4</v>
      </c>
      <c r="C363" t="s">
        <v>1</v>
      </c>
      <c r="D363" s="86">
        <v>34590</v>
      </c>
      <c r="E363" t="s">
        <v>2</v>
      </c>
      <c r="F363" s="92">
        <v>0.21</v>
      </c>
      <c r="G363" s="92" t="s">
        <v>3</v>
      </c>
      <c r="H363" s="92">
        <v>8.39</v>
      </c>
      <c r="I363" s="92" t="s">
        <v>3</v>
      </c>
      <c r="J363" s="92" t="s">
        <v>3</v>
      </c>
      <c r="K363" s="92">
        <v>34.478999999999999</v>
      </c>
      <c r="L363" s="92" t="s">
        <v>3</v>
      </c>
      <c r="M363" s="92" t="s">
        <v>3</v>
      </c>
      <c r="N363" s="92">
        <v>97.12</v>
      </c>
      <c r="O363" s="92">
        <v>12.3</v>
      </c>
      <c r="P363" s="92" t="s">
        <v>3</v>
      </c>
      <c r="Q363" s="92">
        <v>2.0499999999999901</v>
      </c>
      <c r="R363" s="92">
        <v>4.49</v>
      </c>
      <c r="S363" s="92">
        <v>0.16</v>
      </c>
      <c r="T363" s="92">
        <v>0.9</v>
      </c>
      <c r="U363" s="92">
        <v>1.06</v>
      </c>
      <c r="V363" s="92">
        <v>157.06</v>
      </c>
      <c r="W363" s="92">
        <v>88.099999999999895</v>
      </c>
      <c r="X363" s="92">
        <v>107.17</v>
      </c>
      <c r="Y363" s="92">
        <v>28.23</v>
      </c>
    </row>
    <row r="364" spans="1:25" x14ac:dyDescent="0.3">
      <c r="A364">
        <v>939</v>
      </c>
      <c r="B364" t="s">
        <v>7</v>
      </c>
      <c r="C364" t="s">
        <v>1</v>
      </c>
      <c r="D364" s="86">
        <v>34591</v>
      </c>
      <c r="E364" t="s">
        <v>2</v>
      </c>
      <c r="F364" s="92">
        <v>0.43</v>
      </c>
      <c r="G364" s="92" t="s">
        <v>3</v>
      </c>
      <c r="H364" s="92">
        <v>8.7799999999999905</v>
      </c>
      <c r="I364" s="92" t="s">
        <v>3</v>
      </c>
      <c r="J364" s="92" t="s">
        <v>3</v>
      </c>
      <c r="K364" s="92">
        <v>33.966000000000001</v>
      </c>
      <c r="L364" s="92" t="s">
        <v>3</v>
      </c>
      <c r="M364" s="92" t="s">
        <v>3</v>
      </c>
      <c r="N364" s="92">
        <v>100.95</v>
      </c>
      <c r="O364" s="92">
        <v>12.1</v>
      </c>
      <c r="P364" s="92" t="s">
        <v>3</v>
      </c>
      <c r="Q364" s="92">
        <v>4.6500000000000004</v>
      </c>
      <c r="R364" s="92">
        <v>2.56</v>
      </c>
      <c r="S364" s="92">
        <v>0</v>
      </c>
      <c r="T364" s="92">
        <v>0.13</v>
      </c>
      <c r="U364" s="92">
        <v>0.13</v>
      </c>
      <c r="V364" s="92">
        <v>118.73</v>
      </c>
      <c r="W364" s="92">
        <v>59.89</v>
      </c>
      <c r="X364" s="92">
        <v>68.290000000000006</v>
      </c>
      <c r="Y364" s="92">
        <v>31.19</v>
      </c>
    </row>
    <row r="365" spans="1:25" x14ac:dyDescent="0.3">
      <c r="A365">
        <v>1282</v>
      </c>
      <c r="B365" t="s">
        <v>8</v>
      </c>
      <c r="C365" t="s">
        <v>1</v>
      </c>
      <c r="D365" s="86">
        <v>34591</v>
      </c>
      <c r="E365" t="s">
        <v>2</v>
      </c>
      <c r="F365" s="92">
        <v>0.27</v>
      </c>
      <c r="G365" s="92" t="s">
        <v>3</v>
      </c>
      <c r="H365" s="92">
        <v>8.57</v>
      </c>
      <c r="I365" s="92" t="s">
        <v>3</v>
      </c>
      <c r="J365" s="92" t="s">
        <v>3</v>
      </c>
      <c r="K365" s="92">
        <v>34.280999999999999</v>
      </c>
      <c r="L365" s="92" t="s">
        <v>3</v>
      </c>
      <c r="M365" s="92" t="s">
        <v>3</v>
      </c>
      <c r="N365" s="92">
        <v>99.28</v>
      </c>
      <c r="O365" s="92">
        <v>12.4</v>
      </c>
      <c r="P365" s="92" t="s">
        <v>3</v>
      </c>
      <c r="Q365" s="92">
        <v>2.25</v>
      </c>
      <c r="R365" s="92">
        <v>2.37</v>
      </c>
      <c r="S365" s="92">
        <v>0.08</v>
      </c>
      <c r="T365" s="92">
        <v>0.14000000000000001</v>
      </c>
      <c r="U365" s="92">
        <v>0.22</v>
      </c>
      <c r="V365" s="92">
        <v>109.94</v>
      </c>
      <c r="W365" s="92">
        <v>44.5</v>
      </c>
      <c r="X365" s="92">
        <v>54.4</v>
      </c>
      <c r="Y365" s="92">
        <v>18.420000000000002</v>
      </c>
    </row>
    <row r="366" spans="1:25" x14ac:dyDescent="0.3">
      <c r="A366">
        <v>1991</v>
      </c>
      <c r="B366" t="s">
        <v>5</v>
      </c>
      <c r="C366" t="s">
        <v>1</v>
      </c>
      <c r="D366" s="86">
        <v>34592</v>
      </c>
      <c r="E366" t="s">
        <v>2</v>
      </c>
      <c r="F366" s="92">
        <v>1.1100000000000001</v>
      </c>
      <c r="G366" s="92" t="s">
        <v>3</v>
      </c>
      <c r="H366" s="92">
        <v>8.66</v>
      </c>
      <c r="I366" s="92" t="s">
        <v>3</v>
      </c>
      <c r="J366" s="92" t="s">
        <v>3</v>
      </c>
      <c r="K366" s="92">
        <v>33.331000000000003</v>
      </c>
      <c r="L366" s="92" t="s">
        <v>3</v>
      </c>
      <c r="M366" s="92" t="s">
        <v>3</v>
      </c>
      <c r="N366" s="92">
        <v>99.290999999999997</v>
      </c>
      <c r="O366" s="92">
        <v>12.2</v>
      </c>
      <c r="P366" s="92" t="s">
        <v>3</v>
      </c>
      <c r="Q366" s="92">
        <v>9.4499999999999904</v>
      </c>
      <c r="R366" s="92">
        <v>4.87</v>
      </c>
      <c r="S366" s="92">
        <v>0.46</v>
      </c>
      <c r="T366" s="92">
        <v>9.59</v>
      </c>
      <c r="U366" s="92">
        <v>10.050000000000001</v>
      </c>
      <c r="V366" s="92">
        <v>155.83000000000001</v>
      </c>
      <c r="W366" s="92">
        <v>71.849999999999895</v>
      </c>
      <c r="X366" s="92">
        <v>85.9</v>
      </c>
      <c r="Y366" s="92">
        <v>114</v>
      </c>
    </row>
    <row r="367" spans="1:25" x14ac:dyDescent="0.3">
      <c r="A367">
        <v>369</v>
      </c>
      <c r="B367" t="s">
        <v>6</v>
      </c>
      <c r="C367" t="s">
        <v>1</v>
      </c>
      <c r="D367" s="86">
        <v>34593</v>
      </c>
      <c r="E367" t="s">
        <v>2</v>
      </c>
      <c r="F367" s="92">
        <v>0.78</v>
      </c>
      <c r="G367" s="92" t="s">
        <v>3</v>
      </c>
      <c r="H367" s="92">
        <v>8.84</v>
      </c>
      <c r="I367" s="92" t="s">
        <v>3</v>
      </c>
      <c r="J367" s="92" t="s">
        <v>3</v>
      </c>
      <c r="K367" s="92">
        <v>34.299999999999898</v>
      </c>
      <c r="L367" s="92" t="s">
        <v>3</v>
      </c>
      <c r="M367" s="92" t="s">
        <v>3</v>
      </c>
      <c r="N367" s="92">
        <v>101.29</v>
      </c>
      <c r="O367" s="92">
        <v>11.84</v>
      </c>
      <c r="P367" s="92" t="s">
        <v>3</v>
      </c>
      <c r="Q367" s="92">
        <v>4.4000000000000004</v>
      </c>
      <c r="R367" s="92">
        <v>3.16</v>
      </c>
      <c r="S367" s="92">
        <v>0.14000000000000001</v>
      </c>
      <c r="T367" s="92">
        <v>7.0000000000000007E-2</v>
      </c>
      <c r="U367" s="92">
        <v>0.2</v>
      </c>
      <c r="V367" s="92">
        <v>145.28</v>
      </c>
      <c r="W367" s="92">
        <v>75.510000000000005</v>
      </c>
      <c r="X367" s="92">
        <v>92.63</v>
      </c>
      <c r="Y367" s="92">
        <v>8.0399999999999903</v>
      </c>
    </row>
    <row r="368" spans="1:25" x14ac:dyDescent="0.3">
      <c r="A368">
        <v>1229</v>
      </c>
      <c r="B368" t="s">
        <v>0</v>
      </c>
      <c r="C368" t="s">
        <v>1</v>
      </c>
      <c r="D368" s="86">
        <v>34593</v>
      </c>
      <c r="E368" t="s">
        <v>2</v>
      </c>
      <c r="F368" s="92">
        <v>0.22</v>
      </c>
      <c r="G368" s="92" t="s">
        <v>3</v>
      </c>
      <c r="H368" s="92">
        <v>8.8000000000000007</v>
      </c>
      <c r="I368" s="92" t="s">
        <v>3</v>
      </c>
      <c r="J368" s="92" t="s">
        <v>3</v>
      </c>
      <c r="K368" s="92">
        <v>34.29</v>
      </c>
      <c r="L368" s="92" t="s">
        <v>3</v>
      </c>
      <c r="M368" s="92" t="s">
        <v>3</v>
      </c>
      <c r="N368" s="92">
        <v>100.08</v>
      </c>
      <c r="O368" s="92">
        <v>11.5</v>
      </c>
      <c r="P368" s="92" t="s">
        <v>3</v>
      </c>
      <c r="Q368" s="92">
        <v>4.9000000000000004</v>
      </c>
      <c r="R368" s="92">
        <v>5.41</v>
      </c>
      <c r="S368" s="92">
        <v>0.03</v>
      </c>
      <c r="T368" s="92">
        <v>0.11</v>
      </c>
      <c r="U368" s="92">
        <v>0.14000000000000001</v>
      </c>
      <c r="V368" s="92">
        <v>149.4</v>
      </c>
      <c r="W368" s="92">
        <v>55.48</v>
      </c>
      <c r="X368" s="92">
        <v>66.48</v>
      </c>
      <c r="Y368" s="92">
        <v>77.819999999999894</v>
      </c>
    </row>
    <row r="369" spans="1:25" x14ac:dyDescent="0.3">
      <c r="A369">
        <v>1911</v>
      </c>
      <c r="B369" t="s">
        <v>4</v>
      </c>
      <c r="C369" t="s">
        <v>1</v>
      </c>
      <c r="D369" s="86">
        <v>34618</v>
      </c>
      <c r="E369" t="s">
        <v>2</v>
      </c>
      <c r="F369" s="92">
        <v>0.27</v>
      </c>
      <c r="G369" s="92" t="s">
        <v>3</v>
      </c>
      <c r="H369" s="92">
        <v>8.2799999999999905</v>
      </c>
      <c r="I369" s="92" t="s">
        <v>3</v>
      </c>
      <c r="J369" s="92" t="s">
        <v>3</v>
      </c>
      <c r="K369" s="92">
        <v>34.357999999999898</v>
      </c>
      <c r="L369" s="92" t="s">
        <v>3</v>
      </c>
      <c r="M369" s="92" t="s">
        <v>3</v>
      </c>
      <c r="N369" s="92">
        <v>97.405000000000001</v>
      </c>
      <c r="O369" s="92">
        <v>13.1</v>
      </c>
      <c r="P369" s="92" t="s">
        <v>3</v>
      </c>
      <c r="Q369" s="92">
        <v>6.3</v>
      </c>
      <c r="R369" s="92">
        <v>2.85</v>
      </c>
      <c r="S369" s="92">
        <v>0.15</v>
      </c>
      <c r="T369" s="92">
        <v>0.51</v>
      </c>
      <c r="U369" s="92">
        <v>0.65</v>
      </c>
      <c r="V369" s="92">
        <v>168.21</v>
      </c>
      <c r="W369" s="92">
        <v>79.84</v>
      </c>
      <c r="X369" s="92">
        <v>96.97</v>
      </c>
      <c r="Y369" s="92">
        <v>87.349999999999895</v>
      </c>
    </row>
    <row r="370" spans="1:25" x14ac:dyDescent="0.3">
      <c r="A370">
        <v>939</v>
      </c>
      <c r="B370" t="s">
        <v>7</v>
      </c>
      <c r="C370" t="s">
        <v>1</v>
      </c>
      <c r="D370" s="86">
        <v>34619</v>
      </c>
      <c r="E370" t="s">
        <v>2</v>
      </c>
      <c r="F370" s="92">
        <v>0.73</v>
      </c>
      <c r="G370" s="92" t="s">
        <v>3</v>
      </c>
      <c r="H370" s="92">
        <v>8.76</v>
      </c>
      <c r="I370" s="92" t="s">
        <v>3</v>
      </c>
      <c r="J370" s="92" t="s">
        <v>3</v>
      </c>
      <c r="K370" s="92">
        <v>33.603999999999999</v>
      </c>
      <c r="L370" s="92" t="s">
        <v>3</v>
      </c>
      <c r="M370" s="92" t="s">
        <v>3</v>
      </c>
      <c r="N370" s="92">
        <v>103.08</v>
      </c>
      <c r="O370" s="92">
        <v>13.31</v>
      </c>
      <c r="P370" s="92" t="s">
        <v>3</v>
      </c>
      <c r="Q370" s="92">
        <v>0.6</v>
      </c>
      <c r="R370" s="92">
        <v>3.2</v>
      </c>
      <c r="S370" s="92">
        <v>0.08</v>
      </c>
      <c r="T370" s="92">
        <v>0.38</v>
      </c>
      <c r="U370" s="92">
        <v>0.47</v>
      </c>
      <c r="V370" s="92">
        <v>159.57</v>
      </c>
      <c r="W370" s="92">
        <v>63.41</v>
      </c>
      <c r="X370" s="92">
        <v>78.180000000000007</v>
      </c>
      <c r="Y370" s="92">
        <v>81.33</v>
      </c>
    </row>
    <row r="371" spans="1:25" x14ac:dyDescent="0.3">
      <c r="A371">
        <v>1282</v>
      </c>
      <c r="B371" t="s">
        <v>8</v>
      </c>
      <c r="C371" t="s">
        <v>1</v>
      </c>
      <c r="D371" s="86">
        <v>34619</v>
      </c>
      <c r="E371" t="s">
        <v>2</v>
      </c>
      <c r="F371" s="92">
        <v>0.22</v>
      </c>
      <c r="G371" s="92" t="s">
        <v>3</v>
      </c>
      <c r="H371" s="92">
        <v>8.69</v>
      </c>
      <c r="I371" s="92" t="s">
        <v>3</v>
      </c>
      <c r="J371" s="92" t="s">
        <v>3</v>
      </c>
      <c r="K371" s="92">
        <v>34.435000000000002</v>
      </c>
      <c r="L371" s="92" t="s">
        <v>3</v>
      </c>
      <c r="M371" s="92" t="s">
        <v>3</v>
      </c>
      <c r="N371" s="92">
        <v>101.71</v>
      </c>
      <c r="O371" s="92">
        <v>12.82</v>
      </c>
      <c r="P371" s="92" t="s">
        <v>3</v>
      </c>
      <c r="Q371" s="92">
        <v>0.6</v>
      </c>
      <c r="R371" s="92">
        <v>3.12</v>
      </c>
      <c r="S371" s="92">
        <v>7.0000000000000007E-2</v>
      </c>
      <c r="T371" s="92">
        <v>0.23</v>
      </c>
      <c r="U371" s="92">
        <v>0.3</v>
      </c>
      <c r="V371" s="92">
        <v>104.72</v>
      </c>
      <c r="W371" s="92">
        <v>41.409999999999897</v>
      </c>
      <c r="X371" s="92">
        <v>46.41</v>
      </c>
      <c r="Y371" s="92">
        <v>53.43</v>
      </c>
    </row>
    <row r="372" spans="1:25" x14ac:dyDescent="0.3">
      <c r="A372">
        <v>1991</v>
      </c>
      <c r="B372" t="s">
        <v>5</v>
      </c>
      <c r="C372" t="s">
        <v>1</v>
      </c>
      <c r="D372" s="86">
        <v>34620</v>
      </c>
      <c r="E372" t="s">
        <v>2</v>
      </c>
      <c r="F372" s="92">
        <v>1.1399999999999899</v>
      </c>
      <c r="G372" s="92" t="s">
        <v>3</v>
      </c>
      <c r="H372" s="92">
        <v>8.89</v>
      </c>
      <c r="I372" s="92" t="s">
        <v>3</v>
      </c>
      <c r="J372" s="92" t="s">
        <v>3</v>
      </c>
      <c r="K372" s="92">
        <v>32.167999999999999</v>
      </c>
      <c r="L372" s="92" t="s">
        <v>3</v>
      </c>
      <c r="M372" s="92" t="s">
        <v>3</v>
      </c>
      <c r="N372" s="92">
        <v>103.49</v>
      </c>
      <c r="O372" s="92">
        <v>13.27</v>
      </c>
      <c r="P372" s="92" t="s">
        <v>3</v>
      </c>
      <c r="Q372" s="92">
        <v>5.3</v>
      </c>
      <c r="R372" s="92">
        <v>6.23</v>
      </c>
      <c r="S372" s="92">
        <v>0.64</v>
      </c>
      <c r="T372" s="92">
        <v>76.84</v>
      </c>
      <c r="U372" s="92">
        <v>77.489999999999995</v>
      </c>
      <c r="V372" s="92">
        <v>288.82</v>
      </c>
      <c r="W372" s="92">
        <v>75.010000000000005</v>
      </c>
      <c r="X372" s="92">
        <v>95.65</v>
      </c>
      <c r="Y372" s="92">
        <v>280.89999999999998</v>
      </c>
    </row>
    <row r="373" spans="1:25" x14ac:dyDescent="0.3">
      <c r="A373">
        <v>369</v>
      </c>
      <c r="B373" t="s">
        <v>6</v>
      </c>
      <c r="C373" t="s">
        <v>1</v>
      </c>
      <c r="D373" s="86">
        <v>34621</v>
      </c>
      <c r="E373" t="s">
        <v>2</v>
      </c>
      <c r="F373" s="92">
        <v>1.41</v>
      </c>
      <c r="G373" s="92" t="s">
        <v>3</v>
      </c>
      <c r="H373" s="92">
        <v>9.3699999999999903</v>
      </c>
      <c r="I373" s="92" t="s">
        <v>3</v>
      </c>
      <c r="J373" s="92" t="s">
        <v>3</v>
      </c>
      <c r="K373" s="92">
        <v>34.020000000000003</v>
      </c>
      <c r="L373" s="92" t="s">
        <v>3</v>
      </c>
      <c r="M373" s="92" t="s">
        <v>3</v>
      </c>
      <c r="N373" s="92">
        <v>112.75</v>
      </c>
      <c r="O373" s="92">
        <v>14.3</v>
      </c>
      <c r="P373" s="92" t="s">
        <v>3</v>
      </c>
      <c r="Q373" s="92">
        <v>1.3</v>
      </c>
      <c r="R373" s="92">
        <v>139.01</v>
      </c>
      <c r="S373" s="92">
        <v>3.7</v>
      </c>
      <c r="T373" s="92">
        <v>9.4499999999999904</v>
      </c>
      <c r="U373" s="92">
        <v>13.15</v>
      </c>
      <c r="V373" s="92">
        <v>355.88</v>
      </c>
      <c r="W373" s="92">
        <v>166.08</v>
      </c>
      <c r="X373" s="92">
        <v>185.75</v>
      </c>
      <c r="Y373" s="92">
        <v>119.69</v>
      </c>
    </row>
    <row r="374" spans="1:25" x14ac:dyDescent="0.3">
      <c r="A374">
        <v>1229</v>
      </c>
      <c r="B374" t="s">
        <v>0</v>
      </c>
      <c r="C374" t="s">
        <v>1</v>
      </c>
      <c r="D374" s="86">
        <v>34621</v>
      </c>
      <c r="E374" t="s">
        <v>2</v>
      </c>
      <c r="F374" s="92">
        <v>0.17</v>
      </c>
      <c r="G374" s="92" t="s">
        <v>3</v>
      </c>
      <c r="H374" s="92">
        <v>9.01</v>
      </c>
      <c r="I374" s="92" t="s">
        <v>3</v>
      </c>
      <c r="J374" s="92" t="s">
        <v>3</v>
      </c>
      <c r="K374" s="92">
        <v>34.228000000000002</v>
      </c>
      <c r="L374" s="92" t="s">
        <v>3</v>
      </c>
      <c r="M374" s="92" t="s">
        <v>3</v>
      </c>
      <c r="N374" s="92">
        <v>105.13</v>
      </c>
      <c r="O374" s="92">
        <v>12.75</v>
      </c>
      <c r="P374" s="92" t="s">
        <v>3</v>
      </c>
      <c r="Q374" s="92">
        <v>1.9</v>
      </c>
      <c r="R374" s="92">
        <v>2.8</v>
      </c>
      <c r="S374" s="92">
        <v>0.16</v>
      </c>
      <c r="T374" s="92">
        <v>0.16</v>
      </c>
      <c r="U374" s="92">
        <v>0.32</v>
      </c>
      <c r="V374" s="92">
        <v>158.68</v>
      </c>
      <c r="W374" s="92">
        <v>60.78</v>
      </c>
      <c r="X374" s="92">
        <v>71.42</v>
      </c>
      <c r="Y374" s="92">
        <v>86.9</v>
      </c>
    </row>
    <row r="375" spans="1:25" x14ac:dyDescent="0.3">
      <c r="A375">
        <v>939</v>
      </c>
      <c r="B375" t="s">
        <v>7</v>
      </c>
      <c r="C375" t="s">
        <v>1</v>
      </c>
      <c r="D375" s="86">
        <v>34647</v>
      </c>
      <c r="E375" t="s">
        <v>2</v>
      </c>
      <c r="F375" s="92">
        <v>2.79</v>
      </c>
      <c r="G375" s="92" t="s">
        <v>3</v>
      </c>
      <c r="H375" s="92">
        <v>8.58</v>
      </c>
      <c r="I375" s="92" t="s">
        <v>3</v>
      </c>
      <c r="J375" s="92" t="s">
        <v>3</v>
      </c>
      <c r="K375" s="92">
        <v>33.018999999999998</v>
      </c>
      <c r="L375" s="92" t="s">
        <v>3</v>
      </c>
      <c r="M375" s="92" t="s">
        <v>3</v>
      </c>
      <c r="N375" s="92">
        <v>102.98</v>
      </c>
      <c r="O375" s="92">
        <v>14.47</v>
      </c>
      <c r="P375" s="92" t="s">
        <v>3</v>
      </c>
      <c r="Q375" s="92">
        <v>7.2</v>
      </c>
      <c r="R375" s="92">
        <v>17.16</v>
      </c>
      <c r="S375" s="92">
        <v>2.46</v>
      </c>
      <c r="T375" s="92">
        <v>28.02</v>
      </c>
      <c r="U375" s="92">
        <v>30.48</v>
      </c>
      <c r="V375" s="92">
        <v>268.66000000000003</v>
      </c>
      <c r="W375" s="92">
        <v>75.209999999999894</v>
      </c>
      <c r="X375" s="92">
        <v>96.15</v>
      </c>
      <c r="Y375" s="92">
        <v>226.66</v>
      </c>
    </row>
    <row r="376" spans="1:25" x14ac:dyDescent="0.3">
      <c r="A376">
        <v>1282</v>
      </c>
      <c r="B376" t="s">
        <v>8</v>
      </c>
      <c r="C376" t="s">
        <v>1</v>
      </c>
      <c r="D376" s="86">
        <v>34647</v>
      </c>
      <c r="E376" t="s">
        <v>2</v>
      </c>
      <c r="F376" s="92">
        <v>0.23</v>
      </c>
      <c r="G376" s="92" t="s">
        <v>3</v>
      </c>
      <c r="H376" s="92">
        <v>8.2100000000000009</v>
      </c>
      <c r="I376" s="92" t="s">
        <v>3</v>
      </c>
      <c r="J376" s="92" t="s">
        <v>3</v>
      </c>
      <c r="K376" s="92">
        <v>34.634999999999998</v>
      </c>
      <c r="L376" s="92" t="s">
        <v>3</v>
      </c>
      <c r="M376" s="92" t="s">
        <v>3</v>
      </c>
      <c r="N376" s="92">
        <v>98.453000000000003</v>
      </c>
      <c r="O376" s="92">
        <v>13.93</v>
      </c>
      <c r="P376" s="92" t="s">
        <v>3</v>
      </c>
      <c r="Q376" s="92">
        <v>0.2</v>
      </c>
      <c r="R376" s="92">
        <v>4.41</v>
      </c>
      <c r="S376" s="92">
        <v>0.08</v>
      </c>
      <c r="T376" s="92">
        <v>0.01</v>
      </c>
      <c r="U376" s="92">
        <v>0.09</v>
      </c>
      <c r="V376" s="92">
        <v>135.97</v>
      </c>
      <c r="W376" s="92">
        <v>40.47</v>
      </c>
      <c r="X376" s="92">
        <v>48.68</v>
      </c>
      <c r="Y376" s="92">
        <v>84.459999999999894</v>
      </c>
    </row>
    <row r="377" spans="1:25" x14ac:dyDescent="0.3">
      <c r="A377">
        <v>1911</v>
      </c>
      <c r="B377" t="s">
        <v>4</v>
      </c>
      <c r="C377" t="s">
        <v>1</v>
      </c>
      <c r="D377" s="86">
        <v>34647</v>
      </c>
      <c r="E377" t="s">
        <v>2</v>
      </c>
      <c r="F377" s="92">
        <v>0.3</v>
      </c>
      <c r="G377" s="92" t="s">
        <v>3</v>
      </c>
      <c r="H377" s="92">
        <v>7.86</v>
      </c>
      <c r="I377" s="92" t="s">
        <v>3</v>
      </c>
      <c r="J377" s="92" t="s">
        <v>3</v>
      </c>
      <c r="K377" s="92">
        <v>34.634</v>
      </c>
      <c r="L377" s="92" t="s">
        <v>3</v>
      </c>
      <c r="M377" s="92" t="s">
        <v>3</v>
      </c>
      <c r="N377" s="92">
        <v>95.272999999999996</v>
      </c>
      <c r="O377" s="92">
        <v>14.5</v>
      </c>
      <c r="P377" s="92" t="s">
        <v>3</v>
      </c>
      <c r="Q377" s="92">
        <v>4.7</v>
      </c>
      <c r="R377" s="92">
        <v>6.48</v>
      </c>
      <c r="S377" s="92">
        <v>0.21</v>
      </c>
      <c r="T377" s="92">
        <v>0.81</v>
      </c>
      <c r="U377" s="92">
        <v>1.01</v>
      </c>
      <c r="V377" s="92">
        <v>241.22</v>
      </c>
      <c r="W377" s="92">
        <v>78.400000000000006</v>
      </c>
      <c r="X377" s="92">
        <v>92.89</v>
      </c>
      <c r="Y377" s="92">
        <v>177.65</v>
      </c>
    </row>
    <row r="378" spans="1:25" x14ac:dyDescent="0.3">
      <c r="A378">
        <v>1991</v>
      </c>
      <c r="B378" t="s">
        <v>5</v>
      </c>
      <c r="C378" t="s">
        <v>1</v>
      </c>
      <c r="D378" s="86">
        <v>34648</v>
      </c>
      <c r="E378" t="s">
        <v>2</v>
      </c>
      <c r="F378" s="92">
        <v>4.76</v>
      </c>
      <c r="G378" s="92" t="s">
        <v>3</v>
      </c>
      <c r="H378" s="92">
        <v>8.42</v>
      </c>
      <c r="I378" s="92" t="s">
        <v>3</v>
      </c>
      <c r="J378" s="92" t="s">
        <v>3</v>
      </c>
      <c r="K378" s="92">
        <v>33.32</v>
      </c>
      <c r="L378" s="92" t="s">
        <v>3</v>
      </c>
      <c r="M378" s="92" t="s">
        <v>3</v>
      </c>
      <c r="N378" s="92">
        <v>102.14</v>
      </c>
      <c r="O378" s="92">
        <v>14.88</v>
      </c>
      <c r="P378" s="92" t="s">
        <v>3</v>
      </c>
      <c r="Q378" s="92">
        <v>8.4499999999999904</v>
      </c>
      <c r="R378" s="92">
        <v>6.03</v>
      </c>
      <c r="S378" s="92">
        <v>3.27</v>
      </c>
      <c r="T378" s="92">
        <v>13.56</v>
      </c>
      <c r="U378" s="92">
        <v>16.829999999999899</v>
      </c>
      <c r="V378" s="92">
        <v>262.2</v>
      </c>
      <c r="W378" s="92">
        <v>109.88</v>
      </c>
      <c r="X378" s="92">
        <v>135.87</v>
      </c>
      <c r="Y378" s="92">
        <v>195.05</v>
      </c>
    </row>
    <row r="379" spans="1:25" x14ac:dyDescent="0.3">
      <c r="A379">
        <v>369</v>
      </c>
      <c r="B379" t="s">
        <v>6</v>
      </c>
      <c r="C379" t="s">
        <v>1</v>
      </c>
      <c r="D379" s="86">
        <v>34649</v>
      </c>
      <c r="E379" t="s">
        <v>2</v>
      </c>
      <c r="F379" s="92">
        <v>1.03</v>
      </c>
      <c r="G379" s="92" t="s">
        <v>3</v>
      </c>
      <c r="H379" s="92">
        <v>8.3000000000000007</v>
      </c>
      <c r="I379" s="92" t="s">
        <v>3</v>
      </c>
      <c r="J379" s="92" t="s">
        <v>3</v>
      </c>
      <c r="K379" s="92">
        <v>34.415999999999897</v>
      </c>
      <c r="L379" s="92" t="s">
        <v>3</v>
      </c>
      <c r="M379" s="92" t="s">
        <v>3</v>
      </c>
      <c r="N379" s="92">
        <v>101.76</v>
      </c>
      <c r="O379" s="92">
        <v>15.1</v>
      </c>
      <c r="P379" s="92" t="s">
        <v>3</v>
      </c>
      <c r="Q379" s="92">
        <v>0.95</v>
      </c>
      <c r="R379" s="92">
        <v>4.67</v>
      </c>
      <c r="S379" s="92">
        <v>0.3</v>
      </c>
      <c r="T379" s="92">
        <v>0.65</v>
      </c>
      <c r="U379" s="92">
        <v>0.95</v>
      </c>
      <c r="V379" s="92">
        <v>166.9</v>
      </c>
      <c r="W379" s="92">
        <v>66.03</v>
      </c>
      <c r="X379" s="92">
        <v>79.19</v>
      </c>
      <c r="Y379" s="92">
        <v>161.28</v>
      </c>
    </row>
    <row r="380" spans="1:25" x14ac:dyDescent="0.3">
      <c r="A380">
        <v>1229</v>
      </c>
      <c r="B380" t="s">
        <v>0</v>
      </c>
      <c r="C380" t="s">
        <v>1</v>
      </c>
      <c r="D380" s="86">
        <v>34649</v>
      </c>
      <c r="E380" t="s">
        <v>2</v>
      </c>
      <c r="F380" s="92">
        <v>0.17</v>
      </c>
      <c r="G380" s="92" t="s">
        <v>3</v>
      </c>
      <c r="H380" s="92">
        <v>8.1199999999999903</v>
      </c>
      <c r="I380" s="92" t="s">
        <v>3</v>
      </c>
      <c r="J380" s="92" t="s">
        <v>3</v>
      </c>
      <c r="K380" s="92">
        <v>34.204999999999998</v>
      </c>
      <c r="L380" s="92" t="s">
        <v>3</v>
      </c>
      <c r="M380" s="92" t="s">
        <v>3</v>
      </c>
      <c r="N380" s="92">
        <v>100.01</v>
      </c>
      <c r="O380" s="92">
        <v>15.42</v>
      </c>
      <c r="P380" s="92" t="s">
        <v>3</v>
      </c>
      <c r="Q380" s="92">
        <v>0.75</v>
      </c>
      <c r="R380" s="92">
        <v>3.24</v>
      </c>
      <c r="S380" s="92">
        <v>0</v>
      </c>
      <c r="T380" s="92">
        <v>0.19</v>
      </c>
      <c r="U380" s="92">
        <v>0.19</v>
      </c>
      <c r="V380" s="92">
        <v>145.88</v>
      </c>
      <c r="W380" s="92">
        <v>63.37</v>
      </c>
      <c r="X380" s="92">
        <v>72.599999999999895</v>
      </c>
      <c r="Y380" s="92">
        <v>141.33000000000001</v>
      </c>
    </row>
    <row r="381" spans="1:25" x14ac:dyDescent="0.3">
      <c r="A381">
        <v>939</v>
      </c>
      <c r="B381" t="s">
        <v>7</v>
      </c>
      <c r="C381" t="s">
        <v>1</v>
      </c>
      <c r="D381" s="86">
        <v>34674</v>
      </c>
      <c r="E381" t="s">
        <v>2</v>
      </c>
      <c r="F381" s="92">
        <v>0.31</v>
      </c>
      <c r="G381" s="92" t="s">
        <v>3</v>
      </c>
      <c r="H381" s="92">
        <v>8.14</v>
      </c>
      <c r="I381" s="92" t="s">
        <v>3</v>
      </c>
      <c r="J381" s="92" t="s">
        <v>3</v>
      </c>
      <c r="K381" s="92">
        <v>34.283000000000001</v>
      </c>
      <c r="L381" s="92" t="s">
        <v>3</v>
      </c>
      <c r="M381" s="92" t="s">
        <v>3</v>
      </c>
      <c r="N381" s="92">
        <v>108.53</v>
      </c>
      <c r="O381" s="92">
        <v>19.45</v>
      </c>
      <c r="P381" s="92" t="s">
        <v>3</v>
      </c>
      <c r="Q381" s="92">
        <v>1.05</v>
      </c>
      <c r="R381" s="92">
        <v>1.51</v>
      </c>
      <c r="S381" s="92">
        <v>0.14000000000000001</v>
      </c>
      <c r="T381" s="92">
        <v>0.1</v>
      </c>
      <c r="U381" s="92">
        <v>0.24</v>
      </c>
      <c r="V381" s="92">
        <v>170.66</v>
      </c>
      <c r="W381" s="92">
        <v>64.150000000000006</v>
      </c>
      <c r="X381" s="92">
        <v>72.55</v>
      </c>
      <c r="Y381" s="92">
        <v>106.24</v>
      </c>
    </row>
    <row r="382" spans="1:25" x14ac:dyDescent="0.3">
      <c r="A382">
        <v>1282</v>
      </c>
      <c r="B382" t="s">
        <v>8</v>
      </c>
      <c r="C382" t="s">
        <v>1</v>
      </c>
      <c r="D382" s="86">
        <v>34674</v>
      </c>
      <c r="E382" t="s">
        <v>2</v>
      </c>
      <c r="F382" s="92">
        <v>0.22</v>
      </c>
      <c r="G382" s="92" t="s">
        <v>3</v>
      </c>
      <c r="H382" s="92">
        <v>8.0299999999999905</v>
      </c>
      <c r="I382" s="92" t="s">
        <v>3</v>
      </c>
      <c r="J382" s="92" t="s">
        <v>3</v>
      </c>
      <c r="K382" s="92">
        <v>33.969000000000001</v>
      </c>
      <c r="L382" s="92" t="s">
        <v>3</v>
      </c>
      <c r="M382" s="92" t="s">
        <v>3</v>
      </c>
      <c r="N382" s="92">
        <v>103.75</v>
      </c>
      <c r="O382" s="92">
        <v>17.920000000000002</v>
      </c>
      <c r="P382" s="92" t="s">
        <v>3</v>
      </c>
      <c r="Q382" s="92">
        <v>5.25</v>
      </c>
      <c r="R382" s="92">
        <v>1.64</v>
      </c>
      <c r="S382" s="92">
        <v>0.08</v>
      </c>
      <c r="T382" s="92">
        <v>0.14000000000000001</v>
      </c>
      <c r="U382" s="92">
        <v>0.22</v>
      </c>
      <c r="V382" s="92">
        <v>132.63</v>
      </c>
      <c r="W382" s="92">
        <v>50.17</v>
      </c>
      <c r="X382" s="92">
        <v>52.12</v>
      </c>
      <c r="Y382" s="92">
        <v>130.52000000000001</v>
      </c>
    </row>
    <row r="383" spans="1:25" x14ac:dyDescent="0.3">
      <c r="A383">
        <v>369</v>
      </c>
      <c r="B383" t="s">
        <v>6</v>
      </c>
      <c r="C383" t="s">
        <v>1</v>
      </c>
      <c r="D383" s="86">
        <v>34675</v>
      </c>
      <c r="E383" t="s">
        <v>2</v>
      </c>
      <c r="F383" s="92">
        <v>2.42</v>
      </c>
      <c r="G383" s="92" t="s">
        <v>3</v>
      </c>
      <c r="H383" s="92">
        <v>8.41</v>
      </c>
      <c r="I383" s="92" t="s">
        <v>3</v>
      </c>
      <c r="J383" s="92" t="s">
        <v>3</v>
      </c>
      <c r="K383" s="92">
        <v>34.581000000000003</v>
      </c>
      <c r="L383" s="92" t="s">
        <v>3</v>
      </c>
      <c r="M383" s="92" t="s">
        <v>3</v>
      </c>
      <c r="N383" s="92">
        <v>112.92</v>
      </c>
      <c r="O383" s="92">
        <v>19.79</v>
      </c>
      <c r="P383" s="92" t="s">
        <v>3</v>
      </c>
      <c r="Q383" s="92">
        <v>1.45</v>
      </c>
      <c r="R383" s="92">
        <v>5.23</v>
      </c>
      <c r="S383" s="92">
        <v>0.94</v>
      </c>
      <c r="T383" s="92">
        <v>0.12</v>
      </c>
      <c r="U383" s="92">
        <v>1.07</v>
      </c>
      <c r="V383" s="92">
        <v>247.76</v>
      </c>
      <c r="W383" s="92">
        <v>94.54</v>
      </c>
      <c r="X383" s="92">
        <v>115.56</v>
      </c>
      <c r="Y383" s="92">
        <v>174.05</v>
      </c>
    </row>
    <row r="384" spans="1:25" x14ac:dyDescent="0.3">
      <c r="A384">
        <v>1911</v>
      </c>
      <c r="B384" t="s">
        <v>4</v>
      </c>
      <c r="C384" t="s">
        <v>1</v>
      </c>
      <c r="D384" s="86">
        <v>34675</v>
      </c>
      <c r="E384" t="s">
        <v>2</v>
      </c>
      <c r="F384" s="92">
        <v>0.56000000000000005</v>
      </c>
      <c r="G384" s="92" t="s">
        <v>3</v>
      </c>
      <c r="H384" s="92">
        <v>7.91</v>
      </c>
      <c r="I384" s="92" t="s">
        <v>3</v>
      </c>
      <c r="J384" s="92" t="s">
        <v>3</v>
      </c>
      <c r="K384" s="92">
        <v>34.954999999999998</v>
      </c>
      <c r="L384" s="92" t="s">
        <v>3</v>
      </c>
      <c r="M384" s="92" t="s">
        <v>3</v>
      </c>
      <c r="N384" s="92">
        <v>107.14</v>
      </c>
      <c r="O384" s="92">
        <v>20.100000000000001</v>
      </c>
      <c r="P384" s="92" t="s">
        <v>3</v>
      </c>
      <c r="Q384" s="92">
        <v>0.75</v>
      </c>
      <c r="R384" s="92">
        <v>8.33</v>
      </c>
      <c r="S384" s="92">
        <v>0.48</v>
      </c>
      <c r="T384" s="92">
        <v>0.43</v>
      </c>
      <c r="U384" s="92">
        <v>0.9</v>
      </c>
      <c r="V384" s="92">
        <v>219.23</v>
      </c>
      <c r="W384" s="92">
        <v>77.319999999999894</v>
      </c>
      <c r="X384" s="92">
        <v>90.19</v>
      </c>
      <c r="Y384" s="92">
        <v>211.94</v>
      </c>
    </row>
    <row r="385" spans="1:25" x14ac:dyDescent="0.3">
      <c r="A385">
        <v>1991</v>
      </c>
      <c r="B385" t="s">
        <v>5</v>
      </c>
      <c r="C385" t="s">
        <v>1</v>
      </c>
      <c r="D385" s="86">
        <v>34675</v>
      </c>
      <c r="E385" t="s">
        <v>2</v>
      </c>
      <c r="F385" s="92">
        <v>0.68</v>
      </c>
      <c r="G385" s="92" t="s">
        <v>3</v>
      </c>
      <c r="H385" s="92">
        <v>8.07</v>
      </c>
      <c r="I385" s="92" t="s">
        <v>3</v>
      </c>
      <c r="J385" s="92" t="s">
        <v>3</v>
      </c>
      <c r="K385" s="92">
        <v>34.167000000000002</v>
      </c>
      <c r="L385" s="92" t="s">
        <v>3</v>
      </c>
      <c r="M385" s="92" t="s">
        <v>3</v>
      </c>
      <c r="N385" s="92">
        <v>105.319999999999</v>
      </c>
      <c r="O385" s="92">
        <v>18.36</v>
      </c>
      <c r="P385" s="92" t="s">
        <v>3</v>
      </c>
      <c r="Q385" s="92">
        <v>2.0499999999999901</v>
      </c>
      <c r="R385" s="92">
        <v>4.63</v>
      </c>
      <c r="S385" s="92">
        <v>0.3</v>
      </c>
      <c r="T385" s="92">
        <v>0.02</v>
      </c>
      <c r="U385" s="92">
        <v>0.32</v>
      </c>
      <c r="V385" s="92">
        <v>201.86</v>
      </c>
      <c r="W385" s="92">
        <v>71.12</v>
      </c>
      <c r="X385" s="92">
        <v>84.709999999999894</v>
      </c>
      <c r="Y385" s="92">
        <v>172.87</v>
      </c>
    </row>
    <row r="386" spans="1:25" x14ac:dyDescent="0.3">
      <c r="A386">
        <v>1229</v>
      </c>
      <c r="B386" t="s">
        <v>0</v>
      </c>
      <c r="C386" t="s">
        <v>1</v>
      </c>
      <c r="D386" s="86">
        <v>34678</v>
      </c>
      <c r="E386" t="s">
        <v>2</v>
      </c>
      <c r="F386" s="92">
        <v>0.23</v>
      </c>
      <c r="G386" s="92" t="s">
        <v>3</v>
      </c>
      <c r="H386" s="92">
        <v>7.73</v>
      </c>
      <c r="I386" s="92" t="s">
        <v>3</v>
      </c>
      <c r="J386" s="92" t="s">
        <v>3</v>
      </c>
      <c r="K386" s="92">
        <v>34.392000000000003</v>
      </c>
      <c r="L386" s="92" t="s">
        <v>3</v>
      </c>
      <c r="M386" s="92" t="s">
        <v>3</v>
      </c>
      <c r="N386" s="92">
        <v>101.069999999999</v>
      </c>
      <c r="O386" s="92">
        <v>18.39</v>
      </c>
      <c r="P386" s="92" t="s">
        <v>3</v>
      </c>
      <c r="Q386" s="92">
        <v>0.35</v>
      </c>
      <c r="R386" s="92">
        <v>4.97</v>
      </c>
      <c r="S386" s="92">
        <v>0.24</v>
      </c>
      <c r="T386" s="92">
        <v>0.02</v>
      </c>
      <c r="U386" s="92">
        <v>0.25</v>
      </c>
      <c r="V386" s="92">
        <v>168.73</v>
      </c>
      <c r="W386" s="92">
        <v>64.92</v>
      </c>
      <c r="X386" s="92">
        <v>72.33</v>
      </c>
      <c r="Y386" s="92">
        <v>155.69999999999999</v>
      </c>
    </row>
    <row r="387" spans="1:25" x14ac:dyDescent="0.3">
      <c r="A387">
        <v>939</v>
      </c>
      <c r="B387" t="s">
        <v>7</v>
      </c>
      <c r="C387" t="s">
        <v>1</v>
      </c>
      <c r="D387" s="86">
        <v>34702</v>
      </c>
      <c r="E387" t="s">
        <v>2</v>
      </c>
      <c r="F387" s="92">
        <v>0.2</v>
      </c>
      <c r="G387" s="92" t="s">
        <v>3</v>
      </c>
      <c r="H387" s="92">
        <v>7.65</v>
      </c>
      <c r="I387" s="92" t="s">
        <v>3</v>
      </c>
      <c r="J387" s="92" t="s">
        <v>3</v>
      </c>
      <c r="K387" s="92">
        <v>34.704000000000001</v>
      </c>
      <c r="L387" s="92" t="s">
        <v>3</v>
      </c>
      <c r="M387" s="92" t="s">
        <v>3</v>
      </c>
      <c r="N387" s="92">
        <v>104.56</v>
      </c>
      <c r="O387" s="92">
        <v>20.7</v>
      </c>
      <c r="P387" s="92" t="s">
        <v>3</v>
      </c>
      <c r="Q387" s="92">
        <v>0.7</v>
      </c>
      <c r="R387" s="92">
        <v>1.45</v>
      </c>
      <c r="S387" s="92">
        <v>0.42</v>
      </c>
      <c r="T387" s="92">
        <v>0.01</v>
      </c>
      <c r="U387" s="92">
        <v>0.42</v>
      </c>
      <c r="V387" s="92">
        <v>174.93</v>
      </c>
      <c r="W387" s="92">
        <v>59.29</v>
      </c>
      <c r="X387" s="92">
        <v>69.89</v>
      </c>
      <c r="Y387" s="92">
        <v>89.92</v>
      </c>
    </row>
    <row r="388" spans="1:25" x14ac:dyDescent="0.3">
      <c r="A388">
        <v>1282</v>
      </c>
      <c r="B388" t="s">
        <v>8</v>
      </c>
      <c r="C388" t="s">
        <v>1</v>
      </c>
      <c r="D388" s="86">
        <v>34702</v>
      </c>
      <c r="E388" t="s">
        <v>2</v>
      </c>
      <c r="F388" s="92">
        <v>0.49</v>
      </c>
      <c r="G388" s="92" t="s">
        <v>3</v>
      </c>
      <c r="H388" s="92">
        <v>7.74</v>
      </c>
      <c r="I388" s="92" t="s">
        <v>3</v>
      </c>
      <c r="J388" s="92" t="s">
        <v>3</v>
      </c>
      <c r="K388" s="92">
        <v>34.848999999999897</v>
      </c>
      <c r="L388" s="92" t="s">
        <v>3</v>
      </c>
      <c r="M388" s="92" t="s">
        <v>3</v>
      </c>
      <c r="N388" s="92">
        <v>102.97</v>
      </c>
      <c r="O388" s="92">
        <v>19.18</v>
      </c>
      <c r="P388" s="92" t="s">
        <v>3</v>
      </c>
      <c r="Q388" s="92">
        <v>2.9</v>
      </c>
      <c r="R388" s="92">
        <v>0.1</v>
      </c>
      <c r="S388" s="92">
        <v>0.56000000000000005</v>
      </c>
      <c r="T388" s="92">
        <v>0.17</v>
      </c>
      <c r="U388" s="92">
        <v>0.73</v>
      </c>
      <c r="V388" s="92">
        <v>167.04</v>
      </c>
      <c r="W388" s="92">
        <v>48.22</v>
      </c>
      <c r="X388" s="92">
        <v>57.49</v>
      </c>
      <c r="Y388" s="92">
        <v>63.81</v>
      </c>
    </row>
    <row r="389" spans="1:25" x14ac:dyDescent="0.3">
      <c r="A389">
        <v>369</v>
      </c>
      <c r="B389" t="s">
        <v>6</v>
      </c>
      <c r="C389" t="s">
        <v>1</v>
      </c>
      <c r="D389" s="86">
        <v>34703</v>
      </c>
      <c r="E389" t="s">
        <v>2</v>
      </c>
      <c r="F389" s="92">
        <v>2.59</v>
      </c>
      <c r="G389" s="92" t="s">
        <v>3</v>
      </c>
      <c r="H389" s="92">
        <v>6.68</v>
      </c>
      <c r="I389" s="92" t="s">
        <v>3</v>
      </c>
      <c r="J389" s="92" t="s">
        <v>3</v>
      </c>
      <c r="K389" s="92">
        <v>34.808</v>
      </c>
      <c r="L389" s="92" t="s">
        <v>3</v>
      </c>
      <c r="M389" s="92" t="s">
        <v>3</v>
      </c>
      <c r="N389" s="92">
        <v>91.364999999999995</v>
      </c>
      <c r="O389" s="92">
        <v>20.69</v>
      </c>
      <c r="P389" s="92" t="s">
        <v>3</v>
      </c>
      <c r="Q389" s="92">
        <v>6.2</v>
      </c>
      <c r="R389" s="92">
        <v>13.71</v>
      </c>
      <c r="S389" s="92">
        <v>2.81</v>
      </c>
      <c r="T389" s="92">
        <v>8.44</v>
      </c>
      <c r="U389" s="92">
        <v>11.24</v>
      </c>
      <c r="V389" s="92">
        <v>300.89</v>
      </c>
      <c r="W389" s="92">
        <v>72.739999999999995</v>
      </c>
      <c r="X389" s="92">
        <v>111.12</v>
      </c>
      <c r="Y389" s="92">
        <v>152.88999999999899</v>
      </c>
    </row>
    <row r="390" spans="1:25" x14ac:dyDescent="0.3">
      <c r="A390">
        <v>1229</v>
      </c>
      <c r="B390" t="s">
        <v>0</v>
      </c>
      <c r="C390" t="s">
        <v>1</v>
      </c>
      <c r="D390" s="86">
        <v>34703</v>
      </c>
      <c r="E390" t="s">
        <v>2</v>
      </c>
      <c r="F390" s="92">
        <v>0.18</v>
      </c>
      <c r="G390" s="92" t="s">
        <v>3</v>
      </c>
      <c r="H390" s="92">
        <v>7.42</v>
      </c>
      <c r="I390" s="92" t="s">
        <v>3</v>
      </c>
      <c r="J390" s="92" t="s">
        <v>3</v>
      </c>
      <c r="K390" s="92">
        <v>34.695</v>
      </c>
      <c r="L390" s="92" t="s">
        <v>3</v>
      </c>
      <c r="M390" s="92" t="s">
        <v>3</v>
      </c>
      <c r="N390" s="92">
        <v>100.91</v>
      </c>
      <c r="O390" s="92">
        <v>20.420000000000002</v>
      </c>
      <c r="P390" s="92" t="s">
        <v>3</v>
      </c>
      <c r="Q390" s="92">
        <v>8.8000000000000007</v>
      </c>
      <c r="R390" s="92">
        <v>4.3099999999999898</v>
      </c>
      <c r="S390" s="92">
        <v>0.24</v>
      </c>
      <c r="T390" s="92">
        <v>0.34</v>
      </c>
      <c r="U390" s="92">
        <v>0.57999999999999996</v>
      </c>
      <c r="V390" s="92">
        <v>160.44</v>
      </c>
      <c r="W390" s="92">
        <v>57.74</v>
      </c>
      <c r="X390" s="92">
        <v>64.27</v>
      </c>
      <c r="Y390" s="92">
        <v>149.44</v>
      </c>
    </row>
    <row r="391" spans="1:25" x14ac:dyDescent="0.3">
      <c r="A391">
        <v>1911</v>
      </c>
      <c r="B391" t="s">
        <v>4</v>
      </c>
      <c r="C391" t="s">
        <v>1</v>
      </c>
      <c r="D391" s="86">
        <v>34703</v>
      </c>
      <c r="E391" t="s">
        <v>2</v>
      </c>
      <c r="F391" s="92">
        <v>0.87</v>
      </c>
      <c r="G391" s="92" t="s">
        <v>3</v>
      </c>
      <c r="H391" s="92">
        <v>6.97</v>
      </c>
      <c r="I391" s="92" t="s">
        <v>3</v>
      </c>
      <c r="J391" s="92" t="s">
        <v>3</v>
      </c>
      <c r="K391" s="92">
        <v>35.533000000000001</v>
      </c>
      <c r="L391" s="92" t="s">
        <v>3</v>
      </c>
      <c r="M391" s="92" t="s">
        <v>3</v>
      </c>
      <c r="N391" s="92">
        <v>95.325000000000003</v>
      </c>
      <c r="O391" s="92">
        <v>20.47</v>
      </c>
      <c r="P391" s="92" t="s">
        <v>3</v>
      </c>
      <c r="Q391" s="92">
        <v>1.4</v>
      </c>
      <c r="R391" s="92">
        <v>11</v>
      </c>
      <c r="S391" s="92">
        <v>0.49</v>
      </c>
      <c r="T391" s="92">
        <v>1.18</v>
      </c>
      <c r="U391" s="92">
        <v>1.67</v>
      </c>
      <c r="V391" s="92">
        <v>237.36</v>
      </c>
      <c r="W391" s="92">
        <v>86.84</v>
      </c>
      <c r="X391" s="92">
        <v>100.47</v>
      </c>
      <c r="Y391" s="92">
        <v>164.62</v>
      </c>
    </row>
    <row r="392" spans="1:25" x14ac:dyDescent="0.3">
      <c r="A392">
        <v>1991</v>
      </c>
      <c r="B392" t="s">
        <v>5</v>
      </c>
      <c r="C392" t="s">
        <v>1</v>
      </c>
      <c r="D392" s="86">
        <v>34704</v>
      </c>
      <c r="E392" t="s">
        <v>2</v>
      </c>
      <c r="F392" s="92">
        <v>0.81</v>
      </c>
      <c r="G392" s="92" t="s">
        <v>3</v>
      </c>
      <c r="H392" s="92">
        <v>7.1</v>
      </c>
      <c r="I392" s="92" t="s">
        <v>3</v>
      </c>
      <c r="J392" s="92" t="s">
        <v>3</v>
      </c>
      <c r="K392" s="92">
        <v>34.481000000000002</v>
      </c>
      <c r="L392" s="92" t="s">
        <v>3</v>
      </c>
      <c r="M392" s="92" t="s">
        <v>3</v>
      </c>
      <c r="N392" s="92">
        <v>97.272999999999996</v>
      </c>
      <c r="O392" s="92">
        <v>20.92</v>
      </c>
      <c r="P392" s="92" t="s">
        <v>3</v>
      </c>
      <c r="Q392" s="92">
        <v>2.5</v>
      </c>
      <c r="R392" s="92">
        <v>2.48</v>
      </c>
      <c r="S392" s="92">
        <v>0.17</v>
      </c>
      <c r="T392" s="92">
        <v>0.26</v>
      </c>
      <c r="U392" s="92">
        <v>0.44</v>
      </c>
      <c r="V392" s="92">
        <v>207.5</v>
      </c>
      <c r="W392" s="92">
        <v>78.06</v>
      </c>
      <c r="X392" s="92">
        <v>90.19</v>
      </c>
      <c r="Y392" s="92">
        <v>149.72999999999999</v>
      </c>
    </row>
    <row r="393" spans="1:25" x14ac:dyDescent="0.3">
      <c r="A393">
        <v>939</v>
      </c>
      <c r="B393" t="s">
        <v>7</v>
      </c>
      <c r="C393" t="s">
        <v>1</v>
      </c>
      <c r="D393" s="86">
        <v>34730</v>
      </c>
      <c r="E393" t="s">
        <v>2</v>
      </c>
      <c r="F393" s="92">
        <v>0.66</v>
      </c>
      <c r="G393" s="92" t="s">
        <v>3</v>
      </c>
      <c r="H393" s="92">
        <v>7.05</v>
      </c>
      <c r="I393" s="92" t="s">
        <v>3</v>
      </c>
      <c r="J393" s="92" t="s">
        <v>3</v>
      </c>
      <c r="K393" s="92">
        <v>34.658000000000001</v>
      </c>
      <c r="L393" s="92" t="s">
        <v>3</v>
      </c>
      <c r="M393" s="92" t="s">
        <v>3</v>
      </c>
      <c r="N393" s="92">
        <v>97.944000000000003</v>
      </c>
      <c r="O393" s="92">
        <v>21.6</v>
      </c>
      <c r="P393" s="92" t="s">
        <v>3</v>
      </c>
      <c r="Q393" s="92">
        <v>4.05</v>
      </c>
      <c r="R393" s="92">
        <v>5.37</v>
      </c>
      <c r="S393" s="92">
        <v>0.15</v>
      </c>
      <c r="T393" s="92">
        <v>0.28000000000000003</v>
      </c>
      <c r="U393" s="92">
        <v>0.44</v>
      </c>
      <c r="V393" s="92">
        <v>188.94</v>
      </c>
      <c r="W393" s="92">
        <v>66.400000000000006</v>
      </c>
      <c r="X393" s="92">
        <v>78.09</v>
      </c>
      <c r="Y393" s="92">
        <v>147.56</v>
      </c>
    </row>
    <row r="394" spans="1:25" x14ac:dyDescent="0.3">
      <c r="A394">
        <v>1282</v>
      </c>
      <c r="B394" t="s">
        <v>8</v>
      </c>
      <c r="C394" t="s">
        <v>1</v>
      </c>
      <c r="D394" s="86">
        <v>34730</v>
      </c>
      <c r="E394" t="s">
        <v>2</v>
      </c>
      <c r="F394" s="92">
        <v>0.75</v>
      </c>
      <c r="G394" s="92" t="s">
        <v>3</v>
      </c>
      <c r="H394" s="92">
        <v>7.17</v>
      </c>
      <c r="I394" s="92" t="s">
        <v>3</v>
      </c>
      <c r="J394" s="92" t="s">
        <v>3</v>
      </c>
      <c r="K394" s="92">
        <v>34.698999999999998</v>
      </c>
      <c r="L394" s="92" t="s">
        <v>3</v>
      </c>
      <c r="M394" s="92" t="s">
        <v>3</v>
      </c>
      <c r="N394" s="92">
        <v>98.331000000000003</v>
      </c>
      <c r="O394" s="92">
        <v>20.899999999999899</v>
      </c>
      <c r="P394" s="92" t="s">
        <v>3</v>
      </c>
      <c r="Q394" s="92">
        <v>0.35</v>
      </c>
      <c r="R394" s="92">
        <v>2.64</v>
      </c>
      <c r="S394" s="92">
        <v>0.2</v>
      </c>
      <c r="T394" s="92">
        <v>0.35</v>
      </c>
      <c r="U394" s="92">
        <v>0.55000000000000004</v>
      </c>
      <c r="V394" s="92">
        <v>185.56</v>
      </c>
      <c r="W394" s="92">
        <v>59.65</v>
      </c>
      <c r="X394" s="92">
        <v>69.400000000000006</v>
      </c>
      <c r="Y394" s="92">
        <v>120.23</v>
      </c>
    </row>
    <row r="395" spans="1:25" x14ac:dyDescent="0.3">
      <c r="A395">
        <v>369</v>
      </c>
      <c r="B395" t="s">
        <v>6</v>
      </c>
      <c r="C395" t="s">
        <v>1</v>
      </c>
      <c r="D395" s="86">
        <v>34731</v>
      </c>
      <c r="E395" t="s">
        <v>2</v>
      </c>
      <c r="F395" s="92">
        <v>2.27</v>
      </c>
      <c r="G395" s="92" t="s">
        <v>3</v>
      </c>
      <c r="H395" s="92">
        <v>7.43</v>
      </c>
      <c r="I395" s="92" t="s">
        <v>3</v>
      </c>
      <c r="J395" s="92" t="s">
        <v>3</v>
      </c>
      <c r="K395" s="92">
        <v>35.11</v>
      </c>
      <c r="L395" s="92" t="s">
        <v>3</v>
      </c>
      <c r="M395" s="92" t="s">
        <v>3</v>
      </c>
      <c r="N395" s="92">
        <v>103.65</v>
      </c>
      <c r="O395" s="92">
        <v>21.7</v>
      </c>
      <c r="P395" s="92" t="s">
        <v>3</v>
      </c>
      <c r="Q395" s="92">
        <v>8.85</v>
      </c>
      <c r="R395" s="92">
        <v>2.75</v>
      </c>
      <c r="S395" s="92">
        <v>0.08</v>
      </c>
      <c r="T395" s="92">
        <v>0.18</v>
      </c>
      <c r="U395" s="92">
        <v>0.27</v>
      </c>
      <c r="V395" s="92">
        <v>214.58</v>
      </c>
      <c r="W395" s="92">
        <v>82.84</v>
      </c>
      <c r="X395" s="92">
        <v>96.35</v>
      </c>
      <c r="Y395" s="92">
        <v>13.64</v>
      </c>
    </row>
    <row r="396" spans="1:25" x14ac:dyDescent="0.3">
      <c r="A396">
        <v>1229</v>
      </c>
      <c r="B396" t="s">
        <v>0</v>
      </c>
      <c r="C396" t="s">
        <v>1</v>
      </c>
      <c r="D396" s="86">
        <v>34731</v>
      </c>
      <c r="E396" t="s">
        <v>2</v>
      </c>
      <c r="F396" s="92">
        <v>0.49</v>
      </c>
      <c r="G396" s="92" t="s">
        <v>3</v>
      </c>
      <c r="H396" s="92">
        <v>6.93</v>
      </c>
      <c r="I396" s="92" t="s">
        <v>3</v>
      </c>
      <c r="J396" s="92" t="s">
        <v>3</v>
      </c>
      <c r="K396" s="92">
        <v>34.691000000000003</v>
      </c>
      <c r="L396" s="92" t="s">
        <v>3</v>
      </c>
      <c r="M396" s="92" t="s">
        <v>3</v>
      </c>
      <c r="N396" s="92">
        <v>96.454999999999998</v>
      </c>
      <c r="O396" s="92">
        <v>21.7</v>
      </c>
      <c r="P396" s="92" t="s">
        <v>3</v>
      </c>
      <c r="Q396" s="92">
        <v>5.85</v>
      </c>
      <c r="R396" s="92">
        <v>3.06</v>
      </c>
      <c r="S396" s="92">
        <v>0.28999999999999998</v>
      </c>
      <c r="T396" s="92">
        <v>0.12</v>
      </c>
      <c r="U396" s="92">
        <v>0.41</v>
      </c>
      <c r="V396" s="92">
        <v>172.4</v>
      </c>
      <c r="W396" s="92">
        <v>61.57</v>
      </c>
      <c r="X396" s="92">
        <v>73.91</v>
      </c>
      <c r="Y396" s="92">
        <v>182.07</v>
      </c>
    </row>
    <row r="397" spans="1:25" x14ac:dyDescent="0.3">
      <c r="A397">
        <v>1911</v>
      </c>
      <c r="B397" t="s">
        <v>4</v>
      </c>
      <c r="C397" t="s">
        <v>1</v>
      </c>
      <c r="D397" s="86">
        <v>34731</v>
      </c>
      <c r="E397" t="s">
        <v>2</v>
      </c>
      <c r="F397" s="92">
        <v>0.7</v>
      </c>
      <c r="G397" s="92" t="s">
        <v>3</v>
      </c>
      <c r="H397" s="92">
        <v>7.02</v>
      </c>
      <c r="I397" s="92" t="s">
        <v>3</v>
      </c>
      <c r="J397" s="92" t="s">
        <v>3</v>
      </c>
      <c r="K397" s="92">
        <v>35.610999999999898</v>
      </c>
      <c r="L397" s="92" t="s">
        <v>3</v>
      </c>
      <c r="M397" s="92" t="s">
        <v>3</v>
      </c>
      <c r="N397" s="92">
        <v>97.674000000000007</v>
      </c>
      <c r="O397" s="92">
        <v>21.399999999999899</v>
      </c>
      <c r="P397" s="92" t="s">
        <v>3</v>
      </c>
      <c r="Q397" s="92">
        <v>11.05</v>
      </c>
      <c r="R397" s="92">
        <v>2.57</v>
      </c>
      <c r="S397" s="92">
        <v>0.36</v>
      </c>
      <c r="T397" s="92">
        <v>0.83</v>
      </c>
      <c r="U397" s="92">
        <v>1.19</v>
      </c>
      <c r="V397" s="92">
        <v>238.13</v>
      </c>
      <c r="W397" s="92">
        <v>83.53</v>
      </c>
      <c r="X397" s="92">
        <v>101.09</v>
      </c>
      <c r="Y397" s="92">
        <v>93.22</v>
      </c>
    </row>
    <row r="398" spans="1:25" x14ac:dyDescent="0.3">
      <c r="A398">
        <v>1991</v>
      </c>
      <c r="B398" t="s">
        <v>5</v>
      </c>
      <c r="C398" t="s">
        <v>1</v>
      </c>
      <c r="D398" s="86">
        <v>34731</v>
      </c>
      <c r="E398" t="s">
        <v>2</v>
      </c>
      <c r="F398" s="92">
        <v>6.43</v>
      </c>
      <c r="G398" s="92" t="s">
        <v>3</v>
      </c>
      <c r="H398" s="92">
        <v>8.2200000000000006</v>
      </c>
      <c r="I398" s="92" t="s">
        <v>3</v>
      </c>
      <c r="J398" s="92" t="s">
        <v>3</v>
      </c>
      <c r="K398" s="92">
        <v>33.384</v>
      </c>
      <c r="L398" s="92" t="s">
        <v>3</v>
      </c>
      <c r="M398" s="92" t="s">
        <v>3</v>
      </c>
      <c r="N398" s="92">
        <v>114.92</v>
      </c>
      <c r="O398" s="92">
        <v>22.399999999999899</v>
      </c>
      <c r="P398" s="92" t="s">
        <v>3</v>
      </c>
      <c r="Q398" s="92">
        <v>8.15</v>
      </c>
      <c r="R398" s="92">
        <v>7.02</v>
      </c>
      <c r="S398" s="92">
        <v>0.28999999999999998</v>
      </c>
      <c r="T398" s="92">
        <v>0.19</v>
      </c>
      <c r="U398" s="92">
        <v>0.48</v>
      </c>
      <c r="V398" s="92">
        <v>343.55</v>
      </c>
      <c r="W398" s="92">
        <v>81.39</v>
      </c>
      <c r="X398" s="92">
        <v>111.31</v>
      </c>
      <c r="Y398" s="92">
        <v>393.85</v>
      </c>
    </row>
    <row r="399" spans="1:25" x14ac:dyDescent="0.3">
      <c r="A399">
        <v>939</v>
      </c>
      <c r="B399" t="s">
        <v>7</v>
      </c>
      <c r="C399" t="s">
        <v>1</v>
      </c>
      <c r="D399" s="86">
        <v>34757</v>
      </c>
      <c r="E399" t="s">
        <v>2</v>
      </c>
      <c r="F399" s="92">
        <v>0.59</v>
      </c>
      <c r="G399" s="92" t="s">
        <v>3</v>
      </c>
      <c r="H399" s="92">
        <v>7.08</v>
      </c>
      <c r="I399" s="92" t="s">
        <v>3</v>
      </c>
      <c r="J399" s="92" t="s">
        <v>3</v>
      </c>
      <c r="K399" s="92">
        <v>34.816000000000003</v>
      </c>
      <c r="L399" s="92" t="s">
        <v>3</v>
      </c>
      <c r="M399" s="92" t="s">
        <v>3</v>
      </c>
      <c r="N399" s="92">
        <v>99.525000000000006</v>
      </c>
      <c r="O399" s="92">
        <v>22.22</v>
      </c>
      <c r="P399" s="92" t="s">
        <v>3</v>
      </c>
      <c r="Q399" s="92">
        <v>0.2</v>
      </c>
      <c r="R399" s="92">
        <v>2.25999999999999</v>
      </c>
      <c r="S399" s="92">
        <v>0.16</v>
      </c>
      <c r="T399" s="92">
        <v>0.22</v>
      </c>
      <c r="U399" s="92">
        <v>0.38</v>
      </c>
      <c r="V399" s="92">
        <v>167.37</v>
      </c>
      <c r="W399" s="92">
        <v>65.89</v>
      </c>
      <c r="X399" s="92">
        <v>81.14</v>
      </c>
      <c r="Y399" s="92">
        <v>126.04</v>
      </c>
    </row>
    <row r="400" spans="1:25" x14ac:dyDescent="0.3">
      <c r="A400">
        <v>1282</v>
      </c>
      <c r="B400" t="s">
        <v>8</v>
      </c>
      <c r="C400" t="s">
        <v>1</v>
      </c>
      <c r="D400" s="86">
        <v>34757</v>
      </c>
      <c r="E400" t="s">
        <v>2</v>
      </c>
      <c r="F400" s="92">
        <v>0.33</v>
      </c>
      <c r="G400" s="92" t="s">
        <v>3</v>
      </c>
      <c r="H400" s="92">
        <v>6.95</v>
      </c>
      <c r="I400" s="92" t="s">
        <v>3</v>
      </c>
      <c r="J400" s="92" t="s">
        <v>3</v>
      </c>
      <c r="K400" s="92">
        <v>34.962000000000003</v>
      </c>
      <c r="L400" s="92" t="s">
        <v>3</v>
      </c>
      <c r="M400" s="92" t="s">
        <v>3</v>
      </c>
      <c r="N400" s="92">
        <v>96.632000000000005</v>
      </c>
      <c r="O400" s="92">
        <v>21.579999999999899</v>
      </c>
      <c r="P400" s="92" t="s">
        <v>3</v>
      </c>
      <c r="Q400" s="92">
        <v>4.9000000000000004</v>
      </c>
      <c r="R400" s="92">
        <v>3.48</v>
      </c>
      <c r="S400" s="92">
        <v>0.25</v>
      </c>
      <c r="T400" s="92">
        <v>0.36</v>
      </c>
      <c r="U400" s="92">
        <v>0.6</v>
      </c>
      <c r="V400" s="92">
        <v>161.43</v>
      </c>
      <c r="W400" s="92">
        <v>55.16</v>
      </c>
      <c r="X400" s="92">
        <v>66.69</v>
      </c>
      <c r="Y400" s="92">
        <v>170.69</v>
      </c>
    </row>
    <row r="401" spans="1:25" x14ac:dyDescent="0.3">
      <c r="A401">
        <v>369</v>
      </c>
      <c r="B401" t="s">
        <v>6</v>
      </c>
      <c r="C401" t="s">
        <v>1</v>
      </c>
      <c r="D401" s="86">
        <v>34758</v>
      </c>
      <c r="E401" t="s">
        <v>2</v>
      </c>
      <c r="F401" s="92">
        <v>2.4700000000000002</v>
      </c>
      <c r="G401" s="92" t="s">
        <v>3</v>
      </c>
      <c r="H401" s="92">
        <v>6.46</v>
      </c>
      <c r="I401" s="92" t="s">
        <v>3</v>
      </c>
      <c r="J401" s="92" t="s">
        <v>3</v>
      </c>
      <c r="K401" s="92">
        <v>35.406999999999897</v>
      </c>
      <c r="L401" s="92" t="s">
        <v>3</v>
      </c>
      <c r="M401" s="92" t="s">
        <v>3</v>
      </c>
      <c r="N401" s="92">
        <v>90.912000000000006</v>
      </c>
      <c r="O401" s="92">
        <v>22.05</v>
      </c>
      <c r="P401" s="92" t="s">
        <v>3</v>
      </c>
      <c r="Q401" s="92">
        <v>11.95</v>
      </c>
      <c r="R401" s="92">
        <v>12.52</v>
      </c>
      <c r="S401" s="92">
        <v>0.52</v>
      </c>
      <c r="T401" s="92">
        <v>1.54</v>
      </c>
      <c r="U401" s="92">
        <v>2.06</v>
      </c>
      <c r="V401" s="92">
        <v>292.20999999999998</v>
      </c>
      <c r="W401" s="92">
        <v>155.41999999999999</v>
      </c>
      <c r="X401" s="92">
        <v>189.08</v>
      </c>
      <c r="Y401" s="92">
        <v>148.22</v>
      </c>
    </row>
    <row r="402" spans="1:25" x14ac:dyDescent="0.3">
      <c r="A402">
        <v>1911</v>
      </c>
      <c r="B402" t="s">
        <v>4</v>
      </c>
      <c r="C402" t="s">
        <v>1</v>
      </c>
      <c r="D402" s="86">
        <v>34758</v>
      </c>
      <c r="E402" t="s">
        <v>2</v>
      </c>
      <c r="F402" s="92">
        <v>0.88</v>
      </c>
      <c r="G402" s="92" t="s">
        <v>3</v>
      </c>
      <c r="H402" s="92">
        <v>6.94</v>
      </c>
      <c r="I402" s="92" t="s">
        <v>3</v>
      </c>
      <c r="J402" s="92" t="s">
        <v>3</v>
      </c>
      <c r="K402" s="92">
        <v>35.393000000000001</v>
      </c>
      <c r="L402" s="92" t="s">
        <v>3</v>
      </c>
      <c r="M402" s="92" t="s">
        <v>3</v>
      </c>
      <c r="N402" s="92">
        <v>97.111000000000004</v>
      </c>
      <c r="O402" s="92">
        <v>21.739999999999899</v>
      </c>
      <c r="P402" s="92" t="s">
        <v>3</v>
      </c>
      <c r="Q402" s="92">
        <v>4.05</v>
      </c>
      <c r="R402" s="92">
        <v>3.52</v>
      </c>
      <c r="S402" s="92">
        <v>0.36</v>
      </c>
      <c r="T402" s="92">
        <v>0.86</v>
      </c>
      <c r="U402" s="92">
        <v>1.21</v>
      </c>
      <c r="V402" s="92">
        <v>187.23</v>
      </c>
      <c r="W402" s="92">
        <v>98.81</v>
      </c>
      <c r="X402" s="92">
        <v>98.28</v>
      </c>
      <c r="Y402" s="92">
        <v>95.97</v>
      </c>
    </row>
    <row r="403" spans="1:25" x14ac:dyDescent="0.3">
      <c r="A403">
        <v>1229</v>
      </c>
      <c r="B403" t="s">
        <v>0</v>
      </c>
      <c r="C403" t="s">
        <v>1</v>
      </c>
      <c r="D403" s="86">
        <v>34759</v>
      </c>
      <c r="E403" t="s">
        <v>2</v>
      </c>
      <c r="F403" s="92">
        <v>0.54</v>
      </c>
      <c r="G403" s="92" t="s">
        <v>3</v>
      </c>
      <c r="H403" s="92">
        <v>7.05</v>
      </c>
      <c r="I403" s="92" t="s">
        <v>3</v>
      </c>
      <c r="J403" s="92" t="s">
        <v>3</v>
      </c>
      <c r="K403" s="92">
        <v>35.073999999999998</v>
      </c>
      <c r="L403" s="92" t="s">
        <v>3</v>
      </c>
      <c r="M403" s="92" t="s">
        <v>3</v>
      </c>
      <c r="N403" s="92">
        <v>97.718000000000004</v>
      </c>
      <c r="O403" s="92">
        <v>21.35</v>
      </c>
      <c r="P403" s="92" t="s">
        <v>3</v>
      </c>
      <c r="Q403" s="92">
        <v>3.33</v>
      </c>
      <c r="R403" s="92">
        <v>2.89</v>
      </c>
      <c r="S403" s="92">
        <v>0.22</v>
      </c>
      <c r="T403" s="92">
        <v>0.24</v>
      </c>
      <c r="U403" s="92">
        <v>0.46</v>
      </c>
      <c r="V403" s="92">
        <v>163.13999999999899</v>
      </c>
      <c r="W403" s="92">
        <v>55.22</v>
      </c>
      <c r="X403" s="92">
        <v>68.2</v>
      </c>
      <c r="Y403" s="92">
        <v>175.55</v>
      </c>
    </row>
    <row r="404" spans="1:25" x14ac:dyDescent="0.3">
      <c r="A404">
        <v>1991</v>
      </c>
      <c r="B404" t="s">
        <v>5</v>
      </c>
      <c r="C404" t="s">
        <v>1</v>
      </c>
      <c r="D404" s="86">
        <v>34759</v>
      </c>
      <c r="E404" t="s">
        <v>2</v>
      </c>
      <c r="F404" s="92">
        <v>1.82</v>
      </c>
      <c r="G404" s="92" t="s">
        <v>3</v>
      </c>
      <c r="H404" s="92">
        <v>6.73</v>
      </c>
      <c r="I404" s="92" t="s">
        <v>3</v>
      </c>
      <c r="J404" s="92" t="s">
        <v>3</v>
      </c>
      <c r="K404" s="92">
        <v>34.683999999999997</v>
      </c>
      <c r="L404" s="92" t="s">
        <v>3</v>
      </c>
      <c r="M404" s="92" t="s">
        <v>3</v>
      </c>
      <c r="N404" s="92">
        <v>93.591999999999999</v>
      </c>
      <c r="O404" s="92">
        <v>21.67</v>
      </c>
      <c r="P404" s="92" t="s">
        <v>3</v>
      </c>
      <c r="Q404" s="92">
        <v>7.45</v>
      </c>
      <c r="R404" s="92">
        <v>9.51</v>
      </c>
      <c r="S404" s="92">
        <v>0.54</v>
      </c>
      <c r="T404" s="92">
        <v>1.1000000000000001</v>
      </c>
      <c r="U404" s="92">
        <v>1.64</v>
      </c>
      <c r="V404" s="92">
        <v>223.58</v>
      </c>
      <c r="W404" s="92">
        <v>79.959999999999894</v>
      </c>
      <c r="X404" s="92">
        <v>103.02</v>
      </c>
      <c r="Y404" s="92">
        <v>260.89</v>
      </c>
    </row>
    <row r="405" spans="1:25" x14ac:dyDescent="0.3">
      <c r="A405">
        <v>369</v>
      </c>
      <c r="B405" t="s">
        <v>6</v>
      </c>
      <c r="C405" t="s">
        <v>1</v>
      </c>
      <c r="D405" s="86">
        <v>34842</v>
      </c>
      <c r="E405" t="s">
        <v>2</v>
      </c>
      <c r="F405" s="92">
        <v>3.31</v>
      </c>
      <c r="G405" s="92" t="s">
        <v>3</v>
      </c>
      <c r="H405" s="92">
        <v>8.4499999999999904</v>
      </c>
      <c r="I405" s="92" t="s">
        <v>3</v>
      </c>
      <c r="J405" s="92" t="s">
        <v>3</v>
      </c>
      <c r="K405" s="92">
        <v>34.716000000000001</v>
      </c>
      <c r="L405" s="92" t="s">
        <v>3</v>
      </c>
      <c r="M405" s="92" t="s">
        <v>3</v>
      </c>
      <c r="N405" s="92">
        <v>100.4</v>
      </c>
      <c r="O405" s="92">
        <v>13.5</v>
      </c>
      <c r="P405" s="92" t="s">
        <v>3</v>
      </c>
      <c r="Q405" s="92">
        <v>1.22</v>
      </c>
      <c r="R405" s="92">
        <v>78.89</v>
      </c>
      <c r="S405" s="92">
        <v>8.06</v>
      </c>
      <c r="T405" s="92">
        <v>38.21</v>
      </c>
      <c r="U405" s="92">
        <v>46.26</v>
      </c>
      <c r="V405" s="92">
        <v>374.09</v>
      </c>
      <c r="W405" s="92">
        <v>224.87</v>
      </c>
      <c r="X405" s="92">
        <v>248.79</v>
      </c>
      <c r="Y405" s="92">
        <v>187.08</v>
      </c>
    </row>
    <row r="406" spans="1:25" x14ac:dyDescent="0.3">
      <c r="A406">
        <v>939</v>
      </c>
      <c r="B406" t="s">
        <v>7</v>
      </c>
      <c r="C406" t="s">
        <v>1</v>
      </c>
      <c r="D406" s="86">
        <v>34842</v>
      </c>
      <c r="E406" t="s">
        <v>2</v>
      </c>
      <c r="F406" s="92">
        <v>0.95</v>
      </c>
      <c r="G406" s="92" t="s">
        <v>3</v>
      </c>
      <c r="H406" s="92">
        <v>8.0399999999999903</v>
      </c>
      <c r="I406" s="92" t="s">
        <v>3</v>
      </c>
      <c r="J406" s="92" t="s">
        <v>3</v>
      </c>
      <c r="K406" s="92">
        <v>34.558</v>
      </c>
      <c r="L406" s="92" t="s">
        <v>3</v>
      </c>
      <c r="M406" s="92" t="s">
        <v>3</v>
      </c>
      <c r="N406" s="92">
        <v>96.429000000000002</v>
      </c>
      <c r="O406" s="92">
        <v>14</v>
      </c>
      <c r="P406" s="92" t="s">
        <v>3</v>
      </c>
      <c r="Q406" s="92">
        <v>4</v>
      </c>
      <c r="R406" s="92">
        <v>4.9000000000000004</v>
      </c>
      <c r="S406" s="92">
        <v>0.67</v>
      </c>
      <c r="T406" s="92">
        <v>10.65</v>
      </c>
      <c r="U406" s="92">
        <v>11.33</v>
      </c>
      <c r="V406" s="92">
        <v>157.41</v>
      </c>
      <c r="W406" s="92">
        <v>66.959999999999894</v>
      </c>
      <c r="X406" s="92">
        <v>77.88</v>
      </c>
      <c r="Y406" s="92">
        <v>189.34</v>
      </c>
    </row>
    <row r="407" spans="1:25" x14ac:dyDescent="0.3">
      <c r="A407">
        <v>1229</v>
      </c>
      <c r="B407" t="s">
        <v>0</v>
      </c>
      <c r="C407" t="s">
        <v>1</v>
      </c>
      <c r="D407" s="86">
        <v>34842</v>
      </c>
      <c r="E407" t="s">
        <v>2</v>
      </c>
      <c r="F407" s="92">
        <v>1.32</v>
      </c>
      <c r="G407" s="92" t="s">
        <v>3</v>
      </c>
      <c r="H407" s="92">
        <v>8.1099999999999905</v>
      </c>
      <c r="I407" s="92" t="s">
        <v>3</v>
      </c>
      <c r="J407" s="92" t="s">
        <v>3</v>
      </c>
      <c r="K407" s="92">
        <v>35.146000000000001</v>
      </c>
      <c r="L407" s="92" t="s">
        <v>3</v>
      </c>
      <c r="M407" s="92" t="s">
        <v>3</v>
      </c>
      <c r="N407" s="92">
        <v>96.701999999999998</v>
      </c>
      <c r="O407" s="92">
        <v>13.5</v>
      </c>
      <c r="P407" s="92" t="s">
        <v>3</v>
      </c>
      <c r="Q407" s="92">
        <v>3.8</v>
      </c>
      <c r="R407" s="92">
        <v>0.6</v>
      </c>
      <c r="S407" s="92">
        <v>0.14000000000000001</v>
      </c>
      <c r="T407" s="92">
        <v>0.35</v>
      </c>
      <c r="U407" s="92">
        <v>0.49</v>
      </c>
      <c r="V407" s="92">
        <v>128.9</v>
      </c>
      <c r="W407" s="92">
        <v>61.31</v>
      </c>
      <c r="X407" s="92">
        <v>72.17</v>
      </c>
      <c r="Y407" s="92">
        <v>134.31</v>
      </c>
    </row>
    <row r="408" spans="1:25" x14ac:dyDescent="0.3">
      <c r="A408">
        <v>1282</v>
      </c>
      <c r="B408" t="s">
        <v>8</v>
      </c>
      <c r="C408" t="s">
        <v>1</v>
      </c>
      <c r="D408" s="86">
        <v>34842</v>
      </c>
      <c r="E408" t="s">
        <v>2</v>
      </c>
      <c r="F408" s="92">
        <v>1.96</v>
      </c>
      <c r="G408" s="92" t="s">
        <v>3</v>
      </c>
      <c r="H408" s="92">
        <v>8.15</v>
      </c>
      <c r="I408" s="92" t="s">
        <v>3</v>
      </c>
      <c r="J408" s="92" t="s">
        <v>3</v>
      </c>
      <c r="K408" s="92">
        <v>34.792999999999999</v>
      </c>
      <c r="L408" s="92" t="s">
        <v>3</v>
      </c>
      <c r="M408" s="92" t="s">
        <v>3</v>
      </c>
      <c r="N408" s="92">
        <v>97.968999999999994</v>
      </c>
      <c r="O408" s="92">
        <v>14</v>
      </c>
      <c r="P408" s="92" t="s">
        <v>3</v>
      </c>
      <c r="Q408" s="92">
        <v>6</v>
      </c>
      <c r="R408" s="92">
        <v>2.2200000000000002</v>
      </c>
      <c r="S408" s="92">
        <v>0.13</v>
      </c>
      <c r="T408" s="92">
        <v>0.61</v>
      </c>
      <c r="U408" s="92">
        <v>0.74</v>
      </c>
      <c r="V408" s="92">
        <v>139.55000000000001</v>
      </c>
      <c r="W408" s="92">
        <v>63.33</v>
      </c>
      <c r="X408" s="92">
        <v>71.150000000000006</v>
      </c>
      <c r="Y408" s="92">
        <v>145.25</v>
      </c>
    </row>
    <row r="409" spans="1:25" x14ac:dyDescent="0.3">
      <c r="A409">
        <v>1911</v>
      </c>
      <c r="B409" t="s">
        <v>4</v>
      </c>
      <c r="C409" t="s">
        <v>1</v>
      </c>
      <c r="D409" s="86">
        <v>34842</v>
      </c>
      <c r="E409" t="s">
        <v>2</v>
      </c>
      <c r="F409" s="92">
        <v>0.69</v>
      </c>
      <c r="G409" s="92" t="s">
        <v>3</v>
      </c>
      <c r="H409" s="92">
        <v>8.42</v>
      </c>
      <c r="I409" s="92" t="s">
        <v>3</v>
      </c>
      <c r="J409" s="92" t="s">
        <v>3</v>
      </c>
      <c r="K409" s="92">
        <v>35.713000000000001</v>
      </c>
      <c r="L409" s="92" t="s">
        <v>3</v>
      </c>
      <c r="M409" s="92" t="s">
        <v>3</v>
      </c>
      <c r="N409" s="92">
        <v>100.48</v>
      </c>
      <c r="O409" s="92">
        <v>13.4</v>
      </c>
      <c r="P409" s="92" t="s">
        <v>3</v>
      </c>
      <c r="Q409" s="92">
        <v>3.65</v>
      </c>
      <c r="R409" s="92">
        <v>1</v>
      </c>
      <c r="S409" s="92">
        <v>0.42</v>
      </c>
      <c r="T409" s="92">
        <v>0.52</v>
      </c>
      <c r="U409" s="92">
        <v>0.94</v>
      </c>
      <c r="V409" s="92">
        <v>194.36</v>
      </c>
      <c r="W409" s="92">
        <v>93.19</v>
      </c>
      <c r="X409" s="92">
        <v>112.4</v>
      </c>
      <c r="Y409" s="92">
        <v>120.8</v>
      </c>
    </row>
    <row r="410" spans="1:25" x14ac:dyDescent="0.3">
      <c r="A410">
        <v>1991</v>
      </c>
      <c r="B410" t="s">
        <v>5</v>
      </c>
      <c r="C410" t="s">
        <v>1</v>
      </c>
      <c r="D410" s="86">
        <v>34842</v>
      </c>
      <c r="E410" t="s">
        <v>2</v>
      </c>
      <c r="F410" s="92">
        <v>2.31</v>
      </c>
      <c r="G410" s="92" t="s">
        <v>3</v>
      </c>
      <c r="H410" s="92">
        <v>8.01</v>
      </c>
      <c r="I410" s="92" t="s">
        <v>3</v>
      </c>
      <c r="J410" s="92" t="s">
        <v>3</v>
      </c>
      <c r="K410" s="92">
        <v>33.914999999999999</v>
      </c>
      <c r="L410" s="92" t="s">
        <v>3</v>
      </c>
      <c r="M410" s="92" t="s">
        <v>3</v>
      </c>
      <c r="N410" s="92">
        <v>97.92</v>
      </c>
      <c r="O410" s="92">
        <v>15.1</v>
      </c>
      <c r="P410" s="92" t="s">
        <v>3</v>
      </c>
      <c r="Q410" s="92">
        <v>5.3</v>
      </c>
      <c r="R410" s="92">
        <v>17.73</v>
      </c>
      <c r="S410" s="92">
        <v>2</v>
      </c>
      <c r="T410" s="92">
        <v>37.840000000000003</v>
      </c>
      <c r="U410" s="92">
        <v>39.840000000000003</v>
      </c>
      <c r="V410" s="92">
        <v>223.77</v>
      </c>
      <c r="W410" s="92">
        <v>77.61</v>
      </c>
      <c r="X410" s="92">
        <v>90.29</v>
      </c>
      <c r="Y410" s="92">
        <v>409.06</v>
      </c>
    </row>
    <row r="411" spans="1:25" x14ac:dyDescent="0.3">
      <c r="A411">
        <v>1229</v>
      </c>
      <c r="B411" t="s">
        <v>0</v>
      </c>
      <c r="C411" t="s">
        <v>1</v>
      </c>
      <c r="D411" s="86">
        <v>34924</v>
      </c>
      <c r="E411" t="s">
        <v>2</v>
      </c>
      <c r="F411" s="92">
        <v>1.35</v>
      </c>
      <c r="G411" s="92" t="s">
        <v>3</v>
      </c>
      <c r="H411" s="92">
        <v>9.58</v>
      </c>
      <c r="I411" s="92" t="s">
        <v>3</v>
      </c>
      <c r="J411" s="92" t="s">
        <v>3</v>
      </c>
      <c r="K411" s="92">
        <v>33.817</v>
      </c>
      <c r="L411" s="92" t="s">
        <v>3</v>
      </c>
      <c r="M411" s="92" t="s">
        <v>3</v>
      </c>
      <c r="N411" s="92">
        <v>108.569999999999</v>
      </c>
      <c r="O411" s="92">
        <v>11.5</v>
      </c>
      <c r="P411" s="92" t="s">
        <v>3</v>
      </c>
      <c r="Q411" s="92">
        <v>0.34</v>
      </c>
      <c r="R411" s="92">
        <v>7.06</v>
      </c>
      <c r="S411" s="92">
        <v>0</v>
      </c>
      <c r="T411" s="92">
        <v>0</v>
      </c>
      <c r="U411" s="92">
        <v>0</v>
      </c>
      <c r="V411" s="92">
        <v>150.63999999999899</v>
      </c>
      <c r="W411" s="92">
        <v>48.27</v>
      </c>
      <c r="X411" s="92">
        <v>66.13</v>
      </c>
      <c r="Y411" s="92">
        <v>94.92</v>
      </c>
    </row>
    <row r="412" spans="1:25" x14ac:dyDescent="0.3">
      <c r="A412">
        <v>1282</v>
      </c>
      <c r="B412" t="s">
        <v>8</v>
      </c>
      <c r="C412" t="s">
        <v>1</v>
      </c>
      <c r="D412" s="86">
        <v>34924</v>
      </c>
      <c r="E412" t="s">
        <v>2</v>
      </c>
      <c r="F412" s="92">
        <v>4.99</v>
      </c>
      <c r="G412" s="92" t="s">
        <v>3</v>
      </c>
      <c r="H412" s="92">
        <v>11.09</v>
      </c>
      <c r="I412" s="92" t="s">
        <v>3</v>
      </c>
      <c r="J412" s="92" t="s">
        <v>3</v>
      </c>
      <c r="K412" s="92">
        <v>31.593</v>
      </c>
      <c r="L412" s="92" t="s">
        <v>3</v>
      </c>
      <c r="M412" s="92" t="s">
        <v>3</v>
      </c>
      <c r="N412" s="92">
        <v>125.36</v>
      </c>
      <c r="O412" s="92">
        <v>12</v>
      </c>
      <c r="P412" s="92" t="s">
        <v>3</v>
      </c>
      <c r="Q412" s="92">
        <v>3.29</v>
      </c>
      <c r="R412" s="92">
        <v>6.14</v>
      </c>
      <c r="S412" s="92">
        <v>0</v>
      </c>
      <c r="T412" s="92">
        <v>0</v>
      </c>
      <c r="U412" s="92">
        <v>0</v>
      </c>
      <c r="V412" s="92">
        <v>222.32</v>
      </c>
      <c r="W412" s="92">
        <v>43.7</v>
      </c>
      <c r="X412" s="92">
        <v>66.13</v>
      </c>
      <c r="Y412" s="92">
        <v>249.79</v>
      </c>
    </row>
    <row r="413" spans="1:25" x14ac:dyDescent="0.3">
      <c r="A413">
        <v>369</v>
      </c>
      <c r="B413" t="s">
        <v>6</v>
      </c>
      <c r="C413" t="s">
        <v>1</v>
      </c>
      <c r="D413" s="86">
        <v>34925</v>
      </c>
      <c r="E413" t="s">
        <v>2</v>
      </c>
      <c r="F413" s="92">
        <v>0.82</v>
      </c>
      <c r="G413" s="92" t="s">
        <v>3</v>
      </c>
      <c r="H413" s="92">
        <v>9.1999999999999904</v>
      </c>
      <c r="I413" s="92" t="s">
        <v>3</v>
      </c>
      <c r="J413" s="92" t="s">
        <v>3</v>
      </c>
      <c r="K413" s="92">
        <v>34.334000000000003</v>
      </c>
      <c r="L413" s="92" t="s">
        <v>3</v>
      </c>
      <c r="M413" s="92" t="s">
        <v>3</v>
      </c>
      <c r="N413" s="92">
        <v>103.09</v>
      </c>
      <c r="O413" s="92">
        <v>10.8</v>
      </c>
      <c r="P413" s="92" t="s">
        <v>3</v>
      </c>
      <c r="Q413" s="92">
        <v>3.25</v>
      </c>
      <c r="R413" s="92">
        <v>84.3</v>
      </c>
      <c r="S413" s="92">
        <v>2.31</v>
      </c>
      <c r="T413" s="92">
        <v>7.46</v>
      </c>
      <c r="U413" s="92">
        <v>9.77</v>
      </c>
      <c r="V413" s="92">
        <v>282.69</v>
      </c>
      <c r="W413" s="92">
        <v>132.68</v>
      </c>
      <c r="X413" s="92">
        <v>156.71</v>
      </c>
      <c r="Y413" s="92">
        <v>41.94</v>
      </c>
    </row>
    <row r="414" spans="1:25" x14ac:dyDescent="0.3">
      <c r="A414">
        <v>939</v>
      </c>
      <c r="B414" t="s">
        <v>7</v>
      </c>
      <c r="C414" t="s">
        <v>1</v>
      </c>
      <c r="D414" s="86">
        <v>34925</v>
      </c>
      <c r="E414" t="s">
        <v>2</v>
      </c>
      <c r="F414" s="92">
        <v>4.0999999999999899</v>
      </c>
      <c r="G414" s="92" t="s">
        <v>3</v>
      </c>
      <c r="H414" s="92">
        <v>11.24</v>
      </c>
      <c r="I414" s="92" t="s">
        <v>3</v>
      </c>
      <c r="J414" s="92" t="s">
        <v>3</v>
      </c>
      <c r="K414" s="92">
        <v>31.774000000000001</v>
      </c>
      <c r="L414" s="92" t="s">
        <v>3</v>
      </c>
      <c r="M414" s="92" t="s">
        <v>3</v>
      </c>
      <c r="N414" s="92">
        <v>124.47</v>
      </c>
      <c r="O414" s="92">
        <v>11</v>
      </c>
      <c r="P414" s="92" t="s">
        <v>3</v>
      </c>
      <c r="Q414" s="92">
        <v>4.95</v>
      </c>
      <c r="R414" s="92">
        <v>11.55</v>
      </c>
      <c r="S414" s="92">
        <v>1.24</v>
      </c>
      <c r="T414" s="92">
        <v>57.3</v>
      </c>
      <c r="U414" s="92">
        <v>58.54</v>
      </c>
      <c r="V414" s="92">
        <v>316.05</v>
      </c>
      <c r="W414" s="92">
        <v>63.05</v>
      </c>
      <c r="X414" s="92">
        <v>90.05</v>
      </c>
      <c r="Y414" s="92">
        <v>248.05</v>
      </c>
    </row>
    <row r="415" spans="1:25" x14ac:dyDescent="0.3">
      <c r="A415">
        <v>1911</v>
      </c>
      <c r="B415" t="s">
        <v>4</v>
      </c>
      <c r="C415" t="s">
        <v>1</v>
      </c>
      <c r="D415" s="86">
        <v>34925</v>
      </c>
      <c r="E415" t="s">
        <v>2</v>
      </c>
      <c r="F415" s="92">
        <v>0.67</v>
      </c>
      <c r="G415" s="92" t="s">
        <v>3</v>
      </c>
      <c r="H415" s="92">
        <v>9.9600000000000009</v>
      </c>
      <c r="I415" s="92" t="s">
        <v>3</v>
      </c>
      <c r="J415" s="92" t="s">
        <v>3</v>
      </c>
      <c r="K415" s="92">
        <v>34.72</v>
      </c>
      <c r="L415" s="92" t="s">
        <v>3</v>
      </c>
      <c r="M415" s="92" t="s">
        <v>3</v>
      </c>
      <c r="N415" s="92">
        <v>114.77</v>
      </c>
      <c r="O415" s="92">
        <v>12</v>
      </c>
      <c r="P415" s="92" t="s">
        <v>3</v>
      </c>
      <c r="Q415" s="92">
        <v>3.25</v>
      </c>
      <c r="R415" s="92">
        <v>6.54</v>
      </c>
      <c r="S415" s="92">
        <v>0.06</v>
      </c>
      <c r="T415" s="92">
        <v>0.03</v>
      </c>
      <c r="U415" s="92">
        <v>0.09</v>
      </c>
      <c r="V415" s="92">
        <v>178.57</v>
      </c>
      <c r="W415" s="92">
        <v>83.14</v>
      </c>
      <c r="X415" s="92">
        <v>103.75</v>
      </c>
      <c r="Y415" s="92">
        <v>30.58</v>
      </c>
    </row>
    <row r="416" spans="1:25" x14ac:dyDescent="0.3">
      <c r="A416">
        <v>1991</v>
      </c>
      <c r="B416" t="s">
        <v>5</v>
      </c>
      <c r="C416" t="s">
        <v>1</v>
      </c>
      <c r="D416" s="86">
        <v>34925</v>
      </c>
      <c r="E416" t="s">
        <v>2</v>
      </c>
      <c r="F416" s="92">
        <v>3.85</v>
      </c>
      <c r="G416" s="92" t="s">
        <v>3</v>
      </c>
      <c r="H416" s="92">
        <v>9.3000000000000007</v>
      </c>
      <c r="I416" s="92" t="s">
        <v>3</v>
      </c>
      <c r="J416" s="92" t="s">
        <v>3</v>
      </c>
      <c r="K416" s="92">
        <v>31.163</v>
      </c>
      <c r="L416" s="92" t="s">
        <v>3</v>
      </c>
      <c r="M416" s="92" t="s">
        <v>3</v>
      </c>
      <c r="N416" s="92">
        <v>103.21</v>
      </c>
      <c r="O416" s="92">
        <v>11.3</v>
      </c>
      <c r="P416" s="92" t="s">
        <v>3</v>
      </c>
      <c r="Q416" s="92">
        <v>4.05</v>
      </c>
      <c r="R416" s="92">
        <v>12.43</v>
      </c>
      <c r="S416" s="92">
        <v>0.92</v>
      </c>
      <c r="T416" s="92">
        <v>46.31</v>
      </c>
      <c r="U416" s="92">
        <v>47.23</v>
      </c>
      <c r="V416" s="92">
        <v>276.33999999999997</v>
      </c>
      <c r="W416" s="92">
        <v>73.489999999999995</v>
      </c>
      <c r="X416" s="92">
        <v>98.37</v>
      </c>
      <c r="Y416" s="92">
        <v>356.05</v>
      </c>
    </row>
    <row r="417" spans="1:25" x14ac:dyDescent="0.3">
      <c r="A417">
        <v>369</v>
      </c>
      <c r="B417" t="s">
        <v>6</v>
      </c>
      <c r="C417" t="s">
        <v>1</v>
      </c>
      <c r="D417" s="86">
        <v>34988</v>
      </c>
      <c r="E417" t="s">
        <v>2</v>
      </c>
      <c r="F417" s="92">
        <v>0.96</v>
      </c>
      <c r="G417" s="92" t="s">
        <v>3</v>
      </c>
      <c r="H417" s="92">
        <v>8.4700000000000006</v>
      </c>
      <c r="I417" s="92" t="s">
        <v>3</v>
      </c>
      <c r="J417" s="92" t="s">
        <v>3</v>
      </c>
      <c r="K417" s="92">
        <v>34.405999999999999</v>
      </c>
      <c r="L417" s="92" t="s">
        <v>3</v>
      </c>
      <c r="M417" s="92" t="s">
        <v>3</v>
      </c>
      <c r="N417" s="92">
        <v>100.75</v>
      </c>
      <c r="O417" s="92">
        <v>13.6</v>
      </c>
      <c r="P417" s="92" t="s">
        <v>3</v>
      </c>
      <c r="Q417" s="92">
        <v>4.9000000000000004</v>
      </c>
      <c r="R417" s="92">
        <v>11.49</v>
      </c>
      <c r="S417" s="92">
        <v>0.71</v>
      </c>
      <c r="T417" s="92">
        <v>1.67</v>
      </c>
      <c r="U417" s="92">
        <v>2.38</v>
      </c>
      <c r="V417" s="92">
        <v>217.02</v>
      </c>
      <c r="W417" s="92">
        <v>114.16</v>
      </c>
      <c r="X417" s="92">
        <v>136.04</v>
      </c>
      <c r="Y417" s="92">
        <v>129.28</v>
      </c>
    </row>
    <row r="418" spans="1:25" x14ac:dyDescent="0.3">
      <c r="A418">
        <v>939</v>
      </c>
      <c r="B418" t="s">
        <v>7</v>
      </c>
      <c r="C418" t="s">
        <v>1</v>
      </c>
      <c r="D418" s="86">
        <v>34988</v>
      </c>
      <c r="E418" t="s">
        <v>2</v>
      </c>
      <c r="F418" s="92">
        <v>1.08</v>
      </c>
      <c r="G418" s="92" t="s">
        <v>3</v>
      </c>
      <c r="H418" s="92">
        <v>8.32</v>
      </c>
      <c r="I418" s="92" t="s">
        <v>3</v>
      </c>
      <c r="J418" s="92" t="s">
        <v>3</v>
      </c>
      <c r="K418" s="92">
        <v>33.499000000000002</v>
      </c>
      <c r="L418" s="92" t="s">
        <v>3</v>
      </c>
      <c r="M418" s="92" t="s">
        <v>3</v>
      </c>
      <c r="N418" s="92">
        <v>97.527000000000001</v>
      </c>
      <c r="O418" s="92">
        <v>13.2</v>
      </c>
      <c r="P418" s="92" t="s">
        <v>3</v>
      </c>
      <c r="Q418" s="92">
        <v>11.22</v>
      </c>
      <c r="R418" s="92">
        <v>4.01</v>
      </c>
      <c r="S418" s="92">
        <v>0.11</v>
      </c>
      <c r="T418" s="92">
        <v>0.13</v>
      </c>
      <c r="U418" s="92">
        <v>0.24</v>
      </c>
      <c r="V418" s="92">
        <v>151.81</v>
      </c>
      <c r="W418" s="92">
        <v>57.01</v>
      </c>
      <c r="X418" s="92">
        <v>73.14</v>
      </c>
      <c r="Y418" s="92">
        <v>208.11</v>
      </c>
    </row>
    <row r="419" spans="1:25" x14ac:dyDescent="0.3">
      <c r="A419">
        <v>1229</v>
      </c>
      <c r="B419" t="s">
        <v>0</v>
      </c>
      <c r="C419" t="s">
        <v>1</v>
      </c>
      <c r="D419" s="86">
        <v>34988</v>
      </c>
      <c r="E419" t="s">
        <v>2</v>
      </c>
      <c r="F419" s="92">
        <v>0.69</v>
      </c>
      <c r="G419" s="92" t="s">
        <v>3</v>
      </c>
      <c r="H419" s="92">
        <v>8.6199999999999903</v>
      </c>
      <c r="I419" s="92" t="s">
        <v>3</v>
      </c>
      <c r="J419" s="92" t="s">
        <v>3</v>
      </c>
      <c r="K419" s="92">
        <v>33.936</v>
      </c>
      <c r="L419" s="92" t="s">
        <v>3</v>
      </c>
      <c r="M419" s="92" t="s">
        <v>3</v>
      </c>
      <c r="N419" s="92">
        <v>99.066999999999894</v>
      </c>
      <c r="O419" s="92">
        <v>12.1</v>
      </c>
      <c r="P419" s="92" t="s">
        <v>3</v>
      </c>
      <c r="Q419" s="92">
        <v>1.73</v>
      </c>
      <c r="R419" s="92">
        <v>4.22</v>
      </c>
      <c r="S419" s="92">
        <v>7.0000000000000007E-2</v>
      </c>
      <c r="T419" s="92">
        <v>7.0000000000000007E-2</v>
      </c>
      <c r="U419" s="92">
        <v>0.14000000000000001</v>
      </c>
      <c r="V419" s="92">
        <v>156.25</v>
      </c>
      <c r="W419" s="92">
        <v>55.1</v>
      </c>
      <c r="X419" s="92">
        <v>69.89</v>
      </c>
      <c r="Y419" s="92">
        <v>223.21</v>
      </c>
    </row>
    <row r="420" spans="1:25" x14ac:dyDescent="0.3">
      <c r="A420">
        <v>1282</v>
      </c>
      <c r="B420" t="s">
        <v>8</v>
      </c>
      <c r="C420" t="s">
        <v>1</v>
      </c>
      <c r="D420" s="86">
        <v>34988</v>
      </c>
      <c r="E420" t="s">
        <v>2</v>
      </c>
      <c r="F420" s="92">
        <v>0.43</v>
      </c>
      <c r="G420" s="92" t="s">
        <v>3</v>
      </c>
      <c r="H420" s="92">
        <v>8.3000000000000007</v>
      </c>
      <c r="I420" s="92" t="s">
        <v>3</v>
      </c>
      <c r="J420" s="92" t="s">
        <v>3</v>
      </c>
      <c r="K420" s="92">
        <v>34.296999999999898</v>
      </c>
      <c r="L420" s="92" t="s">
        <v>3</v>
      </c>
      <c r="M420" s="92" t="s">
        <v>3</v>
      </c>
      <c r="N420" s="92">
        <v>99.602999999999994</v>
      </c>
      <c r="O420" s="92">
        <v>14.1</v>
      </c>
      <c r="P420" s="92" t="s">
        <v>3</v>
      </c>
      <c r="Q420" s="92">
        <v>0.74</v>
      </c>
      <c r="R420" s="92">
        <v>4.71</v>
      </c>
      <c r="S420" s="92">
        <v>0.08</v>
      </c>
      <c r="T420" s="92">
        <v>0.03</v>
      </c>
      <c r="U420" s="92">
        <v>0.11</v>
      </c>
      <c r="V420" s="92">
        <v>129.03</v>
      </c>
      <c r="W420" s="92">
        <v>40.729999999999897</v>
      </c>
      <c r="X420" s="92">
        <v>55.21</v>
      </c>
      <c r="Y420" s="92">
        <v>181.17</v>
      </c>
    </row>
    <row r="421" spans="1:25" x14ac:dyDescent="0.3">
      <c r="A421">
        <v>1911</v>
      </c>
      <c r="B421" t="s">
        <v>4</v>
      </c>
      <c r="C421" t="s">
        <v>1</v>
      </c>
      <c r="D421" s="86">
        <v>34988</v>
      </c>
      <c r="E421" t="s">
        <v>2</v>
      </c>
      <c r="F421" s="92">
        <v>0.8</v>
      </c>
      <c r="G421" s="92" t="s">
        <v>3</v>
      </c>
      <c r="H421" s="92">
        <v>8.4</v>
      </c>
      <c r="I421" s="92" t="s">
        <v>3</v>
      </c>
      <c r="J421" s="92" t="s">
        <v>3</v>
      </c>
      <c r="K421" s="92">
        <v>34.667000000000002</v>
      </c>
      <c r="L421" s="92" t="s">
        <v>3</v>
      </c>
      <c r="M421" s="92" t="s">
        <v>3</v>
      </c>
      <c r="N421" s="92">
        <v>100.67</v>
      </c>
      <c r="O421" s="92">
        <v>13.9</v>
      </c>
      <c r="P421" s="92" t="s">
        <v>3</v>
      </c>
      <c r="Q421" s="92">
        <v>3.47</v>
      </c>
      <c r="R421" s="92">
        <v>4.46</v>
      </c>
      <c r="S421" s="92">
        <v>7.0000000000000007E-2</v>
      </c>
      <c r="T421" s="92">
        <v>0</v>
      </c>
      <c r="U421" s="92">
        <v>7.0000000000000007E-2</v>
      </c>
      <c r="V421" s="92">
        <v>199.51</v>
      </c>
      <c r="W421" s="92">
        <v>81.2</v>
      </c>
      <c r="X421" s="92">
        <v>100.51</v>
      </c>
      <c r="Y421" s="92">
        <v>101.68</v>
      </c>
    </row>
    <row r="422" spans="1:25" x14ac:dyDescent="0.3">
      <c r="A422">
        <v>1991</v>
      </c>
      <c r="B422" t="s">
        <v>5</v>
      </c>
      <c r="C422" t="s">
        <v>1</v>
      </c>
      <c r="D422" s="86">
        <v>34988</v>
      </c>
      <c r="E422" t="s">
        <v>2</v>
      </c>
      <c r="F422" s="92">
        <v>1.93</v>
      </c>
      <c r="G422" s="92" t="s">
        <v>3</v>
      </c>
      <c r="H422" s="92">
        <v>8.89</v>
      </c>
      <c r="I422" s="92" t="s">
        <v>3</v>
      </c>
      <c r="J422" s="92" t="s">
        <v>3</v>
      </c>
      <c r="K422" s="92">
        <v>33.415999999999897</v>
      </c>
      <c r="L422" s="92" t="s">
        <v>3</v>
      </c>
      <c r="M422" s="92" t="s">
        <v>3</v>
      </c>
      <c r="N422" s="92">
        <v>104.46</v>
      </c>
      <c r="O422" s="92">
        <v>13.3</v>
      </c>
      <c r="P422" s="92" t="s">
        <v>3</v>
      </c>
      <c r="Q422" s="92">
        <v>5.88</v>
      </c>
      <c r="R422" s="92">
        <v>3.33</v>
      </c>
      <c r="S422" s="92">
        <v>0.14000000000000001</v>
      </c>
      <c r="T422" s="92">
        <v>0.42</v>
      </c>
      <c r="U422" s="92">
        <v>0.56000000000000005</v>
      </c>
      <c r="V422" s="92">
        <v>172.52</v>
      </c>
      <c r="W422" s="92">
        <v>67.27</v>
      </c>
      <c r="X422" s="92">
        <v>86.99</v>
      </c>
      <c r="Y422" s="92">
        <v>262.97000000000003</v>
      </c>
    </row>
    <row r="423" spans="1:25" x14ac:dyDescent="0.3">
      <c r="A423">
        <v>369</v>
      </c>
      <c r="B423" t="s">
        <v>6</v>
      </c>
      <c r="C423" t="s">
        <v>1</v>
      </c>
      <c r="D423" s="86">
        <v>35061</v>
      </c>
      <c r="E423" t="s">
        <v>2</v>
      </c>
      <c r="F423" s="92">
        <v>1.03</v>
      </c>
      <c r="G423" s="92" t="s">
        <v>3</v>
      </c>
      <c r="H423" s="92">
        <v>7.93</v>
      </c>
      <c r="I423" s="92" t="s">
        <v>3</v>
      </c>
      <c r="J423" s="92" t="s">
        <v>3</v>
      </c>
      <c r="K423" s="92">
        <v>34.341000000000001</v>
      </c>
      <c r="L423" s="92" t="s">
        <v>3</v>
      </c>
      <c r="M423" s="92" t="s">
        <v>3</v>
      </c>
      <c r="N423" s="92">
        <v>102.05</v>
      </c>
      <c r="O423" s="92">
        <v>17.600000000000001</v>
      </c>
      <c r="P423" s="92" t="s">
        <v>3</v>
      </c>
      <c r="Q423" s="92">
        <v>1.6</v>
      </c>
      <c r="R423" s="92">
        <v>2.78</v>
      </c>
      <c r="S423" s="92">
        <v>0.11</v>
      </c>
      <c r="T423" s="92">
        <v>0</v>
      </c>
      <c r="U423" s="92">
        <v>0.11</v>
      </c>
      <c r="V423" s="92">
        <v>172.75</v>
      </c>
      <c r="W423" s="92">
        <v>64.13</v>
      </c>
      <c r="X423" s="92">
        <v>77.72</v>
      </c>
      <c r="Y423" s="92">
        <v>175.13999999999899</v>
      </c>
    </row>
    <row r="424" spans="1:25" x14ac:dyDescent="0.3">
      <c r="A424">
        <v>939</v>
      </c>
      <c r="B424" t="s">
        <v>7</v>
      </c>
      <c r="C424" t="s">
        <v>1</v>
      </c>
      <c r="D424" s="86">
        <v>35061</v>
      </c>
      <c r="E424" t="s">
        <v>2</v>
      </c>
      <c r="F424" s="92">
        <v>0.86</v>
      </c>
      <c r="G424" s="92" t="s">
        <v>3</v>
      </c>
      <c r="H424" s="92">
        <v>7.84</v>
      </c>
      <c r="I424" s="92" t="s">
        <v>3</v>
      </c>
      <c r="J424" s="92" t="s">
        <v>3</v>
      </c>
      <c r="K424" s="92">
        <v>33.805</v>
      </c>
      <c r="L424" s="92" t="s">
        <v>3</v>
      </c>
      <c r="M424" s="92" t="s">
        <v>3</v>
      </c>
      <c r="N424" s="92">
        <v>100.21</v>
      </c>
      <c r="O424" s="92">
        <v>17.399999999999899</v>
      </c>
      <c r="P424" s="92" t="s">
        <v>3</v>
      </c>
      <c r="Q424" s="92">
        <v>6</v>
      </c>
      <c r="R424" s="92">
        <v>2.86</v>
      </c>
      <c r="S424" s="92">
        <v>0.12</v>
      </c>
      <c r="T424" s="92">
        <v>0.91</v>
      </c>
      <c r="U424" s="92">
        <v>1.03</v>
      </c>
      <c r="V424" s="92">
        <v>138.15</v>
      </c>
      <c r="W424" s="92">
        <v>54.45</v>
      </c>
      <c r="X424" s="92">
        <v>65.08</v>
      </c>
      <c r="Y424" s="92">
        <v>338.73</v>
      </c>
    </row>
    <row r="425" spans="1:25" x14ac:dyDescent="0.3">
      <c r="A425">
        <v>1229</v>
      </c>
      <c r="B425" t="s">
        <v>0</v>
      </c>
      <c r="C425" t="s">
        <v>1</v>
      </c>
      <c r="D425" s="86">
        <v>35061</v>
      </c>
      <c r="E425" t="s">
        <v>2</v>
      </c>
      <c r="F425" s="92">
        <v>1.1499999999999899</v>
      </c>
      <c r="G425" s="92" t="s">
        <v>3</v>
      </c>
      <c r="H425" s="92">
        <v>7.97</v>
      </c>
      <c r="I425" s="92" t="s">
        <v>3</v>
      </c>
      <c r="J425" s="92" t="s">
        <v>3</v>
      </c>
      <c r="K425" s="92">
        <v>33.929000000000002</v>
      </c>
      <c r="L425" s="92" t="s">
        <v>3</v>
      </c>
      <c r="M425" s="92" t="s">
        <v>3</v>
      </c>
      <c r="N425" s="92">
        <v>101.37</v>
      </c>
      <c r="O425" s="92">
        <v>17.100000000000001</v>
      </c>
      <c r="P425" s="92" t="s">
        <v>3</v>
      </c>
      <c r="Q425" s="92">
        <v>5.98</v>
      </c>
      <c r="R425" s="92">
        <v>2.5499999999999998</v>
      </c>
      <c r="S425" s="92">
        <v>0.08</v>
      </c>
      <c r="T425" s="92">
        <v>0</v>
      </c>
      <c r="U425" s="92">
        <v>0.08</v>
      </c>
      <c r="V425" s="92">
        <v>200</v>
      </c>
      <c r="W425" s="92">
        <v>57.12</v>
      </c>
      <c r="X425" s="92">
        <v>72.75</v>
      </c>
      <c r="Y425" s="92">
        <v>262.94</v>
      </c>
    </row>
    <row r="426" spans="1:25" x14ac:dyDescent="0.3">
      <c r="A426">
        <v>1282</v>
      </c>
      <c r="B426" t="s">
        <v>8</v>
      </c>
      <c r="C426" t="s">
        <v>1</v>
      </c>
      <c r="D426" s="86">
        <v>35061</v>
      </c>
      <c r="E426" t="s">
        <v>2</v>
      </c>
      <c r="F426" s="92">
        <v>0.56999999999999895</v>
      </c>
      <c r="G426" s="92" t="s">
        <v>3</v>
      </c>
      <c r="H426" s="92">
        <v>8</v>
      </c>
      <c r="I426" s="92" t="s">
        <v>3</v>
      </c>
      <c r="J426" s="92" t="s">
        <v>3</v>
      </c>
      <c r="K426" s="92">
        <v>34.287999999999897</v>
      </c>
      <c r="L426" s="92" t="s">
        <v>3</v>
      </c>
      <c r="M426" s="92" t="s">
        <v>3</v>
      </c>
      <c r="N426" s="92">
        <v>103.68</v>
      </c>
      <c r="O426" s="92">
        <v>18</v>
      </c>
      <c r="P426" s="92" t="s">
        <v>3</v>
      </c>
      <c r="Q426" s="92">
        <v>5.6</v>
      </c>
      <c r="R426" s="92">
        <v>2.34</v>
      </c>
      <c r="S426" s="92">
        <v>0.11</v>
      </c>
      <c r="T426" s="92">
        <v>0</v>
      </c>
      <c r="U426" s="92">
        <v>0.11</v>
      </c>
      <c r="V426" s="92">
        <v>129.71</v>
      </c>
      <c r="W426" s="92">
        <v>44.59</v>
      </c>
      <c r="X426" s="92">
        <v>53.61</v>
      </c>
      <c r="Y426" s="92">
        <v>224.13999999999899</v>
      </c>
    </row>
    <row r="427" spans="1:25" x14ac:dyDescent="0.3">
      <c r="A427">
        <v>1911</v>
      </c>
      <c r="B427" t="s">
        <v>4</v>
      </c>
      <c r="C427" t="s">
        <v>1</v>
      </c>
      <c r="D427" s="86">
        <v>35061</v>
      </c>
      <c r="E427" t="s">
        <v>2</v>
      </c>
      <c r="F427" s="92">
        <v>1.44</v>
      </c>
      <c r="G427" s="92" t="s">
        <v>3</v>
      </c>
      <c r="H427" s="92">
        <v>7.99</v>
      </c>
      <c r="I427" s="92" t="s">
        <v>3</v>
      </c>
      <c r="J427" s="92" t="s">
        <v>3</v>
      </c>
      <c r="K427" s="92">
        <v>34.536000000000001</v>
      </c>
      <c r="L427" s="92" t="s">
        <v>3</v>
      </c>
      <c r="M427" s="92" t="s">
        <v>3</v>
      </c>
      <c r="N427" s="92">
        <v>102.34</v>
      </c>
      <c r="O427" s="92">
        <v>17.3</v>
      </c>
      <c r="P427" s="92" t="s">
        <v>3</v>
      </c>
      <c r="Q427" s="92">
        <v>3.89</v>
      </c>
      <c r="R427" s="92">
        <v>2.5099999999999998</v>
      </c>
      <c r="S427" s="92">
        <v>0</v>
      </c>
      <c r="T427" s="92">
        <v>0</v>
      </c>
      <c r="U427" s="92">
        <v>0</v>
      </c>
      <c r="V427" s="92">
        <v>237.87</v>
      </c>
      <c r="W427" s="92">
        <v>80.27</v>
      </c>
      <c r="X427" s="92">
        <v>98.48</v>
      </c>
      <c r="Y427" s="92">
        <v>53.37</v>
      </c>
    </row>
    <row r="428" spans="1:25" x14ac:dyDescent="0.3">
      <c r="A428">
        <v>1991</v>
      </c>
      <c r="B428" t="s">
        <v>5</v>
      </c>
      <c r="C428" t="s">
        <v>1</v>
      </c>
      <c r="D428" s="86">
        <v>35062</v>
      </c>
      <c r="E428" t="s">
        <v>2</v>
      </c>
      <c r="F428" s="92">
        <v>6.25</v>
      </c>
      <c r="G428" s="92" t="s">
        <v>3</v>
      </c>
      <c r="H428" s="92">
        <v>8.48</v>
      </c>
      <c r="I428" s="92" t="s">
        <v>3</v>
      </c>
      <c r="J428" s="92" t="s">
        <v>3</v>
      </c>
      <c r="K428" s="92">
        <v>28.905999999999999</v>
      </c>
      <c r="L428" s="92" t="s">
        <v>3</v>
      </c>
      <c r="M428" s="92" t="s">
        <v>3</v>
      </c>
      <c r="N428" s="92" t="s">
        <v>3</v>
      </c>
      <c r="O428" s="92" t="s">
        <v>3</v>
      </c>
      <c r="P428" s="92" t="s">
        <v>3</v>
      </c>
      <c r="Q428" s="92">
        <v>3.8</v>
      </c>
      <c r="R428" s="92">
        <v>3.34</v>
      </c>
      <c r="S428" s="92">
        <v>0.17</v>
      </c>
      <c r="T428" s="92">
        <v>0.92</v>
      </c>
      <c r="U428" s="92">
        <v>1.08</v>
      </c>
      <c r="V428" s="92">
        <v>346.91</v>
      </c>
      <c r="W428" s="92">
        <v>48.69</v>
      </c>
      <c r="X428" s="92">
        <v>88.64</v>
      </c>
      <c r="Y428" s="92">
        <v>468.19</v>
      </c>
    </row>
    <row r="429" spans="1:25" x14ac:dyDescent="0.3">
      <c r="A429">
        <v>1229</v>
      </c>
      <c r="B429" t="s">
        <v>0</v>
      </c>
      <c r="C429" t="s">
        <v>1</v>
      </c>
      <c r="D429" s="86">
        <v>35110</v>
      </c>
      <c r="E429" t="s">
        <v>2</v>
      </c>
      <c r="F429" s="92">
        <v>0.91</v>
      </c>
      <c r="G429" s="92" t="s">
        <v>3</v>
      </c>
      <c r="H429" s="92">
        <v>7.58</v>
      </c>
      <c r="I429" s="92" t="s">
        <v>3</v>
      </c>
      <c r="J429" s="92" t="s">
        <v>3</v>
      </c>
      <c r="K429" s="92">
        <v>34.389000000000003</v>
      </c>
      <c r="L429" s="92" t="s">
        <v>3</v>
      </c>
      <c r="M429" s="92" t="s">
        <v>3</v>
      </c>
      <c r="N429" s="92">
        <v>99.105999999999995</v>
      </c>
      <c r="O429" s="92">
        <v>18.399999999999899</v>
      </c>
      <c r="P429" s="92" t="s">
        <v>3</v>
      </c>
      <c r="Q429" s="92">
        <v>1.1499999999999899</v>
      </c>
      <c r="R429" s="92">
        <v>0</v>
      </c>
      <c r="S429" s="92">
        <v>0.01</v>
      </c>
      <c r="T429" s="92">
        <v>0.16</v>
      </c>
      <c r="U429" s="92">
        <v>0.16</v>
      </c>
      <c r="V429" s="92">
        <v>148.46</v>
      </c>
      <c r="W429" s="92">
        <v>50.5</v>
      </c>
      <c r="X429" s="92">
        <v>68.680000000000007</v>
      </c>
      <c r="Y429" s="92">
        <v>316.98</v>
      </c>
    </row>
    <row r="430" spans="1:25" x14ac:dyDescent="0.3">
      <c r="A430">
        <v>1282</v>
      </c>
      <c r="B430" t="s">
        <v>8</v>
      </c>
      <c r="C430" t="s">
        <v>1</v>
      </c>
      <c r="D430" s="86">
        <v>35110</v>
      </c>
      <c r="E430" t="s">
        <v>2</v>
      </c>
      <c r="F430" s="92">
        <v>0.56000000000000005</v>
      </c>
      <c r="G430" s="92" t="s">
        <v>3</v>
      </c>
      <c r="H430" s="92">
        <v>7.8</v>
      </c>
      <c r="I430" s="92" t="s">
        <v>3</v>
      </c>
      <c r="J430" s="92" t="s">
        <v>3</v>
      </c>
      <c r="K430" s="92">
        <v>34.164999999999999</v>
      </c>
      <c r="L430" s="92" t="s">
        <v>3</v>
      </c>
      <c r="M430" s="92" t="s">
        <v>3</v>
      </c>
      <c r="N430" s="92">
        <v>103.90300000000001</v>
      </c>
      <c r="O430" s="92">
        <v>19.5</v>
      </c>
      <c r="P430" s="92" t="s">
        <v>3</v>
      </c>
      <c r="Q430" s="92">
        <v>0.81</v>
      </c>
      <c r="R430" s="92">
        <v>4.2</v>
      </c>
      <c r="S430" s="92">
        <v>0.02</v>
      </c>
      <c r="T430" s="92">
        <v>-0.03</v>
      </c>
      <c r="U430" s="92">
        <v>-0.01</v>
      </c>
      <c r="V430" s="92">
        <v>149.21</v>
      </c>
      <c r="W430" s="92">
        <v>48.87</v>
      </c>
      <c r="X430" s="92">
        <v>69.38</v>
      </c>
      <c r="Y430" s="92">
        <v>171.9</v>
      </c>
    </row>
    <row r="431" spans="1:25" x14ac:dyDescent="0.3">
      <c r="A431">
        <v>1911</v>
      </c>
      <c r="B431" t="s">
        <v>4</v>
      </c>
      <c r="C431" t="s">
        <v>1</v>
      </c>
      <c r="D431" s="86">
        <v>35110</v>
      </c>
      <c r="E431" t="s">
        <v>2</v>
      </c>
      <c r="F431" s="92">
        <v>0.91</v>
      </c>
      <c r="G431" s="92" t="s">
        <v>3</v>
      </c>
      <c r="H431" s="92">
        <v>7.37</v>
      </c>
      <c r="I431" s="92" t="s">
        <v>3</v>
      </c>
      <c r="J431" s="92" t="s">
        <v>3</v>
      </c>
      <c r="K431" s="92">
        <v>34.9619</v>
      </c>
      <c r="L431" s="92" t="s">
        <v>3</v>
      </c>
      <c r="M431" s="92" t="s">
        <v>3</v>
      </c>
      <c r="N431" s="92">
        <v>97.051000000000002</v>
      </c>
      <c r="O431" s="92">
        <v>18.600000000000001</v>
      </c>
      <c r="P431" s="92" t="s">
        <v>3</v>
      </c>
      <c r="Q431" s="92">
        <v>1.1000000000000001</v>
      </c>
      <c r="R431" s="92">
        <v>5.35</v>
      </c>
      <c r="S431" s="92">
        <v>0.05</v>
      </c>
      <c r="T431" s="92">
        <v>-0.02</v>
      </c>
      <c r="U431" s="92">
        <v>0.03</v>
      </c>
      <c r="V431" s="92">
        <v>201.65</v>
      </c>
      <c r="W431" s="92">
        <v>80.819999999999894</v>
      </c>
      <c r="X431" s="92">
        <v>105.89</v>
      </c>
      <c r="Y431" s="92">
        <v>104.23</v>
      </c>
    </row>
    <row r="432" spans="1:25" x14ac:dyDescent="0.3">
      <c r="A432">
        <v>369</v>
      </c>
      <c r="B432" t="s">
        <v>6</v>
      </c>
      <c r="C432" t="s">
        <v>1</v>
      </c>
      <c r="D432" s="86">
        <v>35115</v>
      </c>
      <c r="E432" t="s">
        <v>2</v>
      </c>
      <c r="F432" s="92">
        <v>0.87</v>
      </c>
      <c r="G432" s="92" t="s">
        <v>3</v>
      </c>
      <c r="H432" s="92">
        <v>7.32</v>
      </c>
      <c r="I432" s="92" t="s">
        <v>3</v>
      </c>
      <c r="J432" s="92" t="s">
        <v>3</v>
      </c>
      <c r="K432" s="92">
        <v>34.709699999999998</v>
      </c>
      <c r="L432" s="92" t="s">
        <v>3</v>
      </c>
      <c r="M432" s="92" t="s">
        <v>3</v>
      </c>
      <c r="N432" s="92">
        <v>97.88</v>
      </c>
      <c r="O432" s="92">
        <v>19.5</v>
      </c>
      <c r="P432" s="92" t="s">
        <v>3</v>
      </c>
      <c r="Q432" s="92">
        <v>1.93</v>
      </c>
      <c r="R432" s="92">
        <v>3.58</v>
      </c>
      <c r="S432" s="92">
        <v>0.09</v>
      </c>
      <c r="T432" s="92">
        <v>0.09</v>
      </c>
      <c r="U432" s="92">
        <v>0.18</v>
      </c>
      <c r="V432" s="92">
        <v>173.95</v>
      </c>
      <c r="W432" s="92">
        <v>64.760000000000005</v>
      </c>
      <c r="X432" s="92">
        <v>88.52</v>
      </c>
      <c r="Y432" s="92">
        <v>250.98</v>
      </c>
    </row>
    <row r="433" spans="1:25" x14ac:dyDescent="0.3">
      <c r="A433">
        <v>939</v>
      </c>
      <c r="B433" t="s">
        <v>7</v>
      </c>
      <c r="C433" t="s">
        <v>1</v>
      </c>
      <c r="D433" s="86">
        <v>35115</v>
      </c>
      <c r="E433" t="s">
        <v>2</v>
      </c>
      <c r="F433" s="92">
        <v>0.93</v>
      </c>
      <c r="G433" s="92" t="s">
        <v>3</v>
      </c>
      <c r="H433" s="92">
        <v>7.26</v>
      </c>
      <c r="I433" s="92" t="s">
        <v>3</v>
      </c>
      <c r="J433" s="92" t="s">
        <v>3</v>
      </c>
      <c r="K433" s="92">
        <v>34.228000000000002</v>
      </c>
      <c r="L433" s="92" t="s">
        <v>3</v>
      </c>
      <c r="M433" s="92" t="s">
        <v>3</v>
      </c>
      <c r="N433" s="92">
        <v>95.947000000000003</v>
      </c>
      <c r="O433" s="92">
        <v>19</v>
      </c>
      <c r="P433" s="92" t="s">
        <v>3</v>
      </c>
      <c r="Q433" s="92">
        <v>3</v>
      </c>
      <c r="R433" s="92">
        <v>4.7</v>
      </c>
      <c r="S433" s="92">
        <v>-0.05</v>
      </c>
      <c r="T433" s="92">
        <v>-0.16</v>
      </c>
      <c r="U433" s="92">
        <v>-0.21</v>
      </c>
      <c r="V433" s="92">
        <v>179.6</v>
      </c>
      <c r="W433" s="92">
        <v>59.04</v>
      </c>
      <c r="X433" s="92">
        <v>83.83</v>
      </c>
      <c r="Y433" s="92">
        <v>213.05</v>
      </c>
    </row>
    <row r="434" spans="1:25" x14ac:dyDescent="0.3">
      <c r="A434">
        <v>1991</v>
      </c>
      <c r="B434" t="s">
        <v>5</v>
      </c>
      <c r="C434" t="s">
        <v>1</v>
      </c>
      <c r="D434" s="86">
        <v>35115</v>
      </c>
      <c r="E434" t="s">
        <v>2</v>
      </c>
      <c r="F434" s="92">
        <v>3.61</v>
      </c>
      <c r="G434" s="92" t="s">
        <v>3</v>
      </c>
      <c r="H434" s="92">
        <v>7.87</v>
      </c>
      <c r="I434" s="92" t="s">
        <v>3</v>
      </c>
      <c r="J434" s="92" t="s">
        <v>3</v>
      </c>
      <c r="K434" s="92">
        <v>30.478999999999999</v>
      </c>
      <c r="L434" s="92" t="s">
        <v>3</v>
      </c>
      <c r="M434" s="92" t="s">
        <v>3</v>
      </c>
      <c r="N434" s="92">
        <v>103.23</v>
      </c>
      <c r="O434" s="92">
        <v>19.8</v>
      </c>
      <c r="P434" s="92" t="s">
        <v>3</v>
      </c>
      <c r="Q434" s="92">
        <v>3.5</v>
      </c>
      <c r="R434" s="92">
        <v>0</v>
      </c>
      <c r="S434" s="92">
        <v>0.05</v>
      </c>
      <c r="T434" s="92">
        <v>0</v>
      </c>
      <c r="U434" s="92">
        <v>0</v>
      </c>
      <c r="V434" s="92">
        <v>262.82</v>
      </c>
      <c r="W434" s="92">
        <v>30.3</v>
      </c>
      <c r="X434" s="92">
        <v>77.599999999999895</v>
      </c>
      <c r="Y434" s="92">
        <v>107.28</v>
      </c>
    </row>
    <row r="435" spans="1:25" x14ac:dyDescent="0.3">
      <c r="A435">
        <v>939</v>
      </c>
      <c r="B435" t="s">
        <v>7</v>
      </c>
      <c r="C435" t="s">
        <v>1</v>
      </c>
      <c r="D435" s="86">
        <v>35151</v>
      </c>
      <c r="E435" t="s">
        <v>2</v>
      </c>
      <c r="F435" s="92">
        <v>1.49</v>
      </c>
      <c r="G435" s="92" t="s">
        <v>3</v>
      </c>
      <c r="H435" s="92">
        <v>7.85</v>
      </c>
      <c r="I435" s="92" t="s">
        <v>3</v>
      </c>
      <c r="J435" s="92" t="s">
        <v>3</v>
      </c>
      <c r="K435" s="92">
        <v>33.419699999999999</v>
      </c>
      <c r="L435" s="92" t="s">
        <v>3</v>
      </c>
      <c r="M435" s="92" t="s">
        <v>3</v>
      </c>
      <c r="N435" s="92">
        <v>105.303</v>
      </c>
      <c r="O435" s="92">
        <v>20.100000000000001</v>
      </c>
      <c r="P435" s="92" t="s">
        <v>3</v>
      </c>
      <c r="Q435" s="92">
        <v>3.05</v>
      </c>
      <c r="R435" s="92">
        <v>3.39</v>
      </c>
      <c r="S435" s="92">
        <v>-0.03</v>
      </c>
      <c r="T435" s="92">
        <v>0.24</v>
      </c>
      <c r="U435" s="92">
        <v>0.21</v>
      </c>
      <c r="V435" s="92">
        <v>192.29</v>
      </c>
      <c r="W435" s="92">
        <v>59.99</v>
      </c>
      <c r="X435" s="92">
        <v>78.14</v>
      </c>
      <c r="Y435" s="92">
        <v>409.12</v>
      </c>
    </row>
    <row r="436" spans="1:25" x14ac:dyDescent="0.3">
      <c r="A436">
        <v>1229</v>
      </c>
      <c r="B436" t="s">
        <v>0</v>
      </c>
      <c r="C436" t="s">
        <v>1</v>
      </c>
      <c r="D436" s="86">
        <v>35151</v>
      </c>
      <c r="E436" t="s">
        <v>2</v>
      </c>
      <c r="F436" s="92">
        <v>0.61</v>
      </c>
      <c r="G436" s="92" t="s">
        <v>3</v>
      </c>
      <c r="H436" s="92">
        <v>7.55</v>
      </c>
      <c r="I436" s="92" t="s">
        <v>3</v>
      </c>
      <c r="J436" s="92" t="s">
        <v>3</v>
      </c>
      <c r="K436" s="92">
        <v>34.271500000000003</v>
      </c>
      <c r="L436" s="92" t="s">
        <v>3</v>
      </c>
      <c r="M436" s="92" t="s">
        <v>3</v>
      </c>
      <c r="N436" s="92">
        <v>102.452</v>
      </c>
      <c r="O436" s="92">
        <v>20.399999999999899</v>
      </c>
      <c r="P436" s="92" t="s">
        <v>3</v>
      </c>
      <c r="Q436" s="92">
        <v>4.29</v>
      </c>
      <c r="R436" s="92">
        <v>4.04</v>
      </c>
      <c r="S436" s="92">
        <v>0.02</v>
      </c>
      <c r="T436" s="92">
        <v>0.24</v>
      </c>
      <c r="U436" s="92">
        <v>0.26</v>
      </c>
      <c r="V436" s="92">
        <v>167.56</v>
      </c>
      <c r="W436" s="92">
        <v>63.07</v>
      </c>
      <c r="X436" s="92">
        <v>81.569999999999894</v>
      </c>
      <c r="Y436" s="92">
        <v>366.49</v>
      </c>
    </row>
    <row r="437" spans="1:25" x14ac:dyDescent="0.3">
      <c r="A437">
        <v>1282</v>
      </c>
      <c r="B437" t="s">
        <v>8</v>
      </c>
      <c r="C437" t="s">
        <v>1</v>
      </c>
      <c r="D437" s="86">
        <v>35151</v>
      </c>
      <c r="E437" t="s">
        <v>2</v>
      </c>
      <c r="F437" s="92">
        <v>0.71</v>
      </c>
      <c r="G437" s="92" t="s">
        <v>3</v>
      </c>
      <c r="H437" s="92">
        <v>7.47</v>
      </c>
      <c r="I437" s="92" t="s">
        <v>3</v>
      </c>
      <c r="J437" s="92" t="s">
        <v>3</v>
      </c>
      <c r="K437" s="92">
        <v>34.396799999999999</v>
      </c>
      <c r="L437" s="92" t="s">
        <v>3</v>
      </c>
      <c r="M437" s="92" t="s">
        <v>3</v>
      </c>
      <c r="N437" s="92">
        <v>102.262</v>
      </c>
      <c r="O437" s="92">
        <v>20.899999999999899</v>
      </c>
      <c r="P437" s="92" t="s">
        <v>3</v>
      </c>
      <c r="Q437" s="92">
        <v>0.85</v>
      </c>
      <c r="R437" s="92">
        <v>4.04</v>
      </c>
      <c r="S437" s="92">
        <v>0.04</v>
      </c>
      <c r="T437" s="92">
        <v>0.17</v>
      </c>
      <c r="U437" s="92">
        <v>0.21</v>
      </c>
      <c r="V437" s="92">
        <v>162.66999999999999</v>
      </c>
      <c r="W437" s="92">
        <v>56.66</v>
      </c>
      <c r="X437" s="92">
        <v>63.41</v>
      </c>
      <c r="Y437" s="92">
        <v>381.43</v>
      </c>
    </row>
    <row r="438" spans="1:25" x14ac:dyDescent="0.3">
      <c r="A438">
        <v>369</v>
      </c>
      <c r="B438" t="s">
        <v>6</v>
      </c>
      <c r="C438" t="s">
        <v>1</v>
      </c>
      <c r="D438" s="86">
        <v>35152</v>
      </c>
      <c r="E438" t="s">
        <v>2</v>
      </c>
      <c r="F438" s="92">
        <v>1.5</v>
      </c>
      <c r="G438" s="92" t="s">
        <v>3</v>
      </c>
      <c r="H438" s="92">
        <v>7.98</v>
      </c>
      <c r="I438" s="92" t="s">
        <v>3</v>
      </c>
      <c r="J438" s="92" t="s">
        <v>3</v>
      </c>
      <c r="K438" s="92">
        <v>34.552399999999999</v>
      </c>
      <c r="L438" s="92" t="s">
        <v>3</v>
      </c>
      <c r="M438" s="92" t="s">
        <v>3</v>
      </c>
      <c r="N438" s="92">
        <v>106.458</v>
      </c>
      <c r="O438" s="92">
        <v>19.399999999999899</v>
      </c>
      <c r="P438" s="92" t="s">
        <v>3</v>
      </c>
      <c r="Q438" s="92">
        <v>2.4500000000000002</v>
      </c>
      <c r="R438" s="92">
        <v>3.8</v>
      </c>
      <c r="S438" s="92">
        <v>0.02</v>
      </c>
      <c r="T438" s="92">
        <v>0.28999999999999998</v>
      </c>
      <c r="U438" s="92">
        <v>0.31</v>
      </c>
      <c r="V438" s="92">
        <v>306.77999999999901</v>
      </c>
      <c r="W438" s="92">
        <v>178.6</v>
      </c>
      <c r="X438" s="92">
        <v>211.7</v>
      </c>
      <c r="Y438" s="92">
        <v>99.569999999999894</v>
      </c>
    </row>
    <row r="439" spans="1:25" x14ac:dyDescent="0.3">
      <c r="A439">
        <v>1991</v>
      </c>
      <c r="B439" t="s">
        <v>5</v>
      </c>
      <c r="C439" t="s">
        <v>1</v>
      </c>
      <c r="D439" s="86">
        <v>35152</v>
      </c>
      <c r="E439" t="s">
        <v>2</v>
      </c>
      <c r="F439" s="92">
        <v>1.63</v>
      </c>
      <c r="G439" s="92" t="s">
        <v>3</v>
      </c>
      <c r="H439" s="92">
        <v>7.33</v>
      </c>
      <c r="I439" s="92" t="s">
        <v>3</v>
      </c>
      <c r="J439" s="92" t="s">
        <v>3</v>
      </c>
      <c r="K439" s="92">
        <v>31.566700000000001</v>
      </c>
      <c r="L439" s="92" t="s">
        <v>3</v>
      </c>
      <c r="M439" s="92" t="s">
        <v>3</v>
      </c>
      <c r="N439" s="92">
        <v>96.52</v>
      </c>
      <c r="O439" s="92">
        <v>19.7</v>
      </c>
      <c r="P439" s="92" t="s">
        <v>3</v>
      </c>
      <c r="Q439" s="92">
        <v>3.05</v>
      </c>
      <c r="R439" s="92">
        <v>3.57</v>
      </c>
      <c r="S439" s="92">
        <v>1.06</v>
      </c>
      <c r="T439" s="92">
        <v>23.52</v>
      </c>
      <c r="U439" s="92">
        <v>24.58</v>
      </c>
      <c r="V439" s="92">
        <v>274.14999999999998</v>
      </c>
      <c r="W439" s="92">
        <v>67.13</v>
      </c>
      <c r="X439" s="92">
        <v>103.83</v>
      </c>
      <c r="Y439" s="92">
        <v>704.67</v>
      </c>
    </row>
    <row r="440" spans="1:25" x14ac:dyDescent="0.3">
      <c r="A440">
        <v>1911</v>
      </c>
      <c r="B440" t="s">
        <v>4</v>
      </c>
      <c r="C440" t="s">
        <v>1</v>
      </c>
      <c r="D440" s="86">
        <v>35159</v>
      </c>
      <c r="E440" t="s">
        <v>2</v>
      </c>
      <c r="F440" s="92">
        <v>3.05</v>
      </c>
      <c r="G440" s="92" t="s">
        <v>3</v>
      </c>
      <c r="H440" s="92">
        <v>9.02</v>
      </c>
      <c r="I440" s="92" t="s">
        <v>3</v>
      </c>
      <c r="J440" s="92" t="s">
        <v>3</v>
      </c>
      <c r="K440" s="92">
        <v>35.403700000000001</v>
      </c>
      <c r="L440" s="92" t="s">
        <v>3</v>
      </c>
      <c r="M440" s="92" t="s">
        <v>3</v>
      </c>
      <c r="N440" s="92">
        <v>115.26</v>
      </c>
      <c r="O440" s="92">
        <v>16.899999999999899</v>
      </c>
      <c r="P440" s="92" t="s">
        <v>3</v>
      </c>
      <c r="Q440" s="92">
        <v>2.0499999999999901</v>
      </c>
      <c r="R440" s="92">
        <v>3.26</v>
      </c>
      <c r="S440" s="92">
        <v>0.04</v>
      </c>
      <c r="T440" s="92">
        <v>0.27</v>
      </c>
      <c r="U440" s="92">
        <v>0.31</v>
      </c>
      <c r="V440" s="92">
        <v>259.7</v>
      </c>
      <c r="W440" s="92">
        <v>95.9</v>
      </c>
      <c r="X440" s="92">
        <v>119.3</v>
      </c>
      <c r="Y440" s="92">
        <v>309.87</v>
      </c>
    </row>
    <row r="441" spans="1:25" x14ac:dyDescent="0.3">
      <c r="A441">
        <v>369</v>
      </c>
      <c r="B441" t="s">
        <v>6</v>
      </c>
      <c r="C441" t="s">
        <v>1</v>
      </c>
      <c r="D441" s="86">
        <v>35200</v>
      </c>
      <c r="E441" t="s">
        <v>2</v>
      </c>
      <c r="F441" s="92">
        <v>1.42</v>
      </c>
      <c r="G441" s="92" t="s">
        <v>3</v>
      </c>
      <c r="H441" s="92">
        <v>7.82</v>
      </c>
      <c r="I441" s="92" t="s">
        <v>3</v>
      </c>
      <c r="J441" s="92" t="s">
        <v>3</v>
      </c>
      <c r="K441" s="92">
        <v>34.472000000000001</v>
      </c>
      <c r="L441" s="92" t="s">
        <v>3</v>
      </c>
      <c r="M441" s="92" t="s">
        <v>3</v>
      </c>
      <c r="N441" s="92">
        <v>94.165000000000006</v>
      </c>
      <c r="O441" s="92">
        <v>14.2</v>
      </c>
      <c r="P441" s="92" t="s">
        <v>3</v>
      </c>
      <c r="Q441" s="92">
        <v>1.0900000000000001</v>
      </c>
      <c r="R441" s="92">
        <v>112.89</v>
      </c>
      <c r="S441" s="92">
        <v>4.8499999999999996</v>
      </c>
      <c r="T441" s="92">
        <v>21.63</v>
      </c>
      <c r="U441" s="92">
        <v>26.48</v>
      </c>
      <c r="V441" s="92">
        <v>384.61</v>
      </c>
      <c r="W441" s="92">
        <v>176.76</v>
      </c>
      <c r="X441" s="92">
        <v>198.01</v>
      </c>
      <c r="Y441" s="92">
        <v>285.58999999999997</v>
      </c>
    </row>
    <row r="442" spans="1:25" x14ac:dyDescent="0.3">
      <c r="A442">
        <v>939</v>
      </c>
      <c r="B442" t="s">
        <v>7</v>
      </c>
      <c r="C442" t="s">
        <v>1</v>
      </c>
      <c r="D442" s="86">
        <v>35200</v>
      </c>
      <c r="E442" t="s">
        <v>2</v>
      </c>
      <c r="F442" s="92">
        <v>1.96</v>
      </c>
      <c r="G442" s="92" t="s">
        <v>3</v>
      </c>
      <c r="H442" s="92">
        <v>8.51</v>
      </c>
      <c r="I442" s="92" t="s">
        <v>3</v>
      </c>
      <c r="J442" s="92" t="s">
        <v>3</v>
      </c>
      <c r="K442" s="92">
        <v>30.8569</v>
      </c>
      <c r="L442" s="92" t="s">
        <v>3</v>
      </c>
      <c r="M442" s="92" t="s">
        <v>3</v>
      </c>
      <c r="N442" s="92">
        <v>100.467</v>
      </c>
      <c r="O442" s="92">
        <v>14.3</v>
      </c>
      <c r="P442" s="92" t="s">
        <v>3</v>
      </c>
      <c r="Q442" s="92">
        <v>4.3</v>
      </c>
      <c r="R442" s="92">
        <v>45.47</v>
      </c>
      <c r="S442" s="92">
        <v>4.2699999999999898</v>
      </c>
      <c r="T442" s="92">
        <v>110.22</v>
      </c>
      <c r="U442" s="92">
        <v>114.49</v>
      </c>
      <c r="V442" s="92">
        <v>366.95</v>
      </c>
      <c r="W442" s="92">
        <v>73.77</v>
      </c>
      <c r="X442" s="92">
        <v>90.7</v>
      </c>
      <c r="Y442" s="92">
        <v>530.1</v>
      </c>
    </row>
    <row r="443" spans="1:25" x14ac:dyDescent="0.3">
      <c r="A443">
        <v>1229</v>
      </c>
      <c r="B443" t="s">
        <v>0</v>
      </c>
      <c r="C443" t="s">
        <v>1</v>
      </c>
      <c r="D443" s="86">
        <v>35200</v>
      </c>
      <c r="E443" t="s">
        <v>2</v>
      </c>
      <c r="F443" s="92">
        <v>1.53</v>
      </c>
      <c r="G443" s="92" t="s">
        <v>3</v>
      </c>
      <c r="H443" s="92">
        <v>7.97</v>
      </c>
      <c r="I443" s="92" t="s">
        <v>3</v>
      </c>
      <c r="J443" s="92" t="s">
        <v>3</v>
      </c>
      <c r="K443" s="92">
        <v>34.450800000000001</v>
      </c>
      <c r="L443" s="92" t="s">
        <v>3</v>
      </c>
      <c r="M443" s="92" t="s">
        <v>3</v>
      </c>
      <c r="N443" s="92">
        <v>97.516000000000005</v>
      </c>
      <c r="O443" s="92">
        <v>15</v>
      </c>
      <c r="P443" s="92" t="s">
        <v>3</v>
      </c>
      <c r="Q443" s="92">
        <v>2.2000000000000002</v>
      </c>
      <c r="R443" s="92">
        <v>2.72</v>
      </c>
      <c r="S443" s="92">
        <v>0.01</v>
      </c>
      <c r="T443" s="92">
        <v>7.0000000000000007E-2</v>
      </c>
      <c r="U443" s="92">
        <v>0.08</v>
      </c>
      <c r="V443" s="92">
        <v>153.43</v>
      </c>
      <c r="W443" s="92">
        <v>54.55</v>
      </c>
      <c r="X443" s="92">
        <v>71.290000000000006</v>
      </c>
      <c r="Y443" s="92">
        <v>135.83000000000001</v>
      </c>
    </row>
    <row r="444" spans="1:25" x14ac:dyDescent="0.3">
      <c r="A444">
        <v>1991</v>
      </c>
      <c r="B444" t="s">
        <v>5</v>
      </c>
      <c r="C444" t="s">
        <v>1</v>
      </c>
      <c r="D444" s="86">
        <v>35200</v>
      </c>
      <c r="E444" t="s">
        <v>2</v>
      </c>
      <c r="F444" s="92">
        <v>2.35</v>
      </c>
      <c r="G444" s="92" t="s">
        <v>3</v>
      </c>
      <c r="H444" s="92">
        <v>8</v>
      </c>
      <c r="I444" s="92" t="s">
        <v>3</v>
      </c>
      <c r="J444" s="92" t="s">
        <v>3</v>
      </c>
      <c r="K444" s="92">
        <v>33.278300000000002</v>
      </c>
      <c r="L444" s="92" t="s">
        <v>3</v>
      </c>
      <c r="M444" s="92" t="s">
        <v>3</v>
      </c>
      <c r="N444" s="92">
        <v>96.427000000000007</v>
      </c>
      <c r="O444" s="92">
        <v>14.6</v>
      </c>
      <c r="P444" s="92" t="s">
        <v>3</v>
      </c>
      <c r="Q444" s="92">
        <v>4.54</v>
      </c>
      <c r="R444" s="92">
        <v>10.19</v>
      </c>
      <c r="S444" s="92">
        <v>1.27</v>
      </c>
      <c r="T444" s="92">
        <v>20.29</v>
      </c>
      <c r="U444" s="92">
        <v>21.56</v>
      </c>
      <c r="V444" s="92">
        <v>199.99</v>
      </c>
      <c r="W444" s="92">
        <v>67.58</v>
      </c>
      <c r="X444" s="92">
        <v>86.01</v>
      </c>
      <c r="Y444" s="92">
        <v>311.8</v>
      </c>
    </row>
    <row r="445" spans="1:25" x14ac:dyDescent="0.3">
      <c r="A445">
        <v>1282</v>
      </c>
      <c r="B445" t="s">
        <v>8</v>
      </c>
      <c r="C445" t="s">
        <v>1</v>
      </c>
      <c r="D445" s="86">
        <v>35201</v>
      </c>
      <c r="E445" t="s">
        <v>2</v>
      </c>
      <c r="F445" s="92">
        <v>0.84</v>
      </c>
      <c r="G445" s="92" t="s">
        <v>3</v>
      </c>
      <c r="H445" s="92">
        <v>8.06</v>
      </c>
      <c r="I445" s="92" t="s">
        <v>3</v>
      </c>
      <c r="J445" s="92" t="s">
        <v>3</v>
      </c>
      <c r="K445" s="92">
        <v>34.303600000000003</v>
      </c>
      <c r="L445" s="92" t="s">
        <v>3</v>
      </c>
      <c r="M445" s="92" t="s">
        <v>3</v>
      </c>
      <c r="N445" s="92">
        <v>98.412999999999997</v>
      </c>
      <c r="O445" s="92">
        <v>14.9</v>
      </c>
      <c r="P445" s="92" t="s">
        <v>3</v>
      </c>
      <c r="Q445" s="92">
        <v>2.63</v>
      </c>
      <c r="R445" s="92">
        <v>2.02999999999999</v>
      </c>
      <c r="S445" s="92">
        <v>0.06</v>
      </c>
      <c r="T445" s="92">
        <v>-0.04</v>
      </c>
      <c r="U445" s="92">
        <v>0.01</v>
      </c>
      <c r="V445" s="92">
        <v>147.19</v>
      </c>
      <c r="W445" s="92">
        <v>55.22</v>
      </c>
      <c r="X445" s="92">
        <v>69.89</v>
      </c>
      <c r="Y445" s="92">
        <v>171.87</v>
      </c>
    </row>
    <row r="446" spans="1:25" x14ac:dyDescent="0.3">
      <c r="A446">
        <v>1911</v>
      </c>
      <c r="B446" t="s">
        <v>4</v>
      </c>
      <c r="C446" t="s">
        <v>1</v>
      </c>
      <c r="D446" s="86">
        <v>35201</v>
      </c>
      <c r="E446" t="s">
        <v>2</v>
      </c>
      <c r="F446" s="92">
        <v>1.29</v>
      </c>
      <c r="G446" s="92" t="s">
        <v>3</v>
      </c>
      <c r="H446" s="92">
        <v>7.88</v>
      </c>
      <c r="I446" s="92" t="s">
        <v>3</v>
      </c>
      <c r="J446" s="92" t="s">
        <v>3</v>
      </c>
      <c r="K446" s="92">
        <v>35.204300000000003</v>
      </c>
      <c r="L446" s="92" t="s">
        <v>3</v>
      </c>
      <c r="M446" s="92" t="s">
        <v>3</v>
      </c>
      <c r="N446" s="92">
        <v>95.129000000000005</v>
      </c>
      <c r="O446" s="92">
        <v>14.1</v>
      </c>
      <c r="P446" s="92" t="s">
        <v>3</v>
      </c>
      <c r="Q446" s="92">
        <v>2.42</v>
      </c>
      <c r="R446" s="92">
        <v>4.7699999999999996</v>
      </c>
      <c r="S446" s="92">
        <v>0.26</v>
      </c>
      <c r="T446" s="92">
        <v>0.2</v>
      </c>
      <c r="U446" s="92">
        <v>0.46</v>
      </c>
      <c r="V446" s="92">
        <v>194.59</v>
      </c>
      <c r="W446" s="92">
        <v>88.93</v>
      </c>
      <c r="X446" s="92">
        <v>106.17</v>
      </c>
      <c r="Y446" s="92">
        <v>139.31</v>
      </c>
    </row>
    <row r="447" spans="1:25" x14ac:dyDescent="0.3">
      <c r="A447">
        <v>369</v>
      </c>
      <c r="B447" t="s">
        <v>6</v>
      </c>
      <c r="C447" t="s">
        <v>1</v>
      </c>
      <c r="D447" s="86">
        <v>35228</v>
      </c>
      <c r="E447" t="s">
        <v>2</v>
      </c>
      <c r="F447" s="92">
        <v>1.28</v>
      </c>
      <c r="G447" s="92" t="s">
        <v>3</v>
      </c>
      <c r="H447" s="92">
        <v>8.81</v>
      </c>
      <c r="I447" s="92" t="s">
        <v>3</v>
      </c>
      <c r="J447" s="92" t="s">
        <v>3</v>
      </c>
      <c r="K447" s="92">
        <v>34.033000000000001</v>
      </c>
      <c r="L447" s="92" t="s">
        <v>3</v>
      </c>
      <c r="M447" s="92" t="s">
        <v>3</v>
      </c>
      <c r="N447" s="92">
        <v>100.628</v>
      </c>
      <c r="O447" s="92">
        <v>11.8</v>
      </c>
      <c r="P447" s="92" t="s">
        <v>3</v>
      </c>
      <c r="Q447" s="92">
        <v>3</v>
      </c>
      <c r="R447" s="92">
        <v>230.23</v>
      </c>
      <c r="S447" s="92">
        <v>14.66</v>
      </c>
      <c r="T447" s="92">
        <v>122.42</v>
      </c>
      <c r="U447" s="92">
        <v>137.08000000000001</v>
      </c>
      <c r="V447" s="92">
        <v>638.1</v>
      </c>
      <c r="W447" s="92">
        <v>251.31</v>
      </c>
      <c r="X447" s="92">
        <v>273.95</v>
      </c>
      <c r="Y447" s="92">
        <v>178.82</v>
      </c>
    </row>
    <row r="448" spans="1:25" x14ac:dyDescent="0.3">
      <c r="A448">
        <v>939</v>
      </c>
      <c r="B448" t="s">
        <v>7</v>
      </c>
      <c r="C448" t="s">
        <v>1</v>
      </c>
      <c r="D448" s="86">
        <v>35228</v>
      </c>
      <c r="E448" t="s">
        <v>2</v>
      </c>
      <c r="F448" s="92">
        <v>1.78</v>
      </c>
      <c r="G448" s="92" t="s">
        <v>3</v>
      </c>
      <c r="H448" s="92">
        <v>8.4</v>
      </c>
      <c r="I448" s="92" t="s">
        <v>3</v>
      </c>
      <c r="J448" s="92" t="s">
        <v>3</v>
      </c>
      <c r="K448" s="92">
        <v>34.076799999999999</v>
      </c>
      <c r="L448" s="92" t="s">
        <v>3</v>
      </c>
      <c r="M448" s="92" t="s">
        <v>3</v>
      </c>
      <c r="N448" s="92">
        <v>96.808999999999997</v>
      </c>
      <c r="O448" s="92">
        <v>12.2</v>
      </c>
      <c r="P448" s="92" t="s">
        <v>3</v>
      </c>
      <c r="Q448" s="92">
        <v>1.87</v>
      </c>
      <c r="R448" s="92">
        <v>1.45</v>
      </c>
      <c r="S448" s="92">
        <v>0.08</v>
      </c>
      <c r="T448" s="92">
        <v>-0.13</v>
      </c>
      <c r="U448" s="92">
        <v>-0.05</v>
      </c>
      <c r="V448" s="92">
        <v>147.08000000000001</v>
      </c>
      <c r="W448" s="92">
        <v>61.55</v>
      </c>
      <c r="X448" s="92">
        <v>74.28</v>
      </c>
      <c r="Y448" s="92">
        <v>198.29</v>
      </c>
    </row>
    <row r="449" spans="1:25" x14ac:dyDescent="0.3">
      <c r="A449">
        <v>1229</v>
      </c>
      <c r="B449" t="s">
        <v>0</v>
      </c>
      <c r="C449" t="s">
        <v>1</v>
      </c>
      <c r="D449" s="86">
        <v>35228</v>
      </c>
      <c r="E449" t="s">
        <v>2</v>
      </c>
      <c r="F449" s="92">
        <v>1.02</v>
      </c>
      <c r="G449" s="92" t="s">
        <v>3</v>
      </c>
      <c r="H449" s="92">
        <v>8.48</v>
      </c>
      <c r="I449" s="92" t="s">
        <v>3</v>
      </c>
      <c r="J449" s="92" t="s">
        <v>3</v>
      </c>
      <c r="K449" s="92">
        <v>34.46</v>
      </c>
      <c r="L449" s="92" t="s">
        <v>3</v>
      </c>
      <c r="M449" s="92" t="s">
        <v>3</v>
      </c>
      <c r="N449" s="92">
        <v>99.046999999999997</v>
      </c>
      <c r="O449" s="92">
        <v>12.7</v>
      </c>
      <c r="P449" s="92" t="s">
        <v>3</v>
      </c>
      <c r="Q449" s="92">
        <v>2.5</v>
      </c>
      <c r="R449" s="92">
        <v>0.68</v>
      </c>
      <c r="S449" s="92">
        <v>0.09</v>
      </c>
      <c r="T449" s="92">
        <v>-0.31</v>
      </c>
      <c r="U449" s="92">
        <v>-0.22</v>
      </c>
      <c r="V449" s="92">
        <v>143.9</v>
      </c>
      <c r="W449" s="92">
        <v>59.04</v>
      </c>
      <c r="X449" s="92">
        <v>73.63</v>
      </c>
      <c r="Y449" s="92">
        <v>72.58</v>
      </c>
    </row>
    <row r="450" spans="1:25" x14ac:dyDescent="0.3">
      <c r="A450">
        <v>1282</v>
      </c>
      <c r="B450" t="s">
        <v>8</v>
      </c>
      <c r="C450" t="s">
        <v>1</v>
      </c>
      <c r="D450" s="86">
        <v>35228</v>
      </c>
      <c r="E450" t="s">
        <v>2</v>
      </c>
      <c r="F450" s="92">
        <v>0.89</v>
      </c>
      <c r="G450" s="92" t="s">
        <v>3</v>
      </c>
      <c r="H450" s="92">
        <v>8.7799999999999905</v>
      </c>
      <c r="I450" s="92" t="s">
        <v>3</v>
      </c>
      <c r="J450" s="92" t="s">
        <v>3</v>
      </c>
      <c r="K450" s="92">
        <v>34.142400000000002</v>
      </c>
      <c r="L450" s="92" t="s">
        <v>3</v>
      </c>
      <c r="M450" s="92" t="s">
        <v>3</v>
      </c>
      <c r="N450" s="92">
        <v>102.041</v>
      </c>
      <c r="O450" s="92">
        <v>12.6</v>
      </c>
      <c r="P450" s="92" t="s">
        <v>3</v>
      </c>
      <c r="Q450" s="92">
        <v>1.59</v>
      </c>
      <c r="R450" s="92">
        <v>1.7</v>
      </c>
      <c r="S450" s="92">
        <v>0</v>
      </c>
      <c r="T450" s="92">
        <v>-0.14000000000000001</v>
      </c>
      <c r="U450" s="92">
        <v>-0.14000000000000001</v>
      </c>
      <c r="V450" s="92">
        <v>136.08000000000001</v>
      </c>
      <c r="W450" s="92">
        <v>48.28</v>
      </c>
      <c r="X450" s="92">
        <v>59.09</v>
      </c>
      <c r="Y450" s="92">
        <v>86.77</v>
      </c>
    </row>
    <row r="451" spans="1:25" x14ac:dyDescent="0.3">
      <c r="A451">
        <v>1911</v>
      </c>
      <c r="B451" t="s">
        <v>4</v>
      </c>
      <c r="C451" t="s">
        <v>1</v>
      </c>
      <c r="D451" s="86">
        <v>35228</v>
      </c>
      <c r="E451" t="s">
        <v>2</v>
      </c>
      <c r="F451" s="92">
        <v>0.91</v>
      </c>
      <c r="G451" s="92" t="s">
        <v>3</v>
      </c>
      <c r="H451" s="92">
        <v>8.5</v>
      </c>
      <c r="I451" s="92" t="s">
        <v>3</v>
      </c>
      <c r="J451" s="92" t="s">
        <v>3</v>
      </c>
      <c r="K451" s="92">
        <v>35.262999999999998</v>
      </c>
      <c r="L451" s="92" t="s">
        <v>3</v>
      </c>
      <c r="M451" s="92" t="s">
        <v>3</v>
      </c>
      <c r="N451" s="92">
        <v>98.481999999999999</v>
      </c>
      <c r="O451" s="92">
        <v>12.1</v>
      </c>
      <c r="P451" s="92" t="s">
        <v>3</v>
      </c>
      <c r="Q451" s="92">
        <v>1.6</v>
      </c>
      <c r="R451" s="92">
        <v>2.17</v>
      </c>
      <c r="S451" s="92">
        <v>0.18</v>
      </c>
      <c r="T451" s="92">
        <v>0.49</v>
      </c>
      <c r="U451" s="92">
        <v>0.68</v>
      </c>
      <c r="V451" s="92">
        <v>188.17</v>
      </c>
      <c r="W451" s="92">
        <v>70.319999999999894</v>
      </c>
      <c r="X451" s="92">
        <v>95.6</v>
      </c>
      <c r="Y451" s="92">
        <v>36.43</v>
      </c>
    </row>
    <row r="452" spans="1:25" x14ac:dyDescent="0.3">
      <c r="A452">
        <v>1991</v>
      </c>
      <c r="B452" t="s">
        <v>5</v>
      </c>
      <c r="C452" t="s">
        <v>1</v>
      </c>
      <c r="D452" s="86">
        <v>35228</v>
      </c>
      <c r="E452" t="s">
        <v>2</v>
      </c>
      <c r="F452" s="92">
        <v>2.44</v>
      </c>
      <c r="G452" s="92" t="s">
        <v>3</v>
      </c>
      <c r="H452" s="92">
        <v>8.6</v>
      </c>
      <c r="I452" s="92" t="s">
        <v>3</v>
      </c>
      <c r="J452" s="92" t="s">
        <v>3</v>
      </c>
      <c r="K452" s="92">
        <v>33.225900000000003</v>
      </c>
      <c r="L452" s="92" t="s">
        <v>3</v>
      </c>
      <c r="M452" s="92" t="s">
        <v>3</v>
      </c>
      <c r="N452" s="92">
        <v>99.052999999999997</v>
      </c>
      <c r="O452" s="92">
        <v>12.4</v>
      </c>
      <c r="P452" s="92" t="s">
        <v>3</v>
      </c>
      <c r="Q452" s="92">
        <v>4.54</v>
      </c>
      <c r="R452" s="92">
        <v>3.96</v>
      </c>
      <c r="S452" s="92">
        <v>0.68</v>
      </c>
      <c r="T452" s="92">
        <v>18.79</v>
      </c>
      <c r="U452" s="92">
        <v>19.47</v>
      </c>
      <c r="V452" s="92">
        <v>193.78</v>
      </c>
      <c r="W452" s="92">
        <v>60.05</v>
      </c>
      <c r="X452" s="92">
        <v>77.349999999999895</v>
      </c>
      <c r="Y452" s="92">
        <v>302.39</v>
      </c>
    </row>
    <row r="453" spans="1:25" x14ac:dyDescent="0.3">
      <c r="A453">
        <v>1229</v>
      </c>
      <c r="B453" t="s">
        <v>0</v>
      </c>
      <c r="C453" t="s">
        <v>1</v>
      </c>
      <c r="D453" s="86">
        <v>35305</v>
      </c>
      <c r="E453" t="s">
        <v>2</v>
      </c>
      <c r="F453" s="92">
        <v>0.82</v>
      </c>
      <c r="G453" s="92" t="s">
        <v>3</v>
      </c>
      <c r="H453" s="92">
        <v>8.7200000000000006</v>
      </c>
      <c r="I453" s="92" t="s">
        <v>3</v>
      </c>
      <c r="J453" s="92" t="s">
        <v>3</v>
      </c>
      <c r="K453" s="92">
        <v>33.4407</v>
      </c>
      <c r="L453" s="92" t="s">
        <v>3</v>
      </c>
      <c r="M453" s="92" t="s">
        <v>3</v>
      </c>
      <c r="N453" s="92">
        <v>98.594999999999999</v>
      </c>
      <c r="O453" s="92">
        <v>11.5</v>
      </c>
      <c r="P453" s="92" t="s">
        <v>3</v>
      </c>
      <c r="Q453" s="92">
        <v>1.34</v>
      </c>
      <c r="R453" s="92">
        <v>1.61</v>
      </c>
      <c r="S453" s="92">
        <v>-0.62</v>
      </c>
      <c r="T453" s="92">
        <v>-0.05</v>
      </c>
      <c r="U453" s="92">
        <v>-0.66</v>
      </c>
      <c r="V453" s="92">
        <v>137.54</v>
      </c>
      <c r="W453" s="92">
        <v>38.19</v>
      </c>
      <c r="X453" s="92">
        <v>58.74</v>
      </c>
      <c r="Y453" s="92">
        <v>24.43</v>
      </c>
    </row>
    <row r="454" spans="1:25" x14ac:dyDescent="0.3">
      <c r="A454">
        <v>1282</v>
      </c>
      <c r="B454" t="s">
        <v>8</v>
      </c>
      <c r="C454" t="s">
        <v>1</v>
      </c>
      <c r="D454" s="86">
        <v>35305</v>
      </c>
      <c r="E454" t="s">
        <v>2</v>
      </c>
      <c r="F454" s="92">
        <v>1.4</v>
      </c>
      <c r="G454" s="92" t="s">
        <v>3</v>
      </c>
      <c r="H454" s="92">
        <v>9.1300000000000008</v>
      </c>
      <c r="I454" s="92" t="s">
        <v>3</v>
      </c>
      <c r="J454" s="92" t="s">
        <v>3</v>
      </c>
      <c r="K454" s="92">
        <v>32.448500000000003</v>
      </c>
      <c r="L454" s="92" t="s">
        <v>3</v>
      </c>
      <c r="M454" s="92" t="s">
        <v>3</v>
      </c>
      <c r="N454" s="92">
        <v>102.63</v>
      </c>
      <c r="O454" s="92">
        <v>11.5</v>
      </c>
      <c r="P454" s="92" t="s">
        <v>3</v>
      </c>
      <c r="Q454" s="92">
        <v>4.25</v>
      </c>
      <c r="R454" s="92">
        <v>1.74</v>
      </c>
      <c r="S454" s="92">
        <v>-0.6</v>
      </c>
      <c r="T454" s="92">
        <v>-0.01</v>
      </c>
      <c r="U454" s="92">
        <v>-0.6</v>
      </c>
      <c r="V454" s="92">
        <v>162.4</v>
      </c>
      <c r="W454" s="92">
        <v>32.909999999999897</v>
      </c>
      <c r="X454" s="92">
        <v>55.3</v>
      </c>
      <c r="Y454" s="92">
        <v>18.41</v>
      </c>
    </row>
    <row r="455" spans="1:25" x14ac:dyDescent="0.3">
      <c r="A455">
        <v>369</v>
      </c>
      <c r="B455" t="s">
        <v>6</v>
      </c>
      <c r="C455" t="s">
        <v>1</v>
      </c>
      <c r="D455" s="86">
        <v>35306</v>
      </c>
      <c r="E455" t="s">
        <v>2</v>
      </c>
      <c r="F455" s="92">
        <v>4.75</v>
      </c>
      <c r="G455" s="92" t="s">
        <v>3</v>
      </c>
      <c r="H455" s="92">
        <v>8.9600000000000009</v>
      </c>
      <c r="I455" s="92" t="s">
        <v>3</v>
      </c>
      <c r="J455" s="92" t="s">
        <v>3</v>
      </c>
      <c r="K455" s="92">
        <v>33.155799999999999</v>
      </c>
      <c r="L455" s="92" t="s">
        <v>3</v>
      </c>
      <c r="M455" s="92" t="s">
        <v>3</v>
      </c>
      <c r="N455" s="92">
        <v>102.006</v>
      </c>
      <c r="O455" s="92">
        <v>11.9</v>
      </c>
      <c r="P455" s="92" t="s">
        <v>3</v>
      </c>
      <c r="Q455" s="92">
        <v>4.95</v>
      </c>
      <c r="R455" s="92">
        <v>185.46</v>
      </c>
      <c r="S455" s="92">
        <v>8.4</v>
      </c>
      <c r="T455" s="92">
        <v>48.5</v>
      </c>
      <c r="U455" s="92">
        <v>56.9</v>
      </c>
      <c r="V455" s="92">
        <v>562.15</v>
      </c>
      <c r="W455" s="92">
        <v>218.38999999999899</v>
      </c>
      <c r="X455" s="92">
        <v>257.14999999999998</v>
      </c>
      <c r="Y455" s="92">
        <v>63.1</v>
      </c>
    </row>
    <row r="456" spans="1:25" x14ac:dyDescent="0.3">
      <c r="A456">
        <v>939</v>
      </c>
      <c r="B456" t="s">
        <v>7</v>
      </c>
      <c r="C456" t="s">
        <v>1</v>
      </c>
      <c r="D456" s="86">
        <v>35306</v>
      </c>
      <c r="E456" t="s">
        <v>2</v>
      </c>
      <c r="F456" s="92">
        <v>1.86</v>
      </c>
      <c r="G456" s="92" t="s">
        <v>3</v>
      </c>
      <c r="H456" s="92">
        <v>8.57</v>
      </c>
      <c r="I456" s="92" t="s">
        <v>3</v>
      </c>
      <c r="J456" s="92" t="s">
        <v>3</v>
      </c>
      <c r="K456" s="92">
        <v>33.192799999999998</v>
      </c>
      <c r="L456" s="92" t="s">
        <v>3</v>
      </c>
      <c r="M456" s="92" t="s">
        <v>3</v>
      </c>
      <c r="N456" s="92">
        <v>96.927000000000007</v>
      </c>
      <c r="O456" s="92">
        <v>11.6</v>
      </c>
      <c r="P456" s="92" t="s">
        <v>3</v>
      </c>
      <c r="Q456" s="92">
        <v>2.5299999999999998</v>
      </c>
      <c r="R456" s="92">
        <v>2.33</v>
      </c>
      <c r="S456" s="92">
        <v>-0.5</v>
      </c>
      <c r="T456" s="92">
        <v>4.62</v>
      </c>
      <c r="U456" s="92">
        <v>4.12</v>
      </c>
      <c r="V456" s="92">
        <v>159.99</v>
      </c>
      <c r="W456" s="92">
        <v>48.54</v>
      </c>
      <c r="X456" s="92">
        <v>67.06</v>
      </c>
      <c r="Y456" s="92">
        <v>48.2</v>
      </c>
    </row>
    <row r="457" spans="1:25" x14ac:dyDescent="0.3">
      <c r="A457">
        <v>1911</v>
      </c>
      <c r="B457" t="s">
        <v>4</v>
      </c>
      <c r="C457" t="s">
        <v>1</v>
      </c>
      <c r="D457" s="86">
        <v>35306</v>
      </c>
      <c r="E457" t="s">
        <v>2</v>
      </c>
      <c r="F457" s="92">
        <v>0.64</v>
      </c>
      <c r="G457" s="92" t="s">
        <v>3</v>
      </c>
      <c r="H457" s="92">
        <v>8.9600000000000009</v>
      </c>
      <c r="I457" s="92" t="s">
        <v>3</v>
      </c>
      <c r="J457" s="92" t="s">
        <v>3</v>
      </c>
      <c r="K457" s="92">
        <v>34.044499999999999</v>
      </c>
      <c r="L457" s="92" t="s">
        <v>3</v>
      </c>
      <c r="M457" s="92" t="s">
        <v>3</v>
      </c>
      <c r="N457" s="92">
        <v>103.276</v>
      </c>
      <c r="O457" s="92">
        <v>12.2</v>
      </c>
      <c r="P457" s="92" t="s">
        <v>3</v>
      </c>
      <c r="Q457" s="92">
        <v>2.04</v>
      </c>
      <c r="R457" s="92">
        <v>2.62</v>
      </c>
      <c r="S457" s="92">
        <v>-0.55000000000000004</v>
      </c>
      <c r="T457" s="92">
        <v>0.15</v>
      </c>
      <c r="U457" s="92">
        <v>-0.4</v>
      </c>
      <c r="V457" s="92">
        <v>195.6</v>
      </c>
      <c r="W457" s="92">
        <v>63.42</v>
      </c>
      <c r="X457" s="92">
        <v>95.77</v>
      </c>
      <c r="Y457" s="92">
        <v>24.74</v>
      </c>
    </row>
    <row r="458" spans="1:25" x14ac:dyDescent="0.3">
      <c r="A458">
        <v>1991</v>
      </c>
      <c r="B458" t="s">
        <v>5</v>
      </c>
      <c r="C458" t="s">
        <v>1</v>
      </c>
      <c r="D458" s="86">
        <v>35306</v>
      </c>
      <c r="E458" t="s">
        <v>2</v>
      </c>
      <c r="F458" s="92">
        <v>2.0499999999999901</v>
      </c>
      <c r="G458" s="92" t="s">
        <v>3</v>
      </c>
      <c r="H458" s="92">
        <v>8.9</v>
      </c>
      <c r="I458" s="92" t="s">
        <v>3</v>
      </c>
      <c r="J458" s="92" t="s">
        <v>3</v>
      </c>
      <c r="K458" s="92">
        <v>28.900099999999998</v>
      </c>
      <c r="L458" s="92" t="s">
        <v>3</v>
      </c>
      <c r="M458" s="92" t="s">
        <v>3</v>
      </c>
      <c r="N458" s="92">
        <v>99.55</v>
      </c>
      <c r="O458" s="92">
        <v>12.3</v>
      </c>
      <c r="P458" s="92" t="s">
        <v>3</v>
      </c>
      <c r="Q458" s="92">
        <v>3.95</v>
      </c>
      <c r="R458" s="92">
        <v>10.51</v>
      </c>
      <c r="S458" s="92">
        <v>1.1100000000000001</v>
      </c>
      <c r="T458" s="92">
        <v>84.99</v>
      </c>
      <c r="U458" s="92">
        <v>86.099999999999895</v>
      </c>
      <c r="V458" s="92">
        <v>291.95999999999998</v>
      </c>
      <c r="W458" s="92">
        <v>45.04</v>
      </c>
      <c r="X458" s="92">
        <v>63.43</v>
      </c>
      <c r="Y458" s="92">
        <v>540.15</v>
      </c>
    </row>
    <row r="459" spans="1:25" x14ac:dyDescent="0.3">
      <c r="A459">
        <v>369</v>
      </c>
      <c r="B459" t="s">
        <v>6</v>
      </c>
      <c r="C459" t="s">
        <v>1</v>
      </c>
      <c r="D459" s="86">
        <v>35377</v>
      </c>
      <c r="E459" t="s">
        <v>2</v>
      </c>
      <c r="F459" s="92">
        <v>4.42</v>
      </c>
      <c r="G459" s="92" t="s">
        <v>3</v>
      </c>
      <c r="H459" s="92">
        <v>8.9600000000000009</v>
      </c>
      <c r="I459" s="92" t="s">
        <v>3</v>
      </c>
      <c r="J459" s="92" t="s">
        <v>3</v>
      </c>
      <c r="K459" s="92">
        <v>32.889299999999999</v>
      </c>
      <c r="L459" s="92" t="s">
        <v>3</v>
      </c>
      <c r="M459" s="92" t="s">
        <v>3</v>
      </c>
      <c r="N459" s="92">
        <v>116.31</v>
      </c>
      <c r="O459" s="92">
        <v>18.5</v>
      </c>
      <c r="P459" s="92" t="s">
        <v>3</v>
      </c>
      <c r="Q459" s="92">
        <v>5.25</v>
      </c>
      <c r="R459" s="92">
        <v>433.7</v>
      </c>
      <c r="S459" s="92">
        <v>35.869999999999997</v>
      </c>
      <c r="T459" s="92">
        <v>121.14</v>
      </c>
      <c r="U459" s="92">
        <v>157.01</v>
      </c>
      <c r="V459" s="92">
        <v>1022.8</v>
      </c>
      <c r="W459" s="92">
        <v>375.36</v>
      </c>
      <c r="X459" s="92">
        <v>409.04</v>
      </c>
      <c r="Y459" s="92">
        <v>208.96</v>
      </c>
    </row>
    <row r="460" spans="1:25" x14ac:dyDescent="0.3">
      <c r="A460">
        <v>1229</v>
      </c>
      <c r="B460" t="s">
        <v>0</v>
      </c>
      <c r="C460" t="s">
        <v>1</v>
      </c>
      <c r="D460" s="86">
        <v>35377</v>
      </c>
      <c r="E460" t="s">
        <v>2</v>
      </c>
      <c r="F460" s="92">
        <v>0.52</v>
      </c>
      <c r="G460" s="92" t="s">
        <v>3</v>
      </c>
      <c r="H460" s="92">
        <v>8.8000000000000007</v>
      </c>
      <c r="I460" s="92" t="s">
        <v>3</v>
      </c>
      <c r="J460" s="92" t="s">
        <v>3</v>
      </c>
      <c r="K460" s="92">
        <v>32.844999999999999</v>
      </c>
      <c r="L460" s="92" t="s">
        <v>3</v>
      </c>
      <c r="M460" s="92" t="s">
        <v>3</v>
      </c>
      <c r="N460" s="92">
        <v>109.86199999999999</v>
      </c>
      <c r="O460" s="92">
        <v>16.5</v>
      </c>
      <c r="P460" s="92" t="s">
        <v>3</v>
      </c>
      <c r="Q460" s="92">
        <v>3.65</v>
      </c>
      <c r="R460" s="92">
        <v>5.17</v>
      </c>
      <c r="S460" s="92">
        <v>0.01</v>
      </c>
      <c r="T460" s="92">
        <v>-0.32</v>
      </c>
      <c r="U460" s="92">
        <v>-0.32</v>
      </c>
      <c r="V460" s="92">
        <v>155.25</v>
      </c>
      <c r="W460" s="92">
        <v>9.83</v>
      </c>
      <c r="X460" s="92">
        <v>47.76</v>
      </c>
      <c r="Y460" s="92">
        <v>2.25</v>
      </c>
    </row>
    <row r="461" spans="1:25" x14ac:dyDescent="0.3">
      <c r="A461">
        <v>1911</v>
      </c>
      <c r="B461" t="s">
        <v>4</v>
      </c>
      <c r="C461" t="s">
        <v>1</v>
      </c>
      <c r="D461" s="86">
        <v>35377</v>
      </c>
      <c r="E461" t="s">
        <v>2</v>
      </c>
      <c r="F461" s="92">
        <v>0.38</v>
      </c>
      <c r="G461" s="92" t="s">
        <v>3</v>
      </c>
      <c r="H461" s="92">
        <v>8.5399999999999903</v>
      </c>
      <c r="I461" s="92" t="s">
        <v>3</v>
      </c>
      <c r="J461" s="92" t="s">
        <v>3</v>
      </c>
      <c r="K461" s="92">
        <v>33.952300000000001</v>
      </c>
      <c r="L461" s="92" t="s">
        <v>3</v>
      </c>
      <c r="M461" s="92" t="s">
        <v>3</v>
      </c>
      <c r="N461" s="92">
        <v>111.539</v>
      </c>
      <c r="O461" s="92">
        <v>18.5</v>
      </c>
      <c r="P461" s="92" t="s">
        <v>3</v>
      </c>
      <c r="Q461" s="92">
        <v>2.85</v>
      </c>
      <c r="R461" s="92">
        <v>7.06</v>
      </c>
      <c r="S461" s="92">
        <v>0.05</v>
      </c>
      <c r="T461" s="92">
        <v>-0.44</v>
      </c>
      <c r="U461" s="92">
        <v>-0.39</v>
      </c>
      <c r="V461" s="92">
        <v>207.1</v>
      </c>
      <c r="W461" s="92">
        <v>64.62</v>
      </c>
      <c r="X461" s="92">
        <v>91.75</v>
      </c>
      <c r="Y461" s="92">
        <v>54.64</v>
      </c>
    </row>
    <row r="462" spans="1:25" x14ac:dyDescent="0.3">
      <c r="A462">
        <v>1991</v>
      </c>
      <c r="B462" t="s">
        <v>5</v>
      </c>
      <c r="C462" t="s">
        <v>1</v>
      </c>
      <c r="D462" s="86">
        <v>35377</v>
      </c>
      <c r="E462" t="s">
        <v>2</v>
      </c>
      <c r="F462" s="92">
        <v>2.23</v>
      </c>
      <c r="G462" s="92" t="s">
        <v>3</v>
      </c>
      <c r="H462" s="92">
        <v>8.65</v>
      </c>
      <c r="I462" s="92" t="s">
        <v>3</v>
      </c>
      <c r="J462" s="92" t="s">
        <v>3</v>
      </c>
      <c r="K462" s="92">
        <v>27.0916</v>
      </c>
      <c r="L462" s="92" t="s">
        <v>3</v>
      </c>
      <c r="M462" s="92" t="s">
        <v>3</v>
      </c>
      <c r="N462" s="92">
        <v>106.964</v>
      </c>
      <c r="O462" s="92">
        <v>17.8</v>
      </c>
      <c r="P462" s="92" t="s">
        <v>3</v>
      </c>
      <c r="Q462" s="92">
        <v>5.65</v>
      </c>
      <c r="R462" s="92">
        <v>3.4</v>
      </c>
      <c r="S462" s="92">
        <v>2.35</v>
      </c>
      <c r="T462" s="92">
        <v>116.91</v>
      </c>
      <c r="U462" s="92">
        <v>119.25</v>
      </c>
      <c r="V462" s="92">
        <v>336.24</v>
      </c>
      <c r="W462" s="92">
        <v>22.64</v>
      </c>
      <c r="X462" s="92">
        <v>58.9</v>
      </c>
      <c r="Y462" s="92">
        <v>661.76</v>
      </c>
    </row>
    <row r="463" spans="1:25" x14ac:dyDescent="0.3">
      <c r="A463">
        <v>369</v>
      </c>
      <c r="B463" t="s">
        <v>6</v>
      </c>
      <c r="C463" t="s">
        <v>1</v>
      </c>
      <c r="D463" s="86">
        <v>35404</v>
      </c>
      <c r="E463" t="s">
        <v>2</v>
      </c>
      <c r="F463" s="92">
        <v>0.66</v>
      </c>
      <c r="G463" s="92" t="s">
        <v>3</v>
      </c>
      <c r="H463" s="92">
        <v>8.06</v>
      </c>
      <c r="I463" s="92" t="s">
        <v>3</v>
      </c>
      <c r="J463" s="92" t="s">
        <v>3</v>
      </c>
      <c r="K463" s="92">
        <v>33.700499999999998</v>
      </c>
      <c r="L463" s="92" t="s">
        <v>3</v>
      </c>
      <c r="M463" s="92" t="s">
        <v>3</v>
      </c>
      <c r="N463" s="92">
        <v>102.148</v>
      </c>
      <c r="O463" s="92">
        <v>17</v>
      </c>
      <c r="P463" s="92" t="s">
        <v>3</v>
      </c>
      <c r="Q463" s="92">
        <v>19.850000000000001</v>
      </c>
      <c r="R463" s="92">
        <v>5.16</v>
      </c>
      <c r="S463" s="92">
        <v>0.1</v>
      </c>
      <c r="T463" s="92">
        <v>-0.27</v>
      </c>
      <c r="U463" s="92">
        <v>-0.18</v>
      </c>
      <c r="V463" s="92">
        <v>178.61</v>
      </c>
      <c r="W463" s="92">
        <v>56.45</v>
      </c>
      <c r="X463" s="92">
        <v>76.67</v>
      </c>
      <c r="Y463" s="92">
        <v>73.239999999999995</v>
      </c>
    </row>
    <row r="464" spans="1:25" x14ac:dyDescent="0.3">
      <c r="A464">
        <v>1229</v>
      </c>
      <c r="B464" t="s">
        <v>0</v>
      </c>
      <c r="C464" t="s">
        <v>1</v>
      </c>
      <c r="D464" s="86">
        <v>35404</v>
      </c>
      <c r="E464" t="s">
        <v>2</v>
      </c>
      <c r="F464" s="92">
        <v>0.39</v>
      </c>
      <c r="G464" s="92" t="s">
        <v>3</v>
      </c>
      <c r="H464" s="92">
        <v>8.09</v>
      </c>
      <c r="I464" s="92" t="s">
        <v>3</v>
      </c>
      <c r="J464" s="92" t="s">
        <v>3</v>
      </c>
      <c r="K464" s="92">
        <v>33.455199999999998</v>
      </c>
      <c r="L464" s="92" t="s">
        <v>3</v>
      </c>
      <c r="M464" s="92" t="s">
        <v>3</v>
      </c>
      <c r="N464" s="92">
        <v>103.349</v>
      </c>
      <c r="O464" s="92">
        <v>17.5</v>
      </c>
      <c r="P464" s="92" t="s">
        <v>3</v>
      </c>
      <c r="Q464" s="92">
        <v>4.68</v>
      </c>
      <c r="R464" s="92">
        <v>4.3</v>
      </c>
      <c r="S464" s="92">
        <v>-0.1</v>
      </c>
      <c r="T464" s="92">
        <v>-0.49</v>
      </c>
      <c r="U464" s="92">
        <v>-0.59</v>
      </c>
      <c r="V464" s="92">
        <v>146.12</v>
      </c>
      <c r="W464" s="92">
        <v>30.88</v>
      </c>
      <c r="X464" s="92">
        <v>55.68</v>
      </c>
      <c r="Y464" s="92">
        <v>18.62</v>
      </c>
    </row>
    <row r="465" spans="1:25" x14ac:dyDescent="0.3">
      <c r="A465">
        <v>1911</v>
      </c>
      <c r="B465" t="s">
        <v>4</v>
      </c>
      <c r="C465" t="s">
        <v>1</v>
      </c>
      <c r="D465" s="86">
        <v>35404</v>
      </c>
      <c r="E465" t="s">
        <v>2</v>
      </c>
      <c r="F465" s="92">
        <v>0.47</v>
      </c>
      <c r="G465" s="92" t="s">
        <v>3</v>
      </c>
      <c r="H465" s="92">
        <v>7.79</v>
      </c>
      <c r="I465" s="92" t="s">
        <v>3</v>
      </c>
      <c r="J465" s="92" t="s">
        <v>3</v>
      </c>
      <c r="K465" s="92">
        <v>34.109200000000001</v>
      </c>
      <c r="L465" s="92" t="s">
        <v>3</v>
      </c>
      <c r="M465" s="92" t="s">
        <v>3</v>
      </c>
      <c r="N465" s="92">
        <v>99.316999999999894</v>
      </c>
      <c r="O465" s="92">
        <v>17.2</v>
      </c>
      <c r="P465" s="92" t="s">
        <v>3</v>
      </c>
      <c r="Q465" s="92">
        <v>7.65</v>
      </c>
      <c r="R465" s="92">
        <v>4.42</v>
      </c>
      <c r="S465" s="92">
        <v>0.03</v>
      </c>
      <c r="T465" s="92">
        <v>-0.42</v>
      </c>
      <c r="U465" s="92">
        <v>-0.39</v>
      </c>
      <c r="V465" s="92">
        <v>186.7</v>
      </c>
      <c r="W465" s="92">
        <v>64.41</v>
      </c>
      <c r="X465" s="92">
        <v>85.31</v>
      </c>
      <c r="Y465" s="92">
        <v>72.5</v>
      </c>
    </row>
    <row r="466" spans="1:25" x14ac:dyDescent="0.3">
      <c r="A466">
        <v>1991</v>
      </c>
      <c r="B466" t="s">
        <v>5</v>
      </c>
      <c r="C466" t="s">
        <v>1</v>
      </c>
      <c r="D466" s="86">
        <v>35404</v>
      </c>
      <c r="E466" t="s">
        <v>2</v>
      </c>
      <c r="F466" s="92">
        <v>2.2999999999999901</v>
      </c>
      <c r="G466" s="92" t="s">
        <v>3</v>
      </c>
      <c r="H466" s="92">
        <v>9.14</v>
      </c>
      <c r="I466" s="92" t="s">
        <v>3</v>
      </c>
      <c r="J466" s="92" t="s">
        <v>3</v>
      </c>
      <c r="K466" s="92">
        <v>29.713100000000001</v>
      </c>
      <c r="L466" s="92" t="s">
        <v>3</v>
      </c>
      <c r="M466" s="92" t="s">
        <v>3</v>
      </c>
      <c r="N466" s="92">
        <v>115.078999999999</v>
      </c>
      <c r="O466" s="92">
        <v>17.899999999999899</v>
      </c>
      <c r="P466" s="92" t="s">
        <v>3</v>
      </c>
      <c r="Q466" s="92">
        <v>6.45</v>
      </c>
      <c r="R466" s="92">
        <v>4.34</v>
      </c>
      <c r="S466" s="92">
        <v>-0.06</v>
      </c>
      <c r="T466" s="92">
        <v>-0.42</v>
      </c>
      <c r="U466" s="92">
        <v>-0.49</v>
      </c>
      <c r="V466" s="92">
        <v>232.14</v>
      </c>
      <c r="W466" s="92">
        <v>32.65</v>
      </c>
      <c r="X466" s="92">
        <v>67.099999999999895</v>
      </c>
      <c r="Y466" s="92">
        <v>76.36</v>
      </c>
    </row>
    <row r="467" spans="1:25" x14ac:dyDescent="0.3">
      <c r="A467">
        <v>369</v>
      </c>
      <c r="B467" t="s">
        <v>6</v>
      </c>
      <c r="C467" t="s">
        <v>1</v>
      </c>
      <c r="D467" s="86">
        <v>35453</v>
      </c>
      <c r="E467" t="s">
        <v>2</v>
      </c>
      <c r="F467" s="92">
        <v>1.01</v>
      </c>
      <c r="G467" s="92" t="s">
        <v>3</v>
      </c>
      <c r="H467" s="92">
        <v>7</v>
      </c>
      <c r="I467" s="92" t="s">
        <v>3</v>
      </c>
      <c r="J467" s="92" t="s">
        <v>3</v>
      </c>
      <c r="K467" s="92">
        <v>34.373199999999898</v>
      </c>
      <c r="L467" s="92" t="s">
        <v>3</v>
      </c>
      <c r="M467" s="92" t="s">
        <v>3</v>
      </c>
      <c r="N467" s="92">
        <v>96.263000000000005</v>
      </c>
      <c r="O467" s="92">
        <v>21.1</v>
      </c>
      <c r="P467" s="92" t="s">
        <v>3</v>
      </c>
      <c r="Q467" s="92">
        <v>3.95</v>
      </c>
      <c r="R467" s="92">
        <v>17.32</v>
      </c>
      <c r="S467" s="92">
        <v>0.4</v>
      </c>
      <c r="T467" s="92">
        <v>2.2000000000000002</v>
      </c>
      <c r="U467" s="92">
        <v>2.6</v>
      </c>
      <c r="V467" s="92">
        <v>195.12</v>
      </c>
      <c r="W467" s="92">
        <v>89.7</v>
      </c>
      <c r="X467" s="92">
        <v>93.87</v>
      </c>
      <c r="Y467" s="92">
        <v>342.49</v>
      </c>
    </row>
    <row r="468" spans="1:25" x14ac:dyDescent="0.3">
      <c r="A468">
        <v>1229</v>
      </c>
      <c r="B468" t="s">
        <v>0</v>
      </c>
      <c r="C468" t="s">
        <v>1</v>
      </c>
      <c r="D468" s="86">
        <v>35453</v>
      </c>
      <c r="E468" t="s">
        <v>2</v>
      </c>
      <c r="F468" s="92">
        <v>0.72</v>
      </c>
      <c r="G468" s="92" t="s">
        <v>3</v>
      </c>
      <c r="H468" s="92">
        <v>7.12</v>
      </c>
      <c r="I468" s="92" t="s">
        <v>3</v>
      </c>
      <c r="J468" s="92" t="s">
        <v>3</v>
      </c>
      <c r="K468" s="92">
        <v>33.850700000000003</v>
      </c>
      <c r="L468" s="92" t="s">
        <v>3</v>
      </c>
      <c r="M468" s="92" t="s">
        <v>3</v>
      </c>
      <c r="N468" s="92">
        <v>96.304000000000002</v>
      </c>
      <c r="O468" s="92">
        <v>20.399999999999899</v>
      </c>
      <c r="P468" s="92" t="s">
        <v>3</v>
      </c>
      <c r="Q468" s="92">
        <v>2.25</v>
      </c>
      <c r="R468" s="92">
        <v>8.84</v>
      </c>
      <c r="S468" s="92">
        <v>-0.01</v>
      </c>
      <c r="T468" s="92">
        <v>0.7</v>
      </c>
      <c r="U468" s="92">
        <v>0.69</v>
      </c>
      <c r="V468" s="92">
        <v>148.69999999999999</v>
      </c>
      <c r="W468" s="92">
        <v>50.95</v>
      </c>
      <c r="X468" s="92">
        <v>45.79</v>
      </c>
      <c r="Y468" s="92">
        <v>151.80000000000001</v>
      </c>
    </row>
    <row r="469" spans="1:25" x14ac:dyDescent="0.3">
      <c r="A469">
        <v>1911</v>
      </c>
      <c r="B469" t="s">
        <v>4</v>
      </c>
      <c r="C469" t="s">
        <v>1</v>
      </c>
      <c r="D469" s="86">
        <v>35453</v>
      </c>
      <c r="E469" t="s">
        <v>2</v>
      </c>
      <c r="F469" s="92">
        <v>2.4300000000000002</v>
      </c>
      <c r="G469" s="92" t="s">
        <v>3</v>
      </c>
      <c r="H469" s="92">
        <v>7.26</v>
      </c>
      <c r="I469" s="92" t="s">
        <v>3</v>
      </c>
      <c r="J469" s="92" t="s">
        <v>3</v>
      </c>
      <c r="K469" s="92">
        <v>34.860900000000001</v>
      </c>
      <c r="L469" s="92" t="s">
        <v>3</v>
      </c>
      <c r="M469" s="92" t="s">
        <v>3</v>
      </c>
      <c r="N469" s="92">
        <v>101.149</v>
      </c>
      <c r="O469" s="92">
        <v>21.7</v>
      </c>
      <c r="P469" s="92" t="s">
        <v>3</v>
      </c>
      <c r="Q469" s="92">
        <v>3.15</v>
      </c>
      <c r="R469" s="92">
        <v>8.83</v>
      </c>
      <c r="S469" s="92">
        <v>0.03</v>
      </c>
      <c r="T469" s="92">
        <v>0.45</v>
      </c>
      <c r="U469" s="92">
        <v>0.48</v>
      </c>
      <c r="V469" s="92">
        <v>231.08</v>
      </c>
      <c r="W469" s="92">
        <v>86.73</v>
      </c>
      <c r="X469" s="92">
        <v>93.64</v>
      </c>
      <c r="Y469" s="92">
        <v>213.91</v>
      </c>
    </row>
    <row r="470" spans="1:25" x14ac:dyDescent="0.3">
      <c r="A470">
        <v>1991</v>
      </c>
      <c r="B470" t="s">
        <v>5</v>
      </c>
      <c r="C470" t="s">
        <v>1</v>
      </c>
      <c r="D470" s="86">
        <v>35453</v>
      </c>
      <c r="E470" t="s">
        <v>2</v>
      </c>
      <c r="F470" s="92">
        <v>2.46</v>
      </c>
      <c r="G470" s="92" t="s">
        <v>3</v>
      </c>
      <c r="H470" s="92">
        <v>6.86</v>
      </c>
      <c r="I470" s="92" t="s">
        <v>3</v>
      </c>
      <c r="J470" s="92" t="s">
        <v>3</v>
      </c>
      <c r="K470" s="92">
        <v>33.673299999999998</v>
      </c>
      <c r="L470" s="92" t="s">
        <v>3</v>
      </c>
      <c r="M470" s="92" t="s">
        <v>3</v>
      </c>
      <c r="N470" s="92">
        <v>93.009</v>
      </c>
      <c r="O470" s="92">
        <v>20.6</v>
      </c>
      <c r="P470" s="92" t="s">
        <v>3</v>
      </c>
      <c r="Q470" s="92">
        <v>3.45</v>
      </c>
      <c r="R470" s="92">
        <v>9.92</v>
      </c>
      <c r="S470" s="92">
        <v>0.25</v>
      </c>
      <c r="T470" s="92">
        <v>1.56</v>
      </c>
      <c r="U470" s="92">
        <v>1.8</v>
      </c>
      <c r="V470" s="92">
        <v>183.69</v>
      </c>
      <c r="W470" s="92">
        <v>65.64</v>
      </c>
      <c r="X470" s="92">
        <v>70.599999999999895</v>
      </c>
      <c r="Y470" s="92">
        <v>259.99</v>
      </c>
    </row>
    <row r="471" spans="1:25" x14ac:dyDescent="0.3">
      <c r="A471">
        <v>369</v>
      </c>
      <c r="B471" t="s">
        <v>6</v>
      </c>
      <c r="C471" t="s">
        <v>1</v>
      </c>
      <c r="D471" s="86">
        <v>35480</v>
      </c>
      <c r="E471" t="s">
        <v>2</v>
      </c>
      <c r="F471" s="92">
        <v>1.96</v>
      </c>
      <c r="G471" s="92" t="s">
        <v>3</v>
      </c>
      <c r="H471" s="92">
        <v>8.4499999999999904</v>
      </c>
      <c r="I471" s="92" t="s">
        <v>3</v>
      </c>
      <c r="J471" s="92" t="s">
        <v>3</v>
      </c>
      <c r="K471" s="92">
        <v>34.562199999999898</v>
      </c>
      <c r="L471" s="92" t="s">
        <v>3</v>
      </c>
      <c r="M471" s="92" t="s">
        <v>3</v>
      </c>
      <c r="N471" s="92">
        <v>124.578</v>
      </c>
      <c r="O471" s="92">
        <v>25</v>
      </c>
      <c r="P471" s="92" t="s">
        <v>3</v>
      </c>
      <c r="Q471" s="92">
        <v>4.22</v>
      </c>
      <c r="R471" s="92">
        <v>3.85</v>
      </c>
      <c r="S471" s="92">
        <v>0.01</v>
      </c>
      <c r="T471" s="92">
        <v>-0.11</v>
      </c>
      <c r="U471" s="92">
        <v>-0.1</v>
      </c>
      <c r="V471" s="92">
        <v>286.36</v>
      </c>
      <c r="W471" s="92">
        <v>204.19</v>
      </c>
      <c r="X471" s="92">
        <v>244.82</v>
      </c>
      <c r="Y471" s="92">
        <v>64.44</v>
      </c>
    </row>
    <row r="472" spans="1:25" x14ac:dyDescent="0.3">
      <c r="A472">
        <v>1229</v>
      </c>
      <c r="B472" t="s">
        <v>0</v>
      </c>
      <c r="C472" t="s">
        <v>1</v>
      </c>
      <c r="D472" s="86">
        <v>35480</v>
      </c>
      <c r="E472" t="s">
        <v>2</v>
      </c>
      <c r="F472" s="92">
        <v>0.26</v>
      </c>
      <c r="G472" s="92" t="s">
        <v>3</v>
      </c>
      <c r="H472" s="92">
        <v>7.13</v>
      </c>
      <c r="I472" s="92" t="s">
        <v>3</v>
      </c>
      <c r="J472" s="92" t="s">
        <v>3</v>
      </c>
      <c r="K472" s="92">
        <v>34.222499999999897</v>
      </c>
      <c r="L472" s="92" t="s">
        <v>3</v>
      </c>
      <c r="M472" s="92" t="s">
        <v>3</v>
      </c>
      <c r="N472" s="92">
        <v>103.05200000000001</v>
      </c>
      <c r="O472" s="92">
        <v>24</v>
      </c>
      <c r="P472" s="92" t="s">
        <v>3</v>
      </c>
      <c r="Q472" s="92">
        <v>0.99</v>
      </c>
      <c r="R472" s="92">
        <v>3.37</v>
      </c>
      <c r="S472" s="92">
        <v>0.02</v>
      </c>
      <c r="T472" s="92">
        <v>0.09</v>
      </c>
      <c r="U472" s="92">
        <v>0.11</v>
      </c>
      <c r="V472" s="92">
        <v>144.05000000000001</v>
      </c>
      <c r="W472" s="92">
        <v>54.24</v>
      </c>
      <c r="X472" s="92">
        <v>67.27</v>
      </c>
      <c r="Y472" s="92">
        <v>139.96</v>
      </c>
    </row>
    <row r="473" spans="1:25" x14ac:dyDescent="0.3">
      <c r="A473">
        <v>1911</v>
      </c>
      <c r="B473" t="s">
        <v>4</v>
      </c>
      <c r="C473" t="s">
        <v>1</v>
      </c>
      <c r="D473" s="86">
        <v>35480</v>
      </c>
      <c r="E473" t="s">
        <v>2</v>
      </c>
      <c r="F473" s="92">
        <v>1.45</v>
      </c>
      <c r="G473" s="92" t="s">
        <v>3</v>
      </c>
      <c r="H473" s="92">
        <v>6.82</v>
      </c>
      <c r="I473" s="92" t="s">
        <v>3</v>
      </c>
      <c r="J473" s="92" t="s">
        <v>3</v>
      </c>
      <c r="K473" s="92">
        <v>35.281599999999898</v>
      </c>
      <c r="L473" s="92" t="s">
        <v>3</v>
      </c>
      <c r="M473" s="92" t="s">
        <v>3</v>
      </c>
      <c r="N473" s="92">
        <v>101.429</v>
      </c>
      <c r="O473" s="92">
        <v>25.3</v>
      </c>
      <c r="P473" s="92" t="s">
        <v>3</v>
      </c>
      <c r="Q473" s="92">
        <v>3.25</v>
      </c>
      <c r="R473" s="92">
        <v>4.03</v>
      </c>
      <c r="S473" s="92">
        <v>7.0000000000000007E-2</v>
      </c>
      <c r="T473" s="92">
        <v>0.01</v>
      </c>
      <c r="U473" s="92">
        <v>7.0000000000000007E-2</v>
      </c>
      <c r="V473" s="92">
        <v>231.31</v>
      </c>
      <c r="W473" s="92">
        <v>98.31</v>
      </c>
      <c r="X473" s="92">
        <v>116.04</v>
      </c>
      <c r="Y473" s="92">
        <v>380.57</v>
      </c>
    </row>
    <row r="474" spans="1:25" x14ac:dyDescent="0.3">
      <c r="A474">
        <v>1991</v>
      </c>
      <c r="B474" t="s">
        <v>5</v>
      </c>
      <c r="C474" t="s">
        <v>1</v>
      </c>
      <c r="D474" s="86">
        <v>35480</v>
      </c>
      <c r="E474" t="s">
        <v>2</v>
      </c>
      <c r="F474" s="92">
        <v>4.04</v>
      </c>
      <c r="G474" s="92" t="s">
        <v>3</v>
      </c>
      <c r="H474" s="92">
        <v>7.48</v>
      </c>
      <c r="I474" s="92" t="s">
        <v>3</v>
      </c>
      <c r="J474" s="92" t="s">
        <v>3</v>
      </c>
      <c r="K474" s="92">
        <v>32.015099999999897</v>
      </c>
      <c r="L474" s="92" t="s">
        <v>3</v>
      </c>
      <c r="M474" s="92" t="s">
        <v>3</v>
      </c>
      <c r="N474" s="92">
        <v>108.09099999999999</v>
      </c>
      <c r="O474" s="92">
        <v>24.7</v>
      </c>
      <c r="P474" s="92" t="s">
        <v>3</v>
      </c>
      <c r="Q474" s="92">
        <v>7.32</v>
      </c>
      <c r="R474" s="92">
        <v>4.4299999999999899</v>
      </c>
      <c r="S474" s="92">
        <v>0.14000000000000001</v>
      </c>
      <c r="T474" s="92">
        <v>0.01</v>
      </c>
      <c r="U474" s="92">
        <v>0.15</v>
      </c>
      <c r="V474" s="92">
        <v>218.68</v>
      </c>
      <c r="W474" s="92">
        <v>70.349999999999895</v>
      </c>
      <c r="X474" s="92">
        <v>96.25</v>
      </c>
      <c r="Y474" s="92">
        <v>354.38</v>
      </c>
    </row>
    <row r="475" spans="1:25" x14ac:dyDescent="0.3">
      <c r="A475">
        <v>1911</v>
      </c>
      <c r="B475" t="s">
        <v>4</v>
      </c>
      <c r="C475" t="s">
        <v>1</v>
      </c>
      <c r="D475" s="86">
        <v>35529</v>
      </c>
      <c r="E475" t="s">
        <v>2</v>
      </c>
      <c r="F475" s="92">
        <v>1</v>
      </c>
      <c r="G475" s="92" t="s">
        <v>3</v>
      </c>
      <c r="H475" s="92">
        <v>8.48</v>
      </c>
      <c r="I475" s="92" t="s">
        <v>3</v>
      </c>
      <c r="J475" s="92" t="s">
        <v>3</v>
      </c>
      <c r="K475" s="92">
        <v>2.9390999999999998</v>
      </c>
      <c r="L475" s="92" t="s">
        <v>3</v>
      </c>
      <c r="M475" s="92" t="s">
        <v>3</v>
      </c>
      <c r="N475" s="92">
        <v>86.835999999999999</v>
      </c>
      <c r="O475" s="92">
        <v>15.7</v>
      </c>
      <c r="P475" s="92" t="s">
        <v>3</v>
      </c>
      <c r="Q475" s="92">
        <v>6.15</v>
      </c>
      <c r="R475" s="92">
        <v>6.54</v>
      </c>
      <c r="S475" s="92">
        <v>7.0000000000000007E-2</v>
      </c>
      <c r="T475" s="92">
        <v>-0.32</v>
      </c>
      <c r="U475" s="92">
        <v>-0.25</v>
      </c>
      <c r="V475" s="92">
        <v>196.91</v>
      </c>
      <c r="W475" s="92">
        <v>94.72</v>
      </c>
      <c r="X475" s="92">
        <v>108.01</v>
      </c>
      <c r="Y475" s="92">
        <v>254.38</v>
      </c>
    </row>
    <row r="476" spans="1:25" x14ac:dyDescent="0.3">
      <c r="A476">
        <v>369</v>
      </c>
      <c r="B476" t="s">
        <v>6</v>
      </c>
      <c r="C476" t="s">
        <v>1</v>
      </c>
      <c r="D476" s="86">
        <v>35530</v>
      </c>
      <c r="E476" t="s">
        <v>2</v>
      </c>
      <c r="F476" s="92">
        <v>0.75</v>
      </c>
      <c r="G476" s="92" t="s">
        <v>3</v>
      </c>
      <c r="H476" s="92">
        <v>7.78</v>
      </c>
      <c r="I476" s="92" t="s">
        <v>3</v>
      </c>
      <c r="J476" s="92" t="s">
        <v>3</v>
      </c>
      <c r="K476" s="92">
        <v>35.233400000000003</v>
      </c>
      <c r="L476" s="92" t="s">
        <v>3</v>
      </c>
      <c r="M476" s="92" t="s">
        <v>3</v>
      </c>
      <c r="N476" s="92">
        <v>97.941999999999894</v>
      </c>
      <c r="O476" s="92">
        <v>16.2</v>
      </c>
      <c r="P476" s="92" t="s">
        <v>3</v>
      </c>
      <c r="Q476" s="92">
        <v>12.75</v>
      </c>
      <c r="R476" s="92">
        <v>6.98</v>
      </c>
      <c r="S476" s="92">
        <v>0.04</v>
      </c>
      <c r="T476" s="92">
        <v>-0.36</v>
      </c>
      <c r="U476" s="92">
        <v>-0.32</v>
      </c>
      <c r="V476" s="92">
        <v>168.1</v>
      </c>
      <c r="W476" s="92">
        <v>71.569999999999894</v>
      </c>
      <c r="X476" s="92">
        <v>83.39</v>
      </c>
      <c r="Y476" s="92">
        <v>288.43</v>
      </c>
    </row>
    <row r="477" spans="1:25" x14ac:dyDescent="0.3">
      <c r="A477">
        <v>1229</v>
      </c>
      <c r="B477" t="s">
        <v>0</v>
      </c>
      <c r="C477" t="s">
        <v>1</v>
      </c>
      <c r="D477" s="86">
        <v>35530</v>
      </c>
      <c r="E477" t="s">
        <v>2</v>
      </c>
      <c r="F477" s="92">
        <v>0.93</v>
      </c>
      <c r="G477" s="92" t="s">
        <v>3</v>
      </c>
      <c r="H477" s="92">
        <v>7.54</v>
      </c>
      <c r="I477" s="92" t="s">
        <v>3</v>
      </c>
      <c r="J477" s="92" t="s">
        <v>3</v>
      </c>
      <c r="K477" s="92">
        <v>34.806100000000001</v>
      </c>
      <c r="L477" s="92" t="s">
        <v>3</v>
      </c>
      <c r="M477" s="92" t="s">
        <v>3</v>
      </c>
      <c r="N477" s="92">
        <v>96.233000000000004</v>
      </c>
      <c r="O477" s="92">
        <v>17</v>
      </c>
      <c r="P477" s="92" t="s">
        <v>3</v>
      </c>
      <c r="Q477" s="92">
        <v>0.8</v>
      </c>
      <c r="R477" s="92">
        <v>6.42</v>
      </c>
      <c r="S477" s="92">
        <v>-0.02</v>
      </c>
      <c r="T477" s="92">
        <v>-0.41</v>
      </c>
      <c r="U477" s="92">
        <v>-0.43</v>
      </c>
      <c r="V477" s="92">
        <v>152.87</v>
      </c>
      <c r="W477" s="92">
        <v>62.96</v>
      </c>
      <c r="X477" s="92">
        <v>73.819999999999894</v>
      </c>
      <c r="Y477" s="92">
        <v>327.56</v>
      </c>
    </row>
    <row r="478" spans="1:25" x14ac:dyDescent="0.3">
      <c r="A478">
        <v>1991</v>
      </c>
      <c r="B478" t="s">
        <v>5</v>
      </c>
      <c r="C478" t="s">
        <v>1</v>
      </c>
      <c r="D478" s="86">
        <v>35530</v>
      </c>
      <c r="E478" t="s">
        <v>2</v>
      </c>
      <c r="F478" s="92">
        <v>1.1000000000000001</v>
      </c>
      <c r="G478" s="92" t="s">
        <v>3</v>
      </c>
      <c r="H478" s="92">
        <v>7.32</v>
      </c>
      <c r="I478" s="92" t="s">
        <v>3</v>
      </c>
      <c r="J478" s="92" t="s">
        <v>3</v>
      </c>
      <c r="K478" s="92">
        <v>31.937200000000001</v>
      </c>
      <c r="L478" s="92" t="s">
        <v>3</v>
      </c>
      <c r="M478" s="92" t="s">
        <v>3</v>
      </c>
      <c r="N478" s="92">
        <v>90.305999999999997</v>
      </c>
      <c r="O478" s="92">
        <v>16.2</v>
      </c>
      <c r="P478" s="92" t="s">
        <v>3</v>
      </c>
      <c r="Q478" s="92">
        <v>3.05</v>
      </c>
      <c r="R478" s="92">
        <v>35.79</v>
      </c>
      <c r="S478" s="92">
        <v>2.7</v>
      </c>
      <c r="T478" s="92">
        <v>38.619999999999997</v>
      </c>
      <c r="U478" s="92">
        <v>41.32</v>
      </c>
      <c r="V478" s="92">
        <v>271.07</v>
      </c>
      <c r="W478" s="92">
        <v>83.8</v>
      </c>
      <c r="X478" s="92">
        <v>100.16</v>
      </c>
      <c r="Y478" s="92">
        <v>529.89</v>
      </c>
    </row>
    <row r="479" spans="1:25" x14ac:dyDescent="0.3">
      <c r="A479">
        <v>369</v>
      </c>
      <c r="B479" t="s">
        <v>6</v>
      </c>
      <c r="C479" t="s">
        <v>1</v>
      </c>
      <c r="D479" s="86">
        <v>35563</v>
      </c>
      <c r="E479" t="s">
        <v>2</v>
      </c>
      <c r="F479" s="92">
        <v>1.08</v>
      </c>
      <c r="G479" s="92" t="s">
        <v>3</v>
      </c>
      <c r="H479" s="92">
        <v>8.14</v>
      </c>
      <c r="I479" s="92" t="s">
        <v>3</v>
      </c>
      <c r="J479" s="92" t="s">
        <v>3</v>
      </c>
      <c r="K479" s="92">
        <v>35.139499999999998</v>
      </c>
      <c r="L479" s="92" t="s">
        <v>3</v>
      </c>
      <c r="M479" s="92" t="s">
        <v>3</v>
      </c>
      <c r="N479" s="92">
        <v>97.27</v>
      </c>
      <c r="O479" s="92">
        <v>13.6</v>
      </c>
      <c r="P479" s="92" t="s">
        <v>3</v>
      </c>
      <c r="Q479" s="92">
        <v>1.93</v>
      </c>
      <c r="R479" s="92">
        <v>39.47</v>
      </c>
      <c r="S479" s="92">
        <v>1.49</v>
      </c>
      <c r="T479" s="92">
        <v>10.23</v>
      </c>
      <c r="U479" s="92">
        <v>11.72</v>
      </c>
      <c r="V479" s="92">
        <v>234.68</v>
      </c>
      <c r="W479" s="92">
        <v>113.54</v>
      </c>
      <c r="X479" s="92">
        <v>124.36</v>
      </c>
      <c r="Y479" s="92">
        <v>160.66999999999999</v>
      </c>
    </row>
    <row r="480" spans="1:25" x14ac:dyDescent="0.3">
      <c r="A480">
        <v>1229</v>
      </c>
      <c r="B480" t="s">
        <v>0</v>
      </c>
      <c r="C480" t="s">
        <v>1</v>
      </c>
      <c r="D480" s="86">
        <v>35563</v>
      </c>
      <c r="E480" t="s">
        <v>2</v>
      </c>
      <c r="F480" s="92" t="s">
        <v>3</v>
      </c>
      <c r="G480" s="92" t="s">
        <v>3</v>
      </c>
      <c r="H480" s="92" t="s">
        <v>3</v>
      </c>
      <c r="I480" s="92" t="s">
        <v>3</v>
      </c>
      <c r="J480" s="92" t="s">
        <v>3</v>
      </c>
      <c r="K480" s="92">
        <v>34.889299999999999</v>
      </c>
      <c r="L480" s="92" t="s">
        <v>3</v>
      </c>
      <c r="M480" s="92" t="s">
        <v>3</v>
      </c>
      <c r="N480" s="92" t="s">
        <v>3</v>
      </c>
      <c r="O480" s="92">
        <v>14.7</v>
      </c>
      <c r="P480" s="92" t="s">
        <v>3</v>
      </c>
      <c r="Q480" s="92" t="s">
        <v>3</v>
      </c>
      <c r="R480" s="92" t="s">
        <v>3</v>
      </c>
      <c r="S480" s="92" t="s">
        <v>3</v>
      </c>
      <c r="T480" s="92" t="s">
        <v>3</v>
      </c>
      <c r="U480" s="92" t="s">
        <v>3</v>
      </c>
      <c r="V480" s="92" t="s">
        <v>3</v>
      </c>
      <c r="W480" s="92" t="s">
        <v>3</v>
      </c>
      <c r="X480" s="92" t="s">
        <v>3</v>
      </c>
      <c r="Y480" s="92" t="s">
        <v>3</v>
      </c>
    </row>
    <row r="481" spans="1:25" x14ac:dyDescent="0.3">
      <c r="A481">
        <v>1911</v>
      </c>
      <c r="B481" t="s">
        <v>4</v>
      </c>
      <c r="C481" t="s">
        <v>1</v>
      </c>
      <c r="D481" s="86">
        <v>35563</v>
      </c>
      <c r="E481" t="s">
        <v>2</v>
      </c>
      <c r="F481" s="92">
        <v>2.52</v>
      </c>
      <c r="G481" s="92" t="s">
        <v>3</v>
      </c>
      <c r="H481" s="92">
        <v>8.1</v>
      </c>
      <c r="I481" s="92" t="s">
        <v>3</v>
      </c>
      <c r="J481" s="92" t="s">
        <v>3</v>
      </c>
      <c r="K481" s="92">
        <v>35.598599999999998</v>
      </c>
      <c r="L481" s="92" t="s">
        <v>3</v>
      </c>
      <c r="M481" s="92" t="s">
        <v>3</v>
      </c>
      <c r="N481" s="92">
        <v>97.47</v>
      </c>
      <c r="O481" s="92">
        <v>13.8</v>
      </c>
      <c r="P481" s="92" t="s">
        <v>3</v>
      </c>
      <c r="Q481" s="92" t="s">
        <v>3</v>
      </c>
      <c r="R481" s="92">
        <v>8.8699999999999903</v>
      </c>
      <c r="S481" s="92">
        <v>0.19</v>
      </c>
      <c r="T481" s="92">
        <v>0.37</v>
      </c>
      <c r="U481" s="92">
        <v>0.56000000000000005</v>
      </c>
      <c r="V481" s="92">
        <v>180.44</v>
      </c>
      <c r="W481" s="92">
        <v>90.8</v>
      </c>
      <c r="X481" s="92">
        <v>104.9</v>
      </c>
      <c r="Y481" s="92">
        <v>262.20999999999998</v>
      </c>
    </row>
    <row r="482" spans="1:25" x14ac:dyDescent="0.3">
      <c r="A482">
        <v>1991</v>
      </c>
      <c r="B482" t="s">
        <v>5</v>
      </c>
      <c r="C482" t="s">
        <v>1</v>
      </c>
      <c r="D482" s="86">
        <v>35563</v>
      </c>
      <c r="E482" t="s">
        <v>2</v>
      </c>
      <c r="F482" s="92">
        <v>3.04</v>
      </c>
      <c r="G482" s="92" t="s">
        <v>3</v>
      </c>
      <c r="H482" s="92">
        <v>8.01</v>
      </c>
      <c r="I482" s="92" t="s">
        <v>3</v>
      </c>
      <c r="J482" s="92" t="s">
        <v>3</v>
      </c>
      <c r="K482" s="92">
        <v>32.747900000000001</v>
      </c>
      <c r="L482" s="92" t="s">
        <v>3</v>
      </c>
      <c r="M482" s="92" t="s">
        <v>3</v>
      </c>
      <c r="N482" s="92">
        <v>94.688999999999893</v>
      </c>
      <c r="O482" s="92">
        <v>13.8</v>
      </c>
      <c r="P482" s="92" t="s">
        <v>3</v>
      </c>
      <c r="Q482" s="92">
        <v>6.09</v>
      </c>
      <c r="R482" s="92">
        <v>18.28</v>
      </c>
      <c r="S482" s="92">
        <v>2.57</v>
      </c>
      <c r="T482" s="92">
        <v>40.25</v>
      </c>
      <c r="U482" s="92">
        <v>42.82</v>
      </c>
      <c r="V482" s="92">
        <v>226.5</v>
      </c>
      <c r="W482" s="92">
        <v>82.29</v>
      </c>
      <c r="X482" s="92">
        <v>91.38</v>
      </c>
      <c r="Y482" s="92">
        <v>499.54</v>
      </c>
    </row>
    <row r="483" spans="1:25" x14ac:dyDescent="0.3">
      <c r="A483">
        <v>369</v>
      </c>
      <c r="B483" t="s">
        <v>6</v>
      </c>
      <c r="C483" t="s">
        <v>1</v>
      </c>
      <c r="D483" s="86">
        <v>35613</v>
      </c>
      <c r="E483" t="s">
        <v>2</v>
      </c>
      <c r="F483" s="92">
        <v>2.98</v>
      </c>
      <c r="G483" s="92" t="s">
        <v>3</v>
      </c>
      <c r="H483" s="92">
        <v>8.14</v>
      </c>
      <c r="I483" s="92" t="s">
        <v>3</v>
      </c>
      <c r="J483" s="92" t="s">
        <v>3</v>
      </c>
      <c r="K483" s="92">
        <v>34.3369</v>
      </c>
      <c r="L483" s="92" t="s">
        <v>3</v>
      </c>
      <c r="M483" s="92" t="s">
        <v>3</v>
      </c>
      <c r="N483" s="92">
        <v>93.123999999999995</v>
      </c>
      <c r="O483" s="92">
        <v>11.8</v>
      </c>
      <c r="P483" s="92" t="s">
        <v>3</v>
      </c>
      <c r="Q483" s="92" t="s">
        <v>3</v>
      </c>
      <c r="R483" s="92">
        <v>404.49</v>
      </c>
      <c r="S483" s="92">
        <v>9.9600000000000009</v>
      </c>
      <c r="T483" s="92">
        <v>52.81</v>
      </c>
      <c r="U483" s="92">
        <v>62.78</v>
      </c>
      <c r="V483" s="92">
        <v>797.88</v>
      </c>
      <c r="W483" s="92">
        <v>250.04</v>
      </c>
      <c r="X483" s="92">
        <v>281.05</v>
      </c>
      <c r="Y483" s="92">
        <v>297.64</v>
      </c>
    </row>
    <row r="484" spans="1:25" x14ac:dyDescent="0.3">
      <c r="A484">
        <v>1229</v>
      </c>
      <c r="B484" t="s">
        <v>0</v>
      </c>
      <c r="C484" t="s">
        <v>1</v>
      </c>
      <c r="D484" s="86">
        <v>35613</v>
      </c>
      <c r="E484" t="s">
        <v>2</v>
      </c>
      <c r="F484" s="92">
        <v>1.43</v>
      </c>
      <c r="G484" s="92" t="s">
        <v>3</v>
      </c>
      <c r="H484" s="92">
        <v>8.26</v>
      </c>
      <c r="I484" s="92" t="s">
        <v>3</v>
      </c>
      <c r="J484" s="92" t="s">
        <v>3</v>
      </c>
      <c r="K484" s="92">
        <v>34.793300000000002</v>
      </c>
      <c r="L484" s="92" t="s">
        <v>3</v>
      </c>
      <c r="M484" s="92" t="s">
        <v>3</v>
      </c>
      <c r="N484" s="92">
        <v>93.561999999999998</v>
      </c>
      <c r="O484" s="92">
        <v>11.1999999999999</v>
      </c>
      <c r="P484" s="92" t="s">
        <v>3</v>
      </c>
      <c r="Q484" s="92" t="s">
        <v>3</v>
      </c>
      <c r="R484" s="92">
        <v>3.21</v>
      </c>
      <c r="S484" s="92">
        <v>-0.12</v>
      </c>
      <c r="T484" s="92">
        <v>0.28000000000000003</v>
      </c>
      <c r="U484" s="92">
        <v>0.16</v>
      </c>
      <c r="V484" s="92">
        <v>158.26</v>
      </c>
      <c r="W484" s="92">
        <v>75.37</v>
      </c>
      <c r="X484" s="92">
        <v>87.06</v>
      </c>
      <c r="Y484" s="92">
        <v>233.61</v>
      </c>
    </row>
    <row r="485" spans="1:25" x14ac:dyDescent="0.3">
      <c r="A485">
        <v>1911</v>
      </c>
      <c r="B485" t="s">
        <v>4</v>
      </c>
      <c r="C485" t="s">
        <v>1</v>
      </c>
      <c r="D485" s="86">
        <v>35613</v>
      </c>
      <c r="E485" t="s">
        <v>2</v>
      </c>
      <c r="F485" s="92">
        <v>0.56000000000000005</v>
      </c>
      <c r="G485" s="92" t="s">
        <v>3</v>
      </c>
      <c r="H485" s="92">
        <v>8.2899999999999903</v>
      </c>
      <c r="I485" s="92" t="s">
        <v>3</v>
      </c>
      <c r="J485" s="92" t="s">
        <v>3</v>
      </c>
      <c r="K485" s="92">
        <v>35.333799999999897</v>
      </c>
      <c r="L485" s="92" t="s">
        <v>3</v>
      </c>
      <c r="M485" s="92" t="s">
        <v>3</v>
      </c>
      <c r="N485" s="92">
        <v>94.694999999999894</v>
      </c>
      <c r="O485" s="92">
        <v>11.4</v>
      </c>
      <c r="P485" s="92" t="s">
        <v>3</v>
      </c>
      <c r="Q485" s="92" t="s">
        <v>3</v>
      </c>
      <c r="R485" s="92">
        <v>14.4</v>
      </c>
      <c r="S485" s="92">
        <v>0.8</v>
      </c>
      <c r="T485" s="92">
        <v>6.13</v>
      </c>
      <c r="U485" s="92">
        <v>6.93</v>
      </c>
      <c r="V485" s="92">
        <v>214.55</v>
      </c>
      <c r="W485" s="92">
        <v>90.069999999999894</v>
      </c>
      <c r="X485" s="92">
        <v>101.23</v>
      </c>
      <c r="Y485" s="92">
        <v>166.22</v>
      </c>
    </row>
    <row r="486" spans="1:25" x14ac:dyDescent="0.3">
      <c r="A486">
        <v>1991</v>
      </c>
      <c r="B486" t="s">
        <v>5</v>
      </c>
      <c r="C486" t="s">
        <v>1</v>
      </c>
      <c r="D486" s="86">
        <v>35613</v>
      </c>
      <c r="E486" t="s">
        <v>2</v>
      </c>
      <c r="F486" s="92">
        <v>2.2000000000000002</v>
      </c>
      <c r="G486" s="92" t="s">
        <v>3</v>
      </c>
      <c r="H486" s="92">
        <v>8.14</v>
      </c>
      <c r="I486" s="92" t="s">
        <v>3</v>
      </c>
      <c r="J486" s="92" t="s">
        <v>3</v>
      </c>
      <c r="K486" s="92">
        <v>33.656300000000002</v>
      </c>
      <c r="L486" s="92" t="s">
        <v>3</v>
      </c>
      <c r="M486" s="92" t="s">
        <v>3</v>
      </c>
      <c r="N486" s="92">
        <v>92.180999999999997</v>
      </c>
      <c r="O486" s="92">
        <v>11.5</v>
      </c>
      <c r="P486" s="92" t="s">
        <v>3</v>
      </c>
      <c r="Q486" s="92" t="s">
        <v>3</v>
      </c>
      <c r="R486" s="92">
        <v>16.21</v>
      </c>
      <c r="S486" s="92">
        <v>1.28</v>
      </c>
      <c r="T486" s="92">
        <v>31.97</v>
      </c>
      <c r="U486" s="92">
        <v>33.26</v>
      </c>
      <c r="V486" s="92">
        <v>247.55</v>
      </c>
      <c r="W486" s="92">
        <v>75.73</v>
      </c>
      <c r="X486" s="92">
        <v>90.91</v>
      </c>
      <c r="Y486" s="92">
        <v>360.56</v>
      </c>
    </row>
    <row r="487" spans="1:25" x14ac:dyDescent="0.3">
      <c r="A487">
        <v>369</v>
      </c>
      <c r="B487" t="s">
        <v>6</v>
      </c>
      <c r="C487" t="s">
        <v>1</v>
      </c>
      <c r="D487" s="86">
        <v>35663</v>
      </c>
      <c r="E487" t="s">
        <v>2</v>
      </c>
      <c r="F487" s="92">
        <v>4.1500000000000004</v>
      </c>
      <c r="G487" s="92" t="s">
        <v>3</v>
      </c>
      <c r="H487" s="92">
        <v>9.1300000000000008</v>
      </c>
      <c r="I487" s="92" t="s">
        <v>3</v>
      </c>
      <c r="J487" s="92" t="s">
        <v>3</v>
      </c>
      <c r="K487" s="92">
        <v>34.819499999999998</v>
      </c>
      <c r="L487" s="92" t="s">
        <v>3</v>
      </c>
      <c r="M487" s="92" t="s">
        <v>3</v>
      </c>
      <c r="N487" s="92">
        <v>104.79600000000001</v>
      </c>
      <c r="O487" s="92">
        <v>11.8</v>
      </c>
      <c r="P487" s="92" t="s">
        <v>3</v>
      </c>
      <c r="Q487" s="92">
        <v>3.83</v>
      </c>
      <c r="R487" s="92">
        <v>78.27</v>
      </c>
      <c r="S487" s="92">
        <v>3.23</v>
      </c>
      <c r="T487" s="92">
        <v>8.44</v>
      </c>
      <c r="U487" s="92">
        <v>11.67</v>
      </c>
      <c r="V487" s="92">
        <v>304.43</v>
      </c>
      <c r="W487" s="92">
        <v>152.57</v>
      </c>
      <c r="X487" s="92">
        <v>164.36</v>
      </c>
      <c r="Y487" s="92">
        <v>39.659999999999897</v>
      </c>
    </row>
    <row r="488" spans="1:25" x14ac:dyDescent="0.3">
      <c r="A488">
        <v>1229</v>
      </c>
      <c r="B488" t="s">
        <v>0</v>
      </c>
      <c r="C488" t="s">
        <v>1</v>
      </c>
      <c r="D488" s="86">
        <v>35663</v>
      </c>
      <c r="E488" t="s">
        <v>2</v>
      </c>
      <c r="F488" s="92">
        <v>0.48</v>
      </c>
      <c r="G488" s="92" t="s">
        <v>3</v>
      </c>
      <c r="H488" s="92">
        <v>8.7799999999999905</v>
      </c>
      <c r="I488" s="92" t="s">
        <v>3</v>
      </c>
      <c r="J488" s="92" t="s">
        <v>3</v>
      </c>
      <c r="K488" s="92">
        <v>35.043199999999999</v>
      </c>
      <c r="L488" s="92" t="s">
        <v>3</v>
      </c>
      <c r="M488" s="92" t="s">
        <v>3</v>
      </c>
      <c r="N488" s="92">
        <v>99.403000000000006</v>
      </c>
      <c r="O488" s="92">
        <v>11.1</v>
      </c>
      <c r="P488" s="92" t="s">
        <v>3</v>
      </c>
      <c r="Q488" s="92">
        <v>1.27</v>
      </c>
      <c r="R488" s="92">
        <v>4.67</v>
      </c>
      <c r="S488" s="92">
        <v>0.22</v>
      </c>
      <c r="T488" s="92">
        <v>-0.12</v>
      </c>
      <c r="U488" s="92">
        <v>0.1</v>
      </c>
      <c r="V488" s="92">
        <v>122.47</v>
      </c>
      <c r="W488" s="92">
        <v>57.56</v>
      </c>
      <c r="X488" s="92">
        <v>68.75</v>
      </c>
      <c r="Y488" s="92">
        <v>88.78</v>
      </c>
    </row>
    <row r="489" spans="1:25" x14ac:dyDescent="0.3">
      <c r="A489">
        <v>1911</v>
      </c>
      <c r="B489" t="s">
        <v>4</v>
      </c>
      <c r="C489" t="s">
        <v>1</v>
      </c>
      <c r="D489" s="86">
        <v>35663</v>
      </c>
      <c r="E489" t="s">
        <v>2</v>
      </c>
      <c r="F489" s="92">
        <v>0.59</v>
      </c>
      <c r="G489" s="92" t="s">
        <v>3</v>
      </c>
      <c r="H489" s="92">
        <v>9.16</v>
      </c>
      <c r="I489" s="92" t="s">
        <v>3</v>
      </c>
      <c r="J489" s="92" t="s">
        <v>3</v>
      </c>
      <c r="K489" s="92">
        <v>35.2789</v>
      </c>
      <c r="L489" s="92" t="s">
        <v>3</v>
      </c>
      <c r="M489" s="92" t="s">
        <v>3</v>
      </c>
      <c r="N489" s="92">
        <v>104.08199999999999</v>
      </c>
      <c r="O489" s="92">
        <v>11.1999999999999</v>
      </c>
      <c r="P489" s="92" t="s">
        <v>3</v>
      </c>
      <c r="Q489" s="92">
        <v>1.54</v>
      </c>
      <c r="R489" s="92">
        <v>7.79</v>
      </c>
      <c r="S489" s="92">
        <v>0.46</v>
      </c>
      <c r="T489" s="92">
        <v>1.02</v>
      </c>
      <c r="U489" s="92">
        <v>1.48</v>
      </c>
      <c r="V489" s="92">
        <v>199.12</v>
      </c>
      <c r="W489" s="92">
        <v>85.29</v>
      </c>
      <c r="X489" s="92">
        <v>93.24</v>
      </c>
      <c r="Y489" s="92">
        <v>39.07</v>
      </c>
    </row>
    <row r="490" spans="1:25" x14ac:dyDescent="0.3">
      <c r="A490">
        <v>1991</v>
      </c>
      <c r="B490" t="s">
        <v>5</v>
      </c>
      <c r="C490" t="s">
        <v>1</v>
      </c>
      <c r="D490" s="86">
        <v>35663</v>
      </c>
      <c r="E490" t="s">
        <v>2</v>
      </c>
      <c r="F490" s="92">
        <v>0.45</v>
      </c>
      <c r="G490" s="92" t="s">
        <v>3</v>
      </c>
      <c r="H490" s="92">
        <v>8.52</v>
      </c>
      <c r="I490" s="92" t="s">
        <v>3</v>
      </c>
      <c r="J490" s="92" t="s">
        <v>3</v>
      </c>
      <c r="K490" s="92">
        <v>33.139000000000003</v>
      </c>
      <c r="L490" s="92" t="s">
        <v>3</v>
      </c>
      <c r="M490" s="92" t="s">
        <v>3</v>
      </c>
      <c r="N490" s="92">
        <v>95.941000000000003</v>
      </c>
      <c r="O490" s="92">
        <v>11.4</v>
      </c>
      <c r="P490" s="92" t="s">
        <v>3</v>
      </c>
      <c r="Q490" s="92">
        <v>2.88</v>
      </c>
      <c r="R490" s="92">
        <v>6.99</v>
      </c>
      <c r="S490" s="92">
        <v>0.83</v>
      </c>
      <c r="T490" s="92">
        <v>17.940000000000001</v>
      </c>
      <c r="U490" s="92">
        <v>18.78</v>
      </c>
      <c r="V490" s="92">
        <v>173.74</v>
      </c>
      <c r="W490" s="92">
        <v>52.39</v>
      </c>
      <c r="X490" s="92">
        <v>64.290000000000006</v>
      </c>
      <c r="Y490" s="92">
        <v>269.87</v>
      </c>
    </row>
    <row r="491" spans="1:25" x14ac:dyDescent="0.3">
      <c r="A491">
        <v>369</v>
      </c>
      <c r="B491" t="s">
        <v>6</v>
      </c>
      <c r="C491" t="s">
        <v>1</v>
      </c>
      <c r="D491" s="86">
        <v>35826</v>
      </c>
      <c r="E491" t="s">
        <v>2</v>
      </c>
      <c r="F491" s="92">
        <v>0.52</v>
      </c>
      <c r="G491" s="92" t="s">
        <v>3</v>
      </c>
      <c r="H491" s="92">
        <v>8.18</v>
      </c>
      <c r="I491" s="92" t="s">
        <v>3</v>
      </c>
      <c r="J491" s="92" t="s">
        <v>3</v>
      </c>
      <c r="K491" s="92">
        <v>35.508200000000002</v>
      </c>
      <c r="L491" s="92" t="s">
        <v>3</v>
      </c>
      <c r="M491" s="92" t="s">
        <v>3</v>
      </c>
      <c r="N491" s="92">
        <v>114.051</v>
      </c>
      <c r="O491" s="92">
        <v>21.5</v>
      </c>
      <c r="P491" s="92" t="s">
        <v>3</v>
      </c>
      <c r="Q491" s="92">
        <v>4.1399999999999899</v>
      </c>
      <c r="R491" s="92">
        <v>2.12</v>
      </c>
      <c r="S491" s="92">
        <v>0.32</v>
      </c>
      <c r="T491" s="92">
        <v>0.88</v>
      </c>
      <c r="U491" s="92">
        <v>1.21</v>
      </c>
      <c r="V491" s="92">
        <v>171.57</v>
      </c>
      <c r="W491" s="92">
        <v>71.760000000000005</v>
      </c>
      <c r="X491" s="92">
        <v>92.79</v>
      </c>
      <c r="Y491" s="92">
        <v>33.880000000000003</v>
      </c>
    </row>
    <row r="492" spans="1:25" x14ac:dyDescent="0.3">
      <c r="A492">
        <v>1229</v>
      </c>
      <c r="B492" t="s">
        <v>0</v>
      </c>
      <c r="C492" t="s">
        <v>1</v>
      </c>
      <c r="D492" s="86">
        <v>35826</v>
      </c>
      <c r="E492" t="s">
        <v>2</v>
      </c>
      <c r="F492" s="92">
        <v>0.68</v>
      </c>
      <c r="G492" s="92" t="s">
        <v>3</v>
      </c>
      <c r="H492" s="92">
        <v>7.69</v>
      </c>
      <c r="I492" s="92" t="s">
        <v>3</v>
      </c>
      <c r="J492" s="92" t="s">
        <v>3</v>
      </c>
      <c r="K492" s="92">
        <v>35.134099999999897</v>
      </c>
      <c r="L492" s="92" t="s">
        <v>3</v>
      </c>
      <c r="M492" s="92" t="s">
        <v>3</v>
      </c>
      <c r="N492" s="92">
        <v>107.33</v>
      </c>
      <c r="O492" s="92">
        <v>21.7</v>
      </c>
      <c r="P492" s="92" t="s">
        <v>3</v>
      </c>
      <c r="Q492" s="92">
        <v>4.04</v>
      </c>
      <c r="R492" s="92">
        <v>1.17</v>
      </c>
      <c r="S492" s="92">
        <v>0.22</v>
      </c>
      <c r="T492" s="92">
        <v>0.32</v>
      </c>
      <c r="U492" s="92">
        <v>0.55000000000000004</v>
      </c>
      <c r="V492" s="92">
        <v>145.13</v>
      </c>
      <c r="W492" s="92">
        <v>63.95</v>
      </c>
      <c r="X492" s="92">
        <v>81.36</v>
      </c>
      <c r="Y492" s="92">
        <v>72.28</v>
      </c>
    </row>
    <row r="493" spans="1:25" x14ac:dyDescent="0.3">
      <c r="A493">
        <v>1911</v>
      </c>
      <c r="B493" t="s">
        <v>4</v>
      </c>
      <c r="C493" t="s">
        <v>1</v>
      </c>
      <c r="D493" s="86">
        <v>35826</v>
      </c>
      <c r="E493" t="s">
        <v>2</v>
      </c>
      <c r="F493" s="92">
        <v>0.55000000000000004</v>
      </c>
      <c r="G493" s="92" t="s">
        <v>3</v>
      </c>
      <c r="H493" s="92">
        <v>8.69</v>
      </c>
      <c r="I493" s="92" t="s">
        <v>3</v>
      </c>
      <c r="J493" s="92" t="s">
        <v>3</v>
      </c>
      <c r="K493" s="92">
        <v>35.965499999999999</v>
      </c>
      <c r="L493" s="92" t="s">
        <v>3</v>
      </c>
      <c r="M493" s="92" t="s">
        <v>3</v>
      </c>
      <c r="N493" s="92">
        <v>121.416</v>
      </c>
      <c r="O493" s="92">
        <v>21.5</v>
      </c>
      <c r="P493" s="92" t="s">
        <v>3</v>
      </c>
      <c r="Q493" s="92">
        <v>4.1399999999999899</v>
      </c>
      <c r="R493" s="92">
        <v>0.88</v>
      </c>
      <c r="S493" s="92">
        <v>0.28000000000000003</v>
      </c>
      <c r="T493" s="92">
        <v>0.47</v>
      </c>
      <c r="U493" s="92">
        <v>0.75</v>
      </c>
      <c r="V493" s="92">
        <v>184.47</v>
      </c>
      <c r="W493" s="92">
        <v>73.56</v>
      </c>
      <c r="X493" s="92">
        <v>93.7</v>
      </c>
      <c r="Y493" s="92">
        <v>90.37</v>
      </c>
    </row>
    <row r="494" spans="1:25" x14ac:dyDescent="0.3">
      <c r="A494">
        <v>1991</v>
      </c>
      <c r="B494" t="s">
        <v>5</v>
      </c>
      <c r="C494" t="s">
        <v>1</v>
      </c>
      <c r="D494" s="86">
        <v>35826</v>
      </c>
      <c r="E494" t="s">
        <v>2</v>
      </c>
      <c r="F494" s="92">
        <v>2.61</v>
      </c>
      <c r="G494" s="92" t="s">
        <v>3</v>
      </c>
      <c r="H494" s="92">
        <v>7.22</v>
      </c>
      <c r="I494" s="92" t="s">
        <v>3</v>
      </c>
      <c r="J494" s="92" t="s">
        <v>3</v>
      </c>
      <c r="K494" s="92">
        <v>34.489800000000002</v>
      </c>
      <c r="L494" s="92" t="s">
        <v>3</v>
      </c>
      <c r="M494" s="92" t="s">
        <v>3</v>
      </c>
      <c r="N494" s="92">
        <v>100.404</v>
      </c>
      <c r="O494" s="92">
        <v>21.7</v>
      </c>
      <c r="P494" s="92" t="s">
        <v>3</v>
      </c>
      <c r="Q494" s="92">
        <v>6.44</v>
      </c>
      <c r="R494" s="92">
        <v>1.08</v>
      </c>
      <c r="S494" s="92">
        <v>0.36</v>
      </c>
      <c r="T494" s="92">
        <v>0.71</v>
      </c>
      <c r="U494" s="92">
        <v>1.07</v>
      </c>
      <c r="V494" s="92">
        <v>179.04</v>
      </c>
      <c r="W494" s="92">
        <v>72.430000000000007</v>
      </c>
      <c r="X494" s="92">
        <v>95.51</v>
      </c>
      <c r="Y494" s="92">
        <v>124.24</v>
      </c>
    </row>
    <row r="495" spans="1:25" x14ac:dyDescent="0.3">
      <c r="A495">
        <v>369</v>
      </c>
      <c r="B495" t="s">
        <v>6</v>
      </c>
      <c r="C495" t="s">
        <v>1</v>
      </c>
      <c r="D495" s="86">
        <v>35873</v>
      </c>
      <c r="E495" t="s">
        <v>2</v>
      </c>
      <c r="F495" s="92">
        <v>0.39</v>
      </c>
      <c r="G495" s="92" t="s">
        <v>3</v>
      </c>
      <c r="H495" s="92">
        <v>7.58</v>
      </c>
      <c r="I495" s="92" t="s">
        <v>3</v>
      </c>
      <c r="J495" s="92" t="s">
        <v>3</v>
      </c>
      <c r="K495" s="92">
        <v>36.186999999999998</v>
      </c>
      <c r="L495" s="92" t="s">
        <v>3</v>
      </c>
      <c r="M495" s="92" t="s">
        <v>3</v>
      </c>
      <c r="N495" s="92">
        <v>103.928</v>
      </c>
      <c r="O495" s="92">
        <v>20.399999999999899</v>
      </c>
      <c r="P495" s="92" t="s">
        <v>3</v>
      </c>
      <c r="Q495" s="92">
        <v>2.94</v>
      </c>
      <c r="R495" s="92">
        <v>1.76</v>
      </c>
      <c r="S495" s="92">
        <v>-0.05</v>
      </c>
      <c r="T495" s="92">
        <v>0.41</v>
      </c>
      <c r="U495" s="92">
        <v>0.36</v>
      </c>
      <c r="V495" s="92">
        <v>155.85</v>
      </c>
      <c r="W495" s="92">
        <v>76.84</v>
      </c>
      <c r="X495" s="92">
        <v>88.959999999999894</v>
      </c>
      <c r="Y495" s="92">
        <v>104.64</v>
      </c>
    </row>
    <row r="496" spans="1:25" x14ac:dyDescent="0.3">
      <c r="A496">
        <v>1229</v>
      </c>
      <c r="B496" t="s">
        <v>0</v>
      </c>
      <c r="C496" t="s">
        <v>1</v>
      </c>
      <c r="D496" s="86">
        <v>35873</v>
      </c>
      <c r="E496" t="s">
        <v>2</v>
      </c>
      <c r="F496" s="92">
        <v>0.56000000000000005</v>
      </c>
      <c r="G496" s="92" t="s">
        <v>3</v>
      </c>
      <c r="H496" s="92">
        <v>7.28</v>
      </c>
      <c r="I496" s="92" t="s">
        <v>3</v>
      </c>
      <c r="J496" s="92" t="s">
        <v>3</v>
      </c>
      <c r="K496" s="92">
        <v>35.858899999999998</v>
      </c>
      <c r="L496" s="92" t="s">
        <v>3</v>
      </c>
      <c r="M496" s="92" t="s">
        <v>3</v>
      </c>
      <c r="N496" s="92">
        <v>100.614</v>
      </c>
      <c r="O496" s="92">
        <v>20.899999999999899</v>
      </c>
      <c r="P496" s="92" t="s">
        <v>3</v>
      </c>
      <c r="Q496" s="92">
        <v>2.34</v>
      </c>
      <c r="R496" s="92">
        <v>1.21</v>
      </c>
      <c r="S496" s="92">
        <v>-0.03</v>
      </c>
      <c r="T496" s="92">
        <v>0.36</v>
      </c>
      <c r="U496" s="92">
        <v>0.33</v>
      </c>
      <c r="V496" s="92">
        <v>139.88999999999899</v>
      </c>
      <c r="W496" s="92">
        <v>71.02</v>
      </c>
      <c r="X496" s="92">
        <v>86.5</v>
      </c>
      <c r="Y496" s="92">
        <v>76.48</v>
      </c>
    </row>
    <row r="497" spans="1:25" x14ac:dyDescent="0.3">
      <c r="A497">
        <v>1911</v>
      </c>
      <c r="B497" t="s">
        <v>4</v>
      </c>
      <c r="C497" t="s">
        <v>1</v>
      </c>
      <c r="D497" s="86">
        <v>35873</v>
      </c>
      <c r="E497" t="s">
        <v>2</v>
      </c>
      <c r="F497" s="92">
        <v>0.66</v>
      </c>
      <c r="G497" s="92" t="s">
        <v>3</v>
      </c>
      <c r="H497" s="92">
        <v>7.5</v>
      </c>
      <c r="I497" s="92" t="s">
        <v>3</v>
      </c>
      <c r="J497" s="92" t="s">
        <v>3</v>
      </c>
      <c r="K497" s="92">
        <v>36.750999999999998</v>
      </c>
      <c r="L497" s="92" t="s">
        <v>3</v>
      </c>
      <c r="M497" s="92" t="s">
        <v>3</v>
      </c>
      <c r="N497" s="92">
        <v>102.898</v>
      </c>
      <c r="O497" s="92">
        <v>20.2</v>
      </c>
      <c r="P497" s="92" t="s">
        <v>3</v>
      </c>
      <c r="Q497" s="92">
        <v>3.24</v>
      </c>
      <c r="R497" s="92">
        <v>2.06</v>
      </c>
      <c r="S497" s="92">
        <v>-0.01</v>
      </c>
      <c r="T497" s="92">
        <v>0.22</v>
      </c>
      <c r="U497" s="92">
        <v>0.21</v>
      </c>
      <c r="V497" s="92">
        <v>189.66</v>
      </c>
      <c r="W497" s="92">
        <v>80.2</v>
      </c>
      <c r="X497" s="92">
        <v>93.65</v>
      </c>
      <c r="Y497" s="92">
        <v>185.94</v>
      </c>
    </row>
    <row r="498" spans="1:25" x14ac:dyDescent="0.3">
      <c r="A498">
        <v>1991</v>
      </c>
      <c r="B498" t="s">
        <v>5</v>
      </c>
      <c r="C498" t="s">
        <v>1</v>
      </c>
      <c r="D498" s="86">
        <v>35873</v>
      </c>
      <c r="E498" t="s">
        <v>2</v>
      </c>
      <c r="F498" s="92">
        <v>1.32</v>
      </c>
      <c r="G498" s="92" t="s">
        <v>3</v>
      </c>
      <c r="H498" s="92">
        <v>7.42</v>
      </c>
      <c r="I498" s="92" t="s">
        <v>3</v>
      </c>
      <c r="J498" s="92" t="s">
        <v>3</v>
      </c>
      <c r="K498" s="92">
        <v>35.481699999999897</v>
      </c>
      <c r="L498" s="92" t="s">
        <v>3</v>
      </c>
      <c r="M498" s="92" t="s">
        <v>3</v>
      </c>
      <c r="N498" s="92">
        <v>101.482</v>
      </c>
      <c r="O498" s="92">
        <v>20.5</v>
      </c>
      <c r="P498" s="92" t="s">
        <v>3</v>
      </c>
      <c r="Q498" s="92">
        <v>3.24</v>
      </c>
      <c r="R498" s="92">
        <v>0.75</v>
      </c>
      <c r="S498" s="92">
        <v>0.02</v>
      </c>
      <c r="T498" s="92">
        <v>0.21</v>
      </c>
      <c r="U498" s="92">
        <v>0.23</v>
      </c>
      <c r="V498" s="92">
        <v>188.78</v>
      </c>
      <c r="W498" s="92">
        <v>83.84</v>
      </c>
      <c r="X498" s="92">
        <v>103.83</v>
      </c>
      <c r="Y498" s="92">
        <v>234.26</v>
      </c>
    </row>
    <row r="499" spans="1:25" x14ac:dyDescent="0.3">
      <c r="A499">
        <v>369</v>
      </c>
      <c r="B499" t="s">
        <v>6</v>
      </c>
      <c r="C499" t="s">
        <v>1</v>
      </c>
      <c r="D499" s="86">
        <v>35901</v>
      </c>
      <c r="E499" t="s">
        <v>2</v>
      </c>
      <c r="F499" s="92">
        <v>0.44</v>
      </c>
      <c r="G499" s="92" t="s">
        <v>3</v>
      </c>
      <c r="H499" s="92">
        <v>7.88</v>
      </c>
      <c r="I499" s="92" t="s">
        <v>3</v>
      </c>
      <c r="J499" s="92" t="s">
        <v>3</v>
      </c>
      <c r="K499" s="92">
        <v>36.416600000000003</v>
      </c>
      <c r="L499" s="92" t="s">
        <v>3</v>
      </c>
      <c r="M499" s="92" t="s">
        <v>3</v>
      </c>
      <c r="N499" s="92">
        <v>99.742999999999995</v>
      </c>
      <c r="O499" s="92">
        <v>16.100000000000001</v>
      </c>
      <c r="P499" s="92" t="s">
        <v>3</v>
      </c>
      <c r="Q499" s="92">
        <v>1.94</v>
      </c>
      <c r="R499" s="92">
        <v>7</v>
      </c>
      <c r="S499" s="92">
        <v>0.28999999999999998</v>
      </c>
      <c r="T499" s="92">
        <v>0.44</v>
      </c>
      <c r="U499" s="92">
        <v>0.73</v>
      </c>
      <c r="V499" s="92">
        <v>161.58000000000001</v>
      </c>
      <c r="W499" s="92">
        <v>75.319999999999894</v>
      </c>
      <c r="X499" s="92">
        <v>89.569999999999894</v>
      </c>
      <c r="Y499" s="92">
        <v>103.47</v>
      </c>
    </row>
    <row r="500" spans="1:25" x14ac:dyDescent="0.3">
      <c r="A500">
        <v>1229</v>
      </c>
      <c r="B500" t="s">
        <v>0</v>
      </c>
      <c r="C500" t="s">
        <v>1</v>
      </c>
      <c r="D500" s="86">
        <v>35901</v>
      </c>
      <c r="E500" t="s">
        <v>2</v>
      </c>
      <c r="F500" s="92">
        <v>1.06</v>
      </c>
      <c r="G500" s="92" t="s">
        <v>3</v>
      </c>
      <c r="H500" s="92">
        <v>7.63</v>
      </c>
      <c r="I500" s="92" t="s">
        <v>3</v>
      </c>
      <c r="J500" s="92" t="s">
        <v>3</v>
      </c>
      <c r="K500" s="92">
        <v>36.004399999999897</v>
      </c>
      <c r="L500" s="92" t="s">
        <v>3</v>
      </c>
      <c r="M500" s="92" t="s">
        <v>3</v>
      </c>
      <c r="N500" s="92">
        <v>97.144999999999996</v>
      </c>
      <c r="O500" s="92">
        <v>16.5</v>
      </c>
      <c r="P500" s="92" t="s">
        <v>3</v>
      </c>
      <c r="Q500" s="92">
        <v>4.04</v>
      </c>
      <c r="R500" s="92">
        <v>4.37</v>
      </c>
      <c r="S500" s="92">
        <v>0.06</v>
      </c>
      <c r="T500" s="92">
        <v>0.24</v>
      </c>
      <c r="U500" s="92">
        <v>0.3</v>
      </c>
      <c r="V500" s="92">
        <v>158.58000000000001</v>
      </c>
      <c r="W500" s="92">
        <v>76.94</v>
      </c>
      <c r="X500" s="92">
        <v>93.47</v>
      </c>
      <c r="Y500" s="92">
        <v>93.92</v>
      </c>
    </row>
    <row r="501" spans="1:25" x14ac:dyDescent="0.3">
      <c r="A501">
        <v>1911</v>
      </c>
      <c r="B501" t="s">
        <v>4</v>
      </c>
      <c r="C501" t="s">
        <v>1</v>
      </c>
      <c r="D501" s="86">
        <v>35901</v>
      </c>
      <c r="E501" t="s">
        <v>2</v>
      </c>
      <c r="F501" s="92">
        <v>0.53</v>
      </c>
      <c r="G501" s="92" t="s">
        <v>3</v>
      </c>
      <c r="H501" s="92">
        <v>7.71</v>
      </c>
      <c r="I501" s="92" t="s">
        <v>3</v>
      </c>
      <c r="J501" s="92" t="s">
        <v>3</v>
      </c>
      <c r="K501" s="92">
        <v>36.8949</v>
      </c>
      <c r="L501" s="92" t="s">
        <v>3</v>
      </c>
      <c r="M501" s="92" t="s">
        <v>3</v>
      </c>
      <c r="N501" s="92">
        <v>96.686000000000007</v>
      </c>
      <c r="O501" s="92">
        <v>15.5</v>
      </c>
      <c r="P501" s="92" t="s">
        <v>3</v>
      </c>
      <c r="Q501" s="92">
        <v>1.94</v>
      </c>
      <c r="R501" s="92">
        <v>4.88</v>
      </c>
      <c r="S501" s="92">
        <v>0.11</v>
      </c>
      <c r="T501" s="92">
        <v>-0.06</v>
      </c>
      <c r="U501" s="92">
        <v>0.05</v>
      </c>
      <c r="V501" s="92">
        <v>174.52</v>
      </c>
      <c r="W501" s="92">
        <v>76.540000000000006</v>
      </c>
      <c r="X501" s="92">
        <v>91.98</v>
      </c>
      <c r="Y501" s="92">
        <v>159.97</v>
      </c>
    </row>
    <row r="502" spans="1:25" x14ac:dyDescent="0.3">
      <c r="A502">
        <v>1991</v>
      </c>
      <c r="B502" t="s">
        <v>5</v>
      </c>
      <c r="C502" t="s">
        <v>1</v>
      </c>
      <c r="D502" s="86">
        <v>35901</v>
      </c>
      <c r="E502" t="s">
        <v>2</v>
      </c>
      <c r="F502" s="92">
        <v>1.6</v>
      </c>
      <c r="G502" s="92" t="s">
        <v>3</v>
      </c>
      <c r="H502" s="92">
        <v>7.88</v>
      </c>
      <c r="I502" s="92" t="s">
        <v>3</v>
      </c>
      <c r="J502" s="92" t="s">
        <v>3</v>
      </c>
      <c r="K502" s="92">
        <v>35.912300000000002</v>
      </c>
      <c r="L502" s="92" t="s">
        <v>3</v>
      </c>
      <c r="M502" s="92" t="s">
        <v>3</v>
      </c>
      <c r="N502" s="92">
        <v>100.63800000000001</v>
      </c>
      <c r="O502" s="92">
        <v>16.7</v>
      </c>
      <c r="P502" s="92" t="s">
        <v>3</v>
      </c>
      <c r="Q502" s="92">
        <v>2.74</v>
      </c>
      <c r="R502" s="92">
        <v>6.58</v>
      </c>
      <c r="S502" s="92">
        <v>0.81</v>
      </c>
      <c r="T502" s="92">
        <v>3.45</v>
      </c>
      <c r="U502" s="92">
        <v>4.26</v>
      </c>
      <c r="V502" s="92">
        <v>167.42</v>
      </c>
      <c r="W502" s="92">
        <v>82.29</v>
      </c>
      <c r="X502" s="92">
        <v>101.09</v>
      </c>
      <c r="Y502" s="92">
        <v>173.5</v>
      </c>
    </row>
    <row r="503" spans="1:25" x14ac:dyDescent="0.3">
      <c r="A503">
        <v>369</v>
      </c>
      <c r="B503" t="s">
        <v>6</v>
      </c>
      <c r="C503" t="s">
        <v>1</v>
      </c>
      <c r="D503" s="86">
        <v>35933</v>
      </c>
      <c r="E503" t="s">
        <v>2</v>
      </c>
      <c r="F503" s="92">
        <v>1.23</v>
      </c>
      <c r="G503" s="92" t="s">
        <v>3</v>
      </c>
      <c r="H503" s="92">
        <v>7.38</v>
      </c>
      <c r="I503" s="92" t="s">
        <v>3</v>
      </c>
      <c r="J503" s="92" t="s">
        <v>3</v>
      </c>
      <c r="K503" s="92">
        <v>35.934600000000003</v>
      </c>
      <c r="L503" s="92" t="s">
        <v>3</v>
      </c>
      <c r="M503" s="92" t="s">
        <v>3</v>
      </c>
      <c r="N503" s="92">
        <v>90.76</v>
      </c>
      <c r="O503" s="92">
        <v>14.8</v>
      </c>
      <c r="P503" s="92" t="s">
        <v>3</v>
      </c>
      <c r="Q503" s="92">
        <v>2.2000000000000002</v>
      </c>
      <c r="R503" s="92">
        <v>158.33000000000001</v>
      </c>
      <c r="S503" s="92">
        <v>8.44</v>
      </c>
      <c r="T503" s="92">
        <v>46.71</v>
      </c>
      <c r="U503" s="92">
        <v>55.14</v>
      </c>
      <c r="V503" s="92">
        <v>471.19</v>
      </c>
      <c r="W503" s="92">
        <v>203.11</v>
      </c>
      <c r="X503" s="92">
        <v>228.63</v>
      </c>
      <c r="Y503" s="92">
        <v>209.38</v>
      </c>
    </row>
    <row r="504" spans="1:25" x14ac:dyDescent="0.3">
      <c r="A504">
        <v>1229</v>
      </c>
      <c r="B504" t="s">
        <v>0</v>
      </c>
      <c r="C504" t="s">
        <v>1</v>
      </c>
      <c r="D504" s="86">
        <v>35933</v>
      </c>
      <c r="E504" t="s">
        <v>2</v>
      </c>
      <c r="F504" s="92">
        <v>0.66</v>
      </c>
      <c r="G504" s="92" t="s">
        <v>3</v>
      </c>
      <c r="H504" s="92">
        <v>8.08</v>
      </c>
      <c r="I504" s="92" t="s">
        <v>3</v>
      </c>
      <c r="J504" s="92" t="s">
        <v>3</v>
      </c>
      <c r="K504" s="92">
        <v>36.008800000000001</v>
      </c>
      <c r="L504" s="92" t="s">
        <v>3</v>
      </c>
      <c r="M504" s="92" t="s">
        <v>3</v>
      </c>
      <c r="N504" s="92">
        <v>99.227999999999994</v>
      </c>
      <c r="O504" s="92">
        <v>14.7</v>
      </c>
      <c r="P504" s="92" t="s">
        <v>3</v>
      </c>
      <c r="Q504" s="92">
        <v>0.31</v>
      </c>
      <c r="R504" s="92">
        <v>5.75</v>
      </c>
      <c r="S504" s="92">
        <v>-0.04</v>
      </c>
      <c r="T504" s="92">
        <v>-0.02</v>
      </c>
      <c r="U504" s="92">
        <v>-0.05</v>
      </c>
      <c r="V504" s="92">
        <v>143.61000000000001</v>
      </c>
      <c r="W504" s="92">
        <v>70.47</v>
      </c>
      <c r="X504" s="92">
        <v>79</v>
      </c>
      <c r="Y504" s="92">
        <v>100.27</v>
      </c>
    </row>
    <row r="505" spans="1:25" x14ac:dyDescent="0.3">
      <c r="A505">
        <v>1911</v>
      </c>
      <c r="B505" t="s">
        <v>4</v>
      </c>
      <c r="C505" t="s">
        <v>1</v>
      </c>
      <c r="D505" s="86">
        <v>35933</v>
      </c>
      <c r="E505" t="s">
        <v>2</v>
      </c>
      <c r="F505" s="92">
        <v>1.33</v>
      </c>
      <c r="G505" s="92" t="s">
        <v>3</v>
      </c>
      <c r="H505" s="92">
        <v>8.27</v>
      </c>
      <c r="I505" s="92" t="s">
        <v>3</v>
      </c>
      <c r="J505" s="92" t="s">
        <v>3</v>
      </c>
      <c r="K505" s="92">
        <v>36.702800000000003</v>
      </c>
      <c r="L505" s="92" t="s">
        <v>3</v>
      </c>
      <c r="M505" s="92" t="s">
        <v>3</v>
      </c>
      <c r="N505" s="92">
        <v>102.383</v>
      </c>
      <c r="O505" s="92">
        <v>14.9</v>
      </c>
      <c r="P505" s="92" t="s">
        <v>3</v>
      </c>
      <c r="Q505" s="92">
        <v>3.82</v>
      </c>
      <c r="R505" s="92">
        <v>16.04</v>
      </c>
      <c r="S505" s="92">
        <v>0.46</v>
      </c>
      <c r="T505" s="92">
        <v>1.48</v>
      </c>
      <c r="U505" s="92">
        <v>1.93</v>
      </c>
      <c r="V505" s="92">
        <v>217.85</v>
      </c>
      <c r="W505" s="92">
        <v>78.819999999999894</v>
      </c>
      <c r="X505" s="92">
        <v>96.51</v>
      </c>
      <c r="Y505" s="92">
        <v>131.22</v>
      </c>
    </row>
    <row r="506" spans="1:25" x14ac:dyDescent="0.3">
      <c r="A506">
        <v>1991</v>
      </c>
      <c r="B506" t="s">
        <v>5</v>
      </c>
      <c r="C506" t="s">
        <v>1</v>
      </c>
      <c r="D506" s="86">
        <v>35933</v>
      </c>
      <c r="E506" t="s">
        <v>2</v>
      </c>
      <c r="F506" s="92">
        <v>2.39</v>
      </c>
      <c r="G506" s="92" t="s">
        <v>3</v>
      </c>
      <c r="H506" s="92">
        <v>8.25</v>
      </c>
      <c r="I506" s="92" t="s">
        <v>3</v>
      </c>
      <c r="J506" s="92" t="s">
        <v>3</v>
      </c>
      <c r="K506" s="92">
        <v>35.567500000000003</v>
      </c>
      <c r="L506" s="92" t="s">
        <v>3</v>
      </c>
      <c r="M506" s="92" t="s">
        <v>3</v>
      </c>
      <c r="N506" s="92">
        <v>100.86499999999999</v>
      </c>
      <c r="O506" s="92">
        <v>14.6</v>
      </c>
      <c r="P506" s="92" t="s">
        <v>3</v>
      </c>
      <c r="Q506" s="92">
        <v>4.54</v>
      </c>
      <c r="R506" s="92">
        <v>5.61</v>
      </c>
      <c r="S506" s="92">
        <v>0.09</v>
      </c>
      <c r="T506" s="92">
        <v>-7.0000000000000007E-2</v>
      </c>
      <c r="U506" s="92">
        <v>0.01</v>
      </c>
      <c r="V506" s="92">
        <v>175.58</v>
      </c>
      <c r="W506" s="92">
        <v>91.04</v>
      </c>
      <c r="X506" s="92">
        <v>104.27</v>
      </c>
      <c r="Y506" s="92">
        <v>187.03</v>
      </c>
    </row>
    <row r="507" spans="1:25" x14ac:dyDescent="0.3">
      <c r="A507">
        <v>369</v>
      </c>
      <c r="B507" t="s">
        <v>6</v>
      </c>
      <c r="C507" t="s">
        <v>1</v>
      </c>
      <c r="D507" s="86">
        <v>35975</v>
      </c>
      <c r="E507" t="s">
        <v>2</v>
      </c>
      <c r="F507" s="92">
        <v>1.0900000000000001</v>
      </c>
      <c r="G507" s="92" t="s">
        <v>3</v>
      </c>
      <c r="H507" s="92">
        <v>8.92</v>
      </c>
      <c r="I507" s="92" t="s">
        <v>3</v>
      </c>
      <c r="J507" s="92" t="s">
        <v>3</v>
      </c>
      <c r="K507" s="92">
        <v>35.752499999999998</v>
      </c>
      <c r="L507" s="92" t="s">
        <v>3</v>
      </c>
      <c r="M507" s="92" t="s">
        <v>3</v>
      </c>
      <c r="N507" s="92">
        <v>98.441900000000004</v>
      </c>
      <c r="O507" s="92">
        <v>9.6999999999999904</v>
      </c>
      <c r="P507" s="92" t="s">
        <v>3</v>
      </c>
      <c r="Q507" s="92">
        <v>4.4000000000000004</v>
      </c>
      <c r="R507" s="92">
        <v>161.68</v>
      </c>
      <c r="S507" s="92">
        <v>6.98</v>
      </c>
      <c r="T507" s="92">
        <v>24.31</v>
      </c>
      <c r="U507" s="92">
        <v>31.3</v>
      </c>
      <c r="V507" s="92">
        <v>421.29</v>
      </c>
      <c r="W507" s="92">
        <v>160.46</v>
      </c>
      <c r="X507" s="92">
        <v>179.18</v>
      </c>
      <c r="Y507" s="92">
        <v>183.4</v>
      </c>
    </row>
    <row r="508" spans="1:25" x14ac:dyDescent="0.3">
      <c r="A508">
        <v>1229</v>
      </c>
      <c r="B508" t="s">
        <v>0</v>
      </c>
      <c r="C508" t="s">
        <v>1</v>
      </c>
      <c r="D508" s="86">
        <v>35975</v>
      </c>
      <c r="E508" t="s">
        <v>2</v>
      </c>
      <c r="F508" s="92" t="s">
        <v>3</v>
      </c>
      <c r="G508" s="92" t="s">
        <v>3</v>
      </c>
      <c r="H508" s="92">
        <v>8.73</v>
      </c>
      <c r="I508" s="92" t="s">
        <v>3</v>
      </c>
      <c r="J508" s="92" t="s">
        <v>3</v>
      </c>
      <c r="K508" s="92">
        <v>35.959699999999998</v>
      </c>
      <c r="L508" s="92" t="s">
        <v>3</v>
      </c>
      <c r="M508" s="92" t="s">
        <v>3</v>
      </c>
      <c r="N508" s="92">
        <v>99.187899999999999</v>
      </c>
      <c r="O508" s="92">
        <v>11</v>
      </c>
      <c r="P508" s="92" t="s">
        <v>3</v>
      </c>
      <c r="Q508" s="92">
        <v>1.37</v>
      </c>
      <c r="R508" s="92">
        <v>4.92</v>
      </c>
      <c r="S508" s="92">
        <v>-0.17</v>
      </c>
      <c r="T508" s="92">
        <v>0.23</v>
      </c>
      <c r="U508" s="92">
        <v>0.06</v>
      </c>
      <c r="V508" s="92">
        <v>157.69</v>
      </c>
      <c r="W508" s="92">
        <v>78.69</v>
      </c>
      <c r="X508" s="92">
        <v>88.5</v>
      </c>
      <c r="Y508" s="92">
        <v>217.46</v>
      </c>
    </row>
    <row r="509" spans="1:25" x14ac:dyDescent="0.3">
      <c r="A509">
        <v>1911</v>
      </c>
      <c r="B509" t="s">
        <v>4</v>
      </c>
      <c r="C509" t="s">
        <v>1</v>
      </c>
      <c r="D509" s="86">
        <v>35975</v>
      </c>
      <c r="E509" t="s">
        <v>2</v>
      </c>
      <c r="F509" s="92">
        <v>1.1499999999999899</v>
      </c>
      <c r="G509" s="92" t="s">
        <v>3</v>
      </c>
      <c r="H509" s="92">
        <v>8.74</v>
      </c>
      <c r="I509" s="92" t="s">
        <v>3</v>
      </c>
      <c r="J509" s="92" t="s">
        <v>3</v>
      </c>
      <c r="K509" s="92">
        <v>36.259799999999998</v>
      </c>
      <c r="L509" s="92" t="s">
        <v>3</v>
      </c>
      <c r="M509" s="92" t="s">
        <v>3</v>
      </c>
      <c r="N509" s="92">
        <v>97.420699999999997</v>
      </c>
      <c r="O509" s="92">
        <v>10</v>
      </c>
      <c r="P509" s="92" t="s">
        <v>3</v>
      </c>
      <c r="Q509" s="92">
        <v>2.1</v>
      </c>
      <c r="R509" s="92">
        <v>5.43</v>
      </c>
      <c r="S509" s="92">
        <v>0.11</v>
      </c>
      <c r="T509" s="92">
        <v>1.65</v>
      </c>
      <c r="U509" s="92">
        <v>1.76</v>
      </c>
      <c r="V509" s="92">
        <v>199.71</v>
      </c>
      <c r="W509" s="92">
        <v>86.98</v>
      </c>
      <c r="X509" s="92">
        <v>104.9</v>
      </c>
      <c r="Y509" s="92">
        <v>191.91</v>
      </c>
    </row>
    <row r="510" spans="1:25" x14ac:dyDescent="0.3">
      <c r="A510">
        <v>1991</v>
      </c>
      <c r="B510" t="s">
        <v>5</v>
      </c>
      <c r="C510" t="s">
        <v>1</v>
      </c>
      <c r="D510" s="86">
        <v>35975</v>
      </c>
      <c r="E510" t="s">
        <v>2</v>
      </c>
      <c r="F510" s="92">
        <v>1.6</v>
      </c>
      <c r="G510" s="92" t="s">
        <v>3</v>
      </c>
      <c r="H510" s="92">
        <v>8.7899999999999903</v>
      </c>
      <c r="I510" s="92" t="s">
        <v>3</v>
      </c>
      <c r="J510" s="92" t="s">
        <v>3</v>
      </c>
      <c r="K510" s="92">
        <v>35.386499999999998</v>
      </c>
      <c r="L510" s="92" t="s">
        <v>3</v>
      </c>
      <c r="M510" s="92" t="s">
        <v>3</v>
      </c>
      <c r="N510" s="92">
        <v>98.220799999999997</v>
      </c>
      <c r="O510" s="92">
        <v>10.4</v>
      </c>
      <c r="P510" s="92" t="s">
        <v>3</v>
      </c>
      <c r="Q510" s="92">
        <v>3.3</v>
      </c>
      <c r="R510" s="92">
        <v>14</v>
      </c>
      <c r="S510" s="92">
        <v>1.3</v>
      </c>
      <c r="T510" s="92">
        <v>25.47</v>
      </c>
      <c r="U510" s="92">
        <v>26.77</v>
      </c>
      <c r="V510" s="92">
        <v>217.5</v>
      </c>
      <c r="W510" s="92">
        <v>90.73</v>
      </c>
      <c r="X510" s="92">
        <v>105.73</v>
      </c>
      <c r="Y510" s="92">
        <v>244.07</v>
      </c>
    </row>
    <row r="511" spans="1:25" x14ac:dyDescent="0.3">
      <c r="A511">
        <v>369</v>
      </c>
      <c r="B511" t="s">
        <v>6</v>
      </c>
      <c r="C511" t="s">
        <v>1</v>
      </c>
      <c r="D511" s="86">
        <v>36007</v>
      </c>
      <c r="E511" t="s">
        <v>2</v>
      </c>
      <c r="F511" s="92">
        <v>1.21</v>
      </c>
      <c r="G511" s="92" t="s">
        <v>3</v>
      </c>
      <c r="H511" s="92">
        <v>12.23</v>
      </c>
      <c r="I511" s="92" t="s">
        <v>3</v>
      </c>
      <c r="J511" s="92" t="s">
        <v>3</v>
      </c>
      <c r="K511" s="92">
        <v>35.092700000000001</v>
      </c>
      <c r="L511" s="92" t="s">
        <v>3</v>
      </c>
      <c r="M511" s="92" t="s">
        <v>3</v>
      </c>
      <c r="N511" s="92">
        <v>141.21199999999999</v>
      </c>
      <c r="O511" s="92">
        <v>12</v>
      </c>
      <c r="P511" s="92" t="s">
        <v>3</v>
      </c>
      <c r="Q511" s="92">
        <v>8.5</v>
      </c>
      <c r="R511" s="92">
        <v>232.06</v>
      </c>
      <c r="S511" s="92">
        <v>23.96</v>
      </c>
      <c r="T511" s="92">
        <v>96</v>
      </c>
      <c r="U511" s="92">
        <v>119.96</v>
      </c>
      <c r="V511" s="92">
        <v>672.05</v>
      </c>
      <c r="W511" s="92">
        <v>277.11</v>
      </c>
      <c r="X511" s="92">
        <v>302.47000000000003</v>
      </c>
      <c r="Y511" s="92">
        <v>114.12</v>
      </c>
    </row>
    <row r="512" spans="1:25" x14ac:dyDescent="0.3">
      <c r="A512">
        <v>1229</v>
      </c>
      <c r="B512" t="s">
        <v>0</v>
      </c>
      <c r="C512" t="s">
        <v>1</v>
      </c>
      <c r="D512" s="86">
        <v>36007</v>
      </c>
      <c r="E512" t="s">
        <v>2</v>
      </c>
      <c r="F512" s="92">
        <v>0.89</v>
      </c>
      <c r="G512" s="92" t="s">
        <v>3</v>
      </c>
      <c r="H512" s="92">
        <v>8.8699999999999903</v>
      </c>
      <c r="I512" s="92" t="s">
        <v>3</v>
      </c>
      <c r="J512" s="92" t="s">
        <v>3</v>
      </c>
      <c r="K512" s="92">
        <v>35.822400000000002</v>
      </c>
      <c r="L512" s="92" t="s">
        <v>3</v>
      </c>
      <c r="M512" s="92" t="s">
        <v>3</v>
      </c>
      <c r="N512" s="92">
        <v>99.835999999999999</v>
      </c>
      <c r="O512" s="92">
        <v>10.6</v>
      </c>
      <c r="P512" s="92" t="s">
        <v>3</v>
      </c>
      <c r="Q512" s="92">
        <v>4</v>
      </c>
      <c r="R512" s="92">
        <v>3.1</v>
      </c>
      <c r="S512" s="92">
        <v>7.0000000000000007E-2</v>
      </c>
      <c r="T512" s="92">
        <v>0.06</v>
      </c>
      <c r="U512" s="92">
        <v>0.13</v>
      </c>
      <c r="V512" s="92">
        <v>132.16</v>
      </c>
      <c r="W512" s="92">
        <v>66.84</v>
      </c>
      <c r="X512" s="92">
        <v>69.38</v>
      </c>
      <c r="Y512" s="92">
        <v>33.33</v>
      </c>
    </row>
    <row r="513" spans="1:25" x14ac:dyDescent="0.3">
      <c r="A513">
        <v>1911</v>
      </c>
      <c r="B513" t="s">
        <v>4</v>
      </c>
      <c r="C513" t="s">
        <v>1</v>
      </c>
      <c r="D513" s="86">
        <v>36007</v>
      </c>
      <c r="E513" t="s">
        <v>2</v>
      </c>
      <c r="F513" s="92">
        <v>1.59</v>
      </c>
      <c r="G513" s="92" t="s">
        <v>3</v>
      </c>
      <c r="H513" s="92">
        <v>10.56</v>
      </c>
      <c r="I513" s="92" t="s">
        <v>3</v>
      </c>
      <c r="J513" s="92" t="s">
        <v>3</v>
      </c>
      <c r="K513" s="92">
        <v>36.128599999999999</v>
      </c>
      <c r="L513" s="92" t="s">
        <v>3</v>
      </c>
      <c r="M513" s="92" t="s">
        <v>3</v>
      </c>
      <c r="N513" s="92">
        <v>122.976</v>
      </c>
      <c r="O513" s="92">
        <v>12.1</v>
      </c>
      <c r="P513" s="92" t="s">
        <v>3</v>
      </c>
      <c r="Q513" s="92">
        <v>8</v>
      </c>
      <c r="R513" s="92">
        <v>11.98</v>
      </c>
      <c r="S513" s="92">
        <v>0</v>
      </c>
      <c r="T513" s="92">
        <v>2.16</v>
      </c>
      <c r="U513" s="92">
        <v>2.16</v>
      </c>
      <c r="V513" s="92">
        <v>210.88</v>
      </c>
      <c r="W513" s="92">
        <v>86.65</v>
      </c>
      <c r="X513" s="92">
        <v>94.7</v>
      </c>
      <c r="Y513" s="92">
        <v>64.52</v>
      </c>
    </row>
    <row r="514" spans="1:25" x14ac:dyDescent="0.3">
      <c r="A514">
        <v>1991</v>
      </c>
      <c r="B514" t="s">
        <v>5</v>
      </c>
      <c r="C514" t="s">
        <v>1</v>
      </c>
      <c r="D514" s="86">
        <v>36007</v>
      </c>
      <c r="E514" t="s">
        <v>2</v>
      </c>
      <c r="F514" s="92">
        <v>1.99</v>
      </c>
      <c r="G514" s="92" t="s">
        <v>3</v>
      </c>
      <c r="H514" s="92">
        <v>8.89</v>
      </c>
      <c r="I514" s="92" t="s">
        <v>3</v>
      </c>
      <c r="J514" s="92" t="s">
        <v>3</v>
      </c>
      <c r="K514" s="92">
        <v>35.268999999999998</v>
      </c>
      <c r="L514" s="92" t="s">
        <v>3</v>
      </c>
      <c r="M514" s="92" t="s">
        <v>3</v>
      </c>
      <c r="N514" s="92">
        <v>99.064999999999998</v>
      </c>
      <c r="O514" s="92">
        <v>10.3</v>
      </c>
      <c r="P514" s="92" t="s">
        <v>3</v>
      </c>
      <c r="Q514" s="92">
        <v>6</v>
      </c>
      <c r="R514" s="92">
        <v>5.22</v>
      </c>
      <c r="S514" s="92">
        <v>0.09</v>
      </c>
      <c r="T514" s="92">
        <v>12.4</v>
      </c>
      <c r="U514" s="92">
        <v>12.49</v>
      </c>
      <c r="V514" s="92">
        <v>208.28</v>
      </c>
      <c r="W514" s="92">
        <v>90.25</v>
      </c>
      <c r="X514" s="92">
        <v>112.3</v>
      </c>
      <c r="Y514" s="92">
        <v>74.849999999999895</v>
      </c>
    </row>
    <row r="515" spans="1:25" x14ac:dyDescent="0.3">
      <c r="A515">
        <v>369</v>
      </c>
      <c r="B515" t="s">
        <v>6</v>
      </c>
      <c r="C515" t="s">
        <v>1</v>
      </c>
      <c r="D515" s="86">
        <v>36034</v>
      </c>
      <c r="E515" t="s">
        <v>2</v>
      </c>
      <c r="F515" s="92">
        <v>14.11</v>
      </c>
      <c r="G515" s="92" t="s">
        <v>3</v>
      </c>
      <c r="H515" s="92">
        <v>8.7799999999999905</v>
      </c>
      <c r="I515" s="92" t="s">
        <v>3</v>
      </c>
      <c r="J515" s="92" t="s">
        <v>3</v>
      </c>
      <c r="K515" s="92">
        <v>33.440399999999897</v>
      </c>
      <c r="L515" s="92" t="s">
        <v>3</v>
      </c>
      <c r="M515" s="92" t="s">
        <v>3</v>
      </c>
      <c r="N515" s="92">
        <v>101.676</v>
      </c>
      <c r="O515" s="92">
        <v>12.6</v>
      </c>
      <c r="P515" s="92" t="s">
        <v>3</v>
      </c>
      <c r="Q515" s="92">
        <v>8.35</v>
      </c>
      <c r="R515" s="92">
        <v>1495.7</v>
      </c>
      <c r="S515" s="92">
        <v>66.41</v>
      </c>
      <c r="T515" s="92">
        <v>257.51</v>
      </c>
      <c r="U515" s="92">
        <v>323.92</v>
      </c>
      <c r="V515" s="92">
        <v>3082.8</v>
      </c>
      <c r="W515" s="92">
        <v>696.05999999999904</v>
      </c>
      <c r="X515" s="92">
        <v>992.79</v>
      </c>
      <c r="Y515" s="92">
        <v>341.22</v>
      </c>
    </row>
    <row r="516" spans="1:25" x14ac:dyDescent="0.3">
      <c r="A516">
        <v>1229</v>
      </c>
      <c r="B516" t="s">
        <v>0</v>
      </c>
      <c r="C516" t="s">
        <v>1</v>
      </c>
      <c r="D516" s="86">
        <v>36034</v>
      </c>
      <c r="E516" t="s">
        <v>2</v>
      </c>
      <c r="F516" s="92">
        <v>0.15</v>
      </c>
      <c r="G516" s="92" t="s">
        <v>3</v>
      </c>
      <c r="H516" s="92">
        <v>8.58</v>
      </c>
      <c r="I516" s="92" t="s">
        <v>3</v>
      </c>
      <c r="J516" s="92" t="s">
        <v>3</v>
      </c>
      <c r="K516" s="92">
        <v>35.686700000000002</v>
      </c>
      <c r="L516" s="92" t="s">
        <v>3</v>
      </c>
      <c r="M516" s="92" t="s">
        <v>3</v>
      </c>
      <c r="N516" s="92">
        <v>98.403999999999996</v>
      </c>
      <c r="O516" s="92">
        <v>11.5</v>
      </c>
      <c r="P516" s="92" t="s">
        <v>3</v>
      </c>
      <c r="Q516" s="92">
        <v>0.75</v>
      </c>
      <c r="R516" s="92">
        <v>4.2</v>
      </c>
      <c r="S516" s="92">
        <v>0.01</v>
      </c>
      <c r="T516" s="92">
        <v>-0.06</v>
      </c>
      <c r="U516" s="92">
        <v>-0.05</v>
      </c>
      <c r="V516" s="92">
        <v>130.07</v>
      </c>
      <c r="W516" s="92">
        <v>65.11</v>
      </c>
      <c r="X516" s="92">
        <v>76.599999999999895</v>
      </c>
      <c r="Y516" s="92">
        <v>31.33</v>
      </c>
    </row>
    <row r="517" spans="1:25" x14ac:dyDescent="0.3">
      <c r="A517">
        <v>1911</v>
      </c>
      <c r="B517" t="s">
        <v>4</v>
      </c>
      <c r="C517" t="s">
        <v>1</v>
      </c>
      <c r="D517" s="86">
        <v>36034</v>
      </c>
      <c r="E517" t="s">
        <v>2</v>
      </c>
      <c r="F517" s="92">
        <v>1.03</v>
      </c>
      <c r="G517" s="92" t="s">
        <v>3</v>
      </c>
      <c r="H517" s="92">
        <v>8.6999999999999904</v>
      </c>
      <c r="I517" s="92" t="s">
        <v>3</v>
      </c>
      <c r="J517" s="92" t="s">
        <v>3</v>
      </c>
      <c r="K517" s="92">
        <v>35.992199999999897</v>
      </c>
      <c r="L517" s="92" t="s">
        <v>3</v>
      </c>
      <c r="M517" s="92" t="s">
        <v>3</v>
      </c>
      <c r="N517" s="92">
        <v>102.318</v>
      </c>
      <c r="O517" s="92">
        <v>12.6</v>
      </c>
      <c r="P517" s="92" t="s">
        <v>3</v>
      </c>
      <c r="Q517" s="92">
        <v>2.86</v>
      </c>
      <c r="R517" s="92">
        <v>6.24</v>
      </c>
      <c r="S517" s="92">
        <v>0.19</v>
      </c>
      <c r="T517" s="92">
        <v>0.08</v>
      </c>
      <c r="U517" s="92">
        <v>0.27</v>
      </c>
      <c r="V517" s="92">
        <v>211.92</v>
      </c>
      <c r="W517" s="92">
        <v>92.9</v>
      </c>
      <c r="X517" s="92">
        <v>104.92</v>
      </c>
      <c r="Y517" s="92">
        <v>53.61</v>
      </c>
    </row>
    <row r="518" spans="1:25" x14ac:dyDescent="0.3">
      <c r="A518">
        <v>1991</v>
      </c>
      <c r="B518" t="s">
        <v>5</v>
      </c>
      <c r="C518" t="s">
        <v>1</v>
      </c>
      <c r="D518" s="86">
        <v>36034</v>
      </c>
      <c r="E518" t="s">
        <v>2</v>
      </c>
      <c r="F518" s="92">
        <v>0.78</v>
      </c>
      <c r="G518" s="92" t="s">
        <v>3</v>
      </c>
      <c r="H518" s="92">
        <v>8.58</v>
      </c>
      <c r="I518" s="92" t="s">
        <v>3</v>
      </c>
      <c r="J518" s="92" t="s">
        <v>3</v>
      </c>
      <c r="K518" s="92">
        <v>35.043900000000001</v>
      </c>
      <c r="L518" s="92" t="s">
        <v>3</v>
      </c>
      <c r="M518" s="92" t="s">
        <v>3</v>
      </c>
      <c r="N518" s="92">
        <v>98.59</v>
      </c>
      <c r="O518" s="92">
        <v>11.8</v>
      </c>
      <c r="P518" s="92" t="s">
        <v>3</v>
      </c>
      <c r="Q518" s="92">
        <v>3.75</v>
      </c>
      <c r="R518" s="92">
        <v>8.14</v>
      </c>
      <c r="S518" s="92">
        <v>0.66</v>
      </c>
      <c r="T518" s="92">
        <v>11.52</v>
      </c>
      <c r="U518" s="92">
        <v>12.18</v>
      </c>
      <c r="V518" s="92">
        <v>153.9</v>
      </c>
      <c r="W518" s="92">
        <v>69.5</v>
      </c>
      <c r="X518" s="92">
        <v>79.760000000000005</v>
      </c>
      <c r="Y518" s="92">
        <v>134.28</v>
      </c>
    </row>
    <row r="519" spans="1:25" x14ac:dyDescent="0.3">
      <c r="A519">
        <v>369</v>
      </c>
      <c r="B519" t="s">
        <v>6</v>
      </c>
      <c r="C519" t="s">
        <v>1</v>
      </c>
      <c r="D519" s="86">
        <v>36048</v>
      </c>
      <c r="E519" t="s">
        <v>2</v>
      </c>
      <c r="F519" s="92">
        <v>3.58</v>
      </c>
      <c r="G519" s="92" t="s">
        <v>3</v>
      </c>
      <c r="H519" s="92">
        <v>8.92</v>
      </c>
      <c r="I519" s="92" t="s">
        <v>3</v>
      </c>
      <c r="J519" s="92" t="s">
        <v>3</v>
      </c>
      <c r="K519" s="92">
        <v>35.581699999999998</v>
      </c>
      <c r="L519" s="92" t="s">
        <v>3</v>
      </c>
      <c r="M519" s="92" t="s">
        <v>3</v>
      </c>
      <c r="N519" s="92">
        <v>104.655</v>
      </c>
      <c r="O519" s="92">
        <v>12.6</v>
      </c>
      <c r="P519" s="92" t="s">
        <v>3</v>
      </c>
      <c r="Q519" s="92">
        <v>5.66</v>
      </c>
      <c r="R519" s="92">
        <v>112.52</v>
      </c>
      <c r="S519" s="92">
        <v>1.7</v>
      </c>
      <c r="T519" s="92">
        <v>3.98</v>
      </c>
      <c r="U519" s="92">
        <v>5.69</v>
      </c>
      <c r="V519" s="92">
        <v>417.13</v>
      </c>
      <c r="W519" s="92">
        <v>169.21</v>
      </c>
      <c r="X519" s="92">
        <v>221.33</v>
      </c>
      <c r="Y519" s="92">
        <v>108.42</v>
      </c>
    </row>
    <row r="520" spans="1:25" x14ac:dyDescent="0.3">
      <c r="A520">
        <v>1229</v>
      </c>
      <c r="B520" t="s">
        <v>0</v>
      </c>
      <c r="C520" t="s">
        <v>1</v>
      </c>
      <c r="D520" s="86">
        <v>36048</v>
      </c>
      <c r="E520" t="s">
        <v>2</v>
      </c>
      <c r="F520" s="92">
        <v>0.34</v>
      </c>
      <c r="G520" s="92" t="s">
        <v>3</v>
      </c>
      <c r="H520" s="92">
        <v>8.66</v>
      </c>
      <c r="I520" s="92" t="s">
        <v>3</v>
      </c>
      <c r="J520" s="92" t="s">
        <v>3</v>
      </c>
      <c r="K520" s="92">
        <v>35.647300000000001</v>
      </c>
      <c r="L520" s="92" t="s">
        <v>3</v>
      </c>
      <c r="M520" s="92" t="s">
        <v>3</v>
      </c>
      <c r="N520" s="92">
        <v>101.21899999999999</v>
      </c>
      <c r="O520" s="92">
        <v>12.4</v>
      </c>
      <c r="P520" s="92" t="s">
        <v>3</v>
      </c>
      <c r="Q520" s="92">
        <v>3.58</v>
      </c>
      <c r="R520" s="92">
        <v>3.63</v>
      </c>
      <c r="S520" s="92">
        <v>0.05</v>
      </c>
      <c r="T520" s="92">
        <v>-0.22</v>
      </c>
      <c r="U520" s="92">
        <v>-0.17</v>
      </c>
      <c r="V520" s="92">
        <v>136.47999999999999</v>
      </c>
      <c r="W520" s="92">
        <v>64.7</v>
      </c>
      <c r="X520" s="92">
        <v>69.98</v>
      </c>
      <c r="Y520" s="92">
        <v>60.87</v>
      </c>
    </row>
    <row r="521" spans="1:25" x14ac:dyDescent="0.3">
      <c r="A521">
        <v>1911</v>
      </c>
      <c r="B521" t="s">
        <v>4</v>
      </c>
      <c r="C521" t="s">
        <v>1</v>
      </c>
      <c r="D521" s="86">
        <v>36048</v>
      </c>
      <c r="E521" t="s">
        <v>2</v>
      </c>
      <c r="F521" s="92">
        <v>0.69</v>
      </c>
      <c r="G521" s="92" t="s">
        <v>3</v>
      </c>
      <c r="H521" s="92">
        <v>9.0399999999999903</v>
      </c>
      <c r="I521" s="92" t="s">
        <v>3</v>
      </c>
      <c r="J521" s="92" t="s">
        <v>3</v>
      </c>
      <c r="K521" s="92">
        <v>36.025399999999998</v>
      </c>
      <c r="L521" s="92" t="s">
        <v>3</v>
      </c>
      <c r="M521" s="92" t="s">
        <v>3</v>
      </c>
      <c r="N521" s="92">
        <v>106.85</v>
      </c>
      <c r="O521" s="92">
        <v>12.8</v>
      </c>
      <c r="P521" s="92" t="s">
        <v>3</v>
      </c>
      <c r="Q521" s="92">
        <v>4.2</v>
      </c>
      <c r="R521" s="92">
        <v>4.33</v>
      </c>
      <c r="S521" s="92">
        <v>0.1</v>
      </c>
      <c r="T521" s="92">
        <v>-0.11</v>
      </c>
      <c r="U521" s="92">
        <v>-0.01</v>
      </c>
      <c r="V521" s="92">
        <v>186.72</v>
      </c>
      <c r="W521" s="92">
        <v>92.27</v>
      </c>
      <c r="X521" s="92">
        <v>108.03</v>
      </c>
      <c r="Y521" s="92">
        <v>83.67</v>
      </c>
    </row>
    <row r="522" spans="1:25" x14ac:dyDescent="0.3">
      <c r="A522">
        <v>1991</v>
      </c>
      <c r="B522" t="s">
        <v>5</v>
      </c>
      <c r="C522" t="s">
        <v>1</v>
      </c>
      <c r="D522" s="86">
        <v>36048</v>
      </c>
      <c r="E522" t="s">
        <v>2</v>
      </c>
      <c r="F522" s="92">
        <v>2.27</v>
      </c>
      <c r="G522" s="92" t="s">
        <v>3</v>
      </c>
      <c r="H522" s="92">
        <v>8.64</v>
      </c>
      <c r="I522" s="92" t="s">
        <v>3</v>
      </c>
      <c r="J522" s="92" t="s">
        <v>3</v>
      </c>
      <c r="K522" s="92">
        <v>34.6785</v>
      </c>
      <c r="L522" s="92" t="s">
        <v>3</v>
      </c>
      <c r="M522" s="92" t="s">
        <v>3</v>
      </c>
      <c r="N522" s="92">
        <v>102.491</v>
      </c>
      <c r="O522" s="92">
        <v>13.4</v>
      </c>
      <c r="P522" s="92" t="s">
        <v>3</v>
      </c>
      <c r="Q522" s="92">
        <v>4.72</v>
      </c>
      <c r="R522" s="92">
        <v>4.8899999999999997</v>
      </c>
      <c r="S522" s="92">
        <v>0.06</v>
      </c>
      <c r="T522" s="92">
        <v>0.03</v>
      </c>
      <c r="U522" s="92">
        <v>0.09</v>
      </c>
      <c r="V522" s="92">
        <v>200.01</v>
      </c>
      <c r="W522" s="92">
        <v>69.8</v>
      </c>
      <c r="X522" s="92">
        <v>93.86</v>
      </c>
      <c r="Y522" s="92">
        <v>92.52</v>
      </c>
    </row>
    <row r="523" spans="1:25" x14ac:dyDescent="0.3">
      <c r="A523">
        <v>369</v>
      </c>
      <c r="B523" t="s">
        <v>6</v>
      </c>
      <c r="C523" t="s">
        <v>1</v>
      </c>
      <c r="D523" s="86">
        <v>36097</v>
      </c>
      <c r="E523" t="s">
        <v>2</v>
      </c>
      <c r="F523" s="92">
        <v>1.19</v>
      </c>
      <c r="G523" s="92" t="s">
        <v>3</v>
      </c>
      <c r="H523" s="92">
        <v>8.7100000000000009</v>
      </c>
      <c r="I523" s="92" t="s">
        <v>3</v>
      </c>
      <c r="J523" s="92" t="s">
        <v>3</v>
      </c>
      <c r="K523" s="92">
        <v>35.491599999999998</v>
      </c>
      <c r="L523" s="92" t="s">
        <v>3</v>
      </c>
      <c r="M523" s="92" t="s">
        <v>3</v>
      </c>
      <c r="N523" s="92">
        <v>109.675</v>
      </c>
      <c r="O523" s="92">
        <v>16.100000000000001</v>
      </c>
      <c r="P523" s="92" t="s">
        <v>3</v>
      </c>
      <c r="Q523" s="92">
        <v>7.81</v>
      </c>
      <c r="R523" s="92">
        <v>196.34</v>
      </c>
      <c r="S523" s="92">
        <v>58.28</v>
      </c>
      <c r="T523" s="92">
        <v>174.88</v>
      </c>
      <c r="U523" s="92">
        <v>233.16</v>
      </c>
      <c r="V523" s="92">
        <v>679.52</v>
      </c>
      <c r="W523" s="92">
        <v>224.84</v>
      </c>
      <c r="X523" s="92">
        <v>252.81</v>
      </c>
      <c r="Y523" s="92">
        <v>160.16</v>
      </c>
    </row>
    <row r="524" spans="1:25" x14ac:dyDescent="0.3">
      <c r="A524">
        <v>1229</v>
      </c>
      <c r="B524" t="s">
        <v>0</v>
      </c>
      <c r="C524" t="s">
        <v>1</v>
      </c>
      <c r="D524" s="86">
        <v>36097</v>
      </c>
      <c r="E524" t="s">
        <v>2</v>
      </c>
      <c r="F524" s="92">
        <v>0.23</v>
      </c>
      <c r="G524" s="92" t="s">
        <v>3</v>
      </c>
      <c r="H524" s="92">
        <v>8.2100000000000009</v>
      </c>
      <c r="I524" s="92" t="s">
        <v>3</v>
      </c>
      <c r="J524" s="92" t="s">
        <v>3</v>
      </c>
      <c r="K524" s="92">
        <v>35.467300000000002</v>
      </c>
      <c r="L524" s="92" t="s">
        <v>3</v>
      </c>
      <c r="M524" s="92" t="s">
        <v>3</v>
      </c>
      <c r="N524" s="92">
        <v>102.163</v>
      </c>
      <c r="O524" s="92">
        <v>15.5</v>
      </c>
      <c r="P524" s="92" t="s">
        <v>3</v>
      </c>
      <c r="Q524" s="92">
        <v>3.86</v>
      </c>
      <c r="R524" s="92">
        <v>4.16</v>
      </c>
      <c r="S524" s="92">
        <v>-0.03</v>
      </c>
      <c r="T524" s="92">
        <v>0.25</v>
      </c>
      <c r="U524" s="92">
        <v>0.21</v>
      </c>
      <c r="V524" s="92">
        <v>145.99</v>
      </c>
      <c r="W524" s="92">
        <v>68.41</v>
      </c>
      <c r="X524" s="92">
        <v>76.28</v>
      </c>
      <c r="Y524" s="92">
        <v>93.19</v>
      </c>
    </row>
    <row r="525" spans="1:25" x14ac:dyDescent="0.3">
      <c r="A525">
        <v>1911</v>
      </c>
      <c r="B525" t="s">
        <v>4</v>
      </c>
      <c r="C525" t="s">
        <v>1</v>
      </c>
      <c r="D525" s="86">
        <v>36097</v>
      </c>
      <c r="E525" t="s">
        <v>2</v>
      </c>
      <c r="F525" s="92">
        <v>0.47</v>
      </c>
      <c r="G525" s="92" t="s">
        <v>3</v>
      </c>
      <c r="H525" s="92">
        <v>8.2899999999999903</v>
      </c>
      <c r="I525" s="92" t="s">
        <v>3</v>
      </c>
      <c r="J525" s="92" t="s">
        <v>3</v>
      </c>
      <c r="K525" s="92">
        <v>36.066499999999998</v>
      </c>
      <c r="L525" s="92" t="s">
        <v>3</v>
      </c>
      <c r="M525" s="92" t="s">
        <v>3</v>
      </c>
      <c r="N525" s="92">
        <v>104.578</v>
      </c>
      <c r="O525" s="92">
        <v>16</v>
      </c>
      <c r="P525" s="92" t="s">
        <v>3</v>
      </c>
      <c r="Q525" s="92">
        <v>3.07</v>
      </c>
      <c r="R525" s="92">
        <v>4.54</v>
      </c>
      <c r="S525" s="92">
        <v>0</v>
      </c>
      <c r="T525" s="92">
        <v>0.56999999999999895</v>
      </c>
      <c r="U525" s="92">
        <v>0.57999999999999996</v>
      </c>
      <c r="V525" s="92">
        <v>208.37</v>
      </c>
      <c r="W525" s="92">
        <v>91.67</v>
      </c>
      <c r="X525" s="92">
        <v>101.36</v>
      </c>
      <c r="Y525" s="92">
        <v>120.21</v>
      </c>
    </row>
    <row r="526" spans="1:25" x14ac:dyDescent="0.3">
      <c r="A526">
        <v>1991</v>
      </c>
      <c r="B526" t="s">
        <v>5</v>
      </c>
      <c r="C526" t="s">
        <v>1</v>
      </c>
      <c r="D526" s="86">
        <v>36097</v>
      </c>
      <c r="E526" t="s">
        <v>2</v>
      </c>
      <c r="F526" s="92">
        <v>1.34</v>
      </c>
      <c r="G526" s="92" t="s">
        <v>3</v>
      </c>
      <c r="H526" s="92">
        <v>8.5299999999999905</v>
      </c>
      <c r="I526" s="92" t="s">
        <v>3</v>
      </c>
      <c r="J526" s="92" t="s">
        <v>3</v>
      </c>
      <c r="K526" s="92">
        <v>34.802100000000003</v>
      </c>
      <c r="L526" s="92" t="s">
        <v>3</v>
      </c>
      <c r="M526" s="92" t="s">
        <v>3</v>
      </c>
      <c r="N526" s="92">
        <v>107.402</v>
      </c>
      <c r="O526" s="92">
        <v>16.3</v>
      </c>
      <c r="P526" s="92" t="s">
        <v>3</v>
      </c>
      <c r="Q526" s="92">
        <v>3.16</v>
      </c>
      <c r="R526" s="92">
        <v>4.34</v>
      </c>
      <c r="S526" s="92">
        <v>-0.03</v>
      </c>
      <c r="T526" s="92">
        <v>0.13</v>
      </c>
      <c r="U526" s="92">
        <v>0.1</v>
      </c>
      <c r="V526" s="92">
        <v>222.17</v>
      </c>
      <c r="W526" s="92">
        <v>102.98</v>
      </c>
      <c r="X526" s="92">
        <v>120.78</v>
      </c>
      <c r="Y526" s="92">
        <v>58.08</v>
      </c>
    </row>
    <row r="527" spans="1:25" x14ac:dyDescent="0.3">
      <c r="A527">
        <v>369</v>
      </c>
      <c r="B527" t="s">
        <v>6</v>
      </c>
      <c r="C527" t="s">
        <v>1</v>
      </c>
      <c r="D527" s="86">
        <v>36109</v>
      </c>
      <c r="E527" t="s">
        <v>2</v>
      </c>
      <c r="F527" s="92">
        <v>1.37</v>
      </c>
      <c r="G527" s="92" t="s">
        <v>3</v>
      </c>
      <c r="H527" s="92">
        <v>8.6999999999999904</v>
      </c>
      <c r="I527" s="92" t="s">
        <v>3</v>
      </c>
      <c r="J527" s="92" t="s">
        <v>3</v>
      </c>
      <c r="K527" s="92">
        <v>35.7485</v>
      </c>
      <c r="L527" s="92" t="s">
        <v>3</v>
      </c>
      <c r="M527" s="92" t="s">
        <v>3</v>
      </c>
      <c r="N527" s="92">
        <v>113.85299999999999</v>
      </c>
      <c r="O527" s="92">
        <v>18</v>
      </c>
      <c r="P527" s="92" t="s">
        <v>3</v>
      </c>
      <c r="Q527" s="92">
        <v>6.98</v>
      </c>
      <c r="R527" s="92">
        <v>3.34</v>
      </c>
      <c r="S527" s="92">
        <v>7.0000000000000007E-2</v>
      </c>
      <c r="T527" s="92">
        <v>0.12</v>
      </c>
      <c r="U527" s="92">
        <v>0.19</v>
      </c>
      <c r="V527" s="92">
        <v>221.73</v>
      </c>
      <c r="W527" s="92">
        <v>125.62</v>
      </c>
      <c r="X527" s="92">
        <v>143.41</v>
      </c>
      <c r="Y527" s="92">
        <v>37.71</v>
      </c>
    </row>
    <row r="528" spans="1:25" x14ac:dyDescent="0.3">
      <c r="A528">
        <v>1229</v>
      </c>
      <c r="B528" t="s">
        <v>0</v>
      </c>
      <c r="C528" t="s">
        <v>1</v>
      </c>
      <c r="D528" s="86">
        <v>36109</v>
      </c>
      <c r="E528" t="s">
        <v>2</v>
      </c>
      <c r="F528" s="92">
        <v>0.24</v>
      </c>
      <c r="G528" s="92" t="s">
        <v>3</v>
      </c>
      <c r="H528" s="92">
        <v>8.0399999999999903</v>
      </c>
      <c r="I528" s="92" t="s">
        <v>3</v>
      </c>
      <c r="J528" s="92" t="s">
        <v>3</v>
      </c>
      <c r="K528" s="92">
        <v>35.539299999999898</v>
      </c>
      <c r="L528" s="92" t="s">
        <v>3</v>
      </c>
      <c r="M528" s="92" t="s">
        <v>3</v>
      </c>
      <c r="N528" s="92">
        <v>102.794</v>
      </c>
      <c r="O528" s="92">
        <v>16.899999999999899</v>
      </c>
      <c r="P528" s="92" t="s">
        <v>3</v>
      </c>
      <c r="Q528" s="92">
        <v>1.01</v>
      </c>
      <c r="R528" s="92">
        <v>3.07</v>
      </c>
      <c r="S528" s="92">
        <v>-0.03</v>
      </c>
      <c r="T528" s="92">
        <v>0.22</v>
      </c>
      <c r="U528" s="92">
        <v>0.19</v>
      </c>
      <c r="V528" s="92">
        <v>154.22999999999999</v>
      </c>
      <c r="W528" s="92">
        <v>67.2</v>
      </c>
      <c r="X528" s="92">
        <v>73.86</v>
      </c>
      <c r="Y528" s="92">
        <v>94.069999999999894</v>
      </c>
    </row>
    <row r="529" spans="1:25" x14ac:dyDescent="0.3">
      <c r="A529">
        <v>1911</v>
      </c>
      <c r="B529" t="s">
        <v>4</v>
      </c>
      <c r="C529" t="s">
        <v>1</v>
      </c>
      <c r="D529" s="86">
        <v>36109</v>
      </c>
      <c r="E529" t="s">
        <v>2</v>
      </c>
      <c r="F529" s="92">
        <v>0.45</v>
      </c>
      <c r="G529" s="92" t="s">
        <v>3</v>
      </c>
      <c r="H529" s="92">
        <v>8.6999999999999904</v>
      </c>
      <c r="I529" s="92" t="s">
        <v>3</v>
      </c>
      <c r="J529" s="92" t="s">
        <v>3</v>
      </c>
      <c r="K529" s="92">
        <v>36.2254</v>
      </c>
      <c r="L529" s="92" t="s">
        <v>3</v>
      </c>
      <c r="M529" s="92" t="s">
        <v>3</v>
      </c>
      <c r="N529" s="92">
        <v>113.474</v>
      </c>
      <c r="O529" s="92">
        <v>17.7</v>
      </c>
      <c r="P529" s="92" t="s">
        <v>3</v>
      </c>
      <c r="Q529" s="92">
        <v>4.5999999999999899</v>
      </c>
      <c r="R529" s="92">
        <v>3.43</v>
      </c>
      <c r="S529" s="92">
        <v>0.02</v>
      </c>
      <c r="T529" s="92">
        <v>0.1</v>
      </c>
      <c r="U529" s="92">
        <v>0.12</v>
      </c>
      <c r="V529" s="92">
        <v>195.68</v>
      </c>
      <c r="W529" s="92">
        <v>89.02</v>
      </c>
      <c r="X529" s="92">
        <v>100.53</v>
      </c>
      <c r="Y529" s="92">
        <v>56.89</v>
      </c>
    </row>
    <row r="530" spans="1:25" x14ac:dyDescent="0.3">
      <c r="A530">
        <v>1991</v>
      </c>
      <c r="B530" t="s">
        <v>5</v>
      </c>
      <c r="C530" t="s">
        <v>1</v>
      </c>
      <c r="D530" s="86">
        <v>36111</v>
      </c>
      <c r="E530" t="s">
        <v>2</v>
      </c>
      <c r="F530" s="92">
        <v>3.41</v>
      </c>
      <c r="G530" s="92" t="s">
        <v>3</v>
      </c>
      <c r="H530" s="92">
        <v>7.28</v>
      </c>
      <c r="I530" s="92" t="s">
        <v>3</v>
      </c>
      <c r="J530" s="92" t="s">
        <v>3</v>
      </c>
      <c r="K530" s="92">
        <v>34.697099999999999</v>
      </c>
      <c r="L530" s="92" t="s">
        <v>3</v>
      </c>
      <c r="M530" s="92" t="s">
        <v>3</v>
      </c>
      <c r="N530" s="92">
        <v>92.236000000000004</v>
      </c>
      <c r="O530" s="92">
        <v>16.7</v>
      </c>
      <c r="P530" s="92" t="s">
        <v>3</v>
      </c>
      <c r="Q530" s="92">
        <v>7.87</v>
      </c>
      <c r="R530" s="92">
        <v>19.559999999999999</v>
      </c>
      <c r="S530" s="92">
        <v>1.0900000000000001</v>
      </c>
      <c r="T530" s="92">
        <v>8.2899999999999903</v>
      </c>
      <c r="U530" s="92">
        <v>9.3800000000000008</v>
      </c>
      <c r="V530" s="92">
        <v>214.19</v>
      </c>
      <c r="W530" s="92">
        <v>88.01</v>
      </c>
      <c r="X530" s="92">
        <v>98.95</v>
      </c>
      <c r="Y530" s="92">
        <v>106.66</v>
      </c>
    </row>
    <row r="531" spans="1:25" x14ac:dyDescent="0.3">
      <c r="A531">
        <v>369</v>
      </c>
      <c r="B531" t="s">
        <v>6</v>
      </c>
      <c r="C531" t="s">
        <v>1</v>
      </c>
      <c r="D531" s="86">
        <v>36138</v>
      </c>
      <c r="E531" t="s">
        <v>2</v>
      </c>
      <c r="F531" s="92">
        <v>1.47</v>
      </c>
      <c r="G531" s="92" t="s">
        <v>3</v>
      </c>
      <c r="H531" s="92">
        <v>7.45</v>
      </c>
      <c r="I531" s="92" t="s">
        <v>3</v>
      </c>
      <c r="J531" s="92" t="s">
        <v>3</v>
      </c>
      <c r="K531" s="92">
        <v>36.274000000000001</v>
      </c>
      <c r="L531" s="92" t="s">
        <v>3</v>
      </c>
      <c r="M531" s="92" t="s">
        <v>3</v>
      </c>
      <c r="N531" s="92">
        <v>98.921999999999997</v>
      </c>
      <c r="O531" s="92">
        <v>18.600000000000001</v>
      </c>
      <c r="P531" s="92" t="s">
        <v>3</v>
      </c>
      <c r="Q531" s="92">
        <v>4.37</v>
      </c>
      <c r="R531" s="92">
        <v>10.9</v>
      </c>
      <c r="S531" s="92">
        <v>0.45</v>
      </c>
      <c r="T531" s="92">
        <v>1.75</v>
      </c>
      <c r="U531" s="92">
        <v>2.2000000000000002</v>
      </c>
      <c r="V531" s="92">
        <v>238.8</v>
      </c>
      <c r="W531" s="92">
        <v>101.41</v>
      </c>
      <c r="X531" s="92">
        <v>120.27</v>
      </c>
      <c r="Y531" s="92">
        <v>73.62</v>
      </c>
    </row>
    <row r="532" spans="1:25" x14ac:dyDescent="0.3">
      <c r="A532">
        <v>1229</v>
      </c>
      <c r="B532" t="s">
        <v>0</v>
      </c>
      <c r="C532" t="s">
        <v>1</v>
      </c>
      <c r="D532" s="86">
        <v>36138</v>
      </c>
      <c r="E532" t="s">
        <v>2</v>
      </c>
      <c r="F532" s="92">
        <v>0.52</v>
      </c>
      <c r="G532" s="92" t="s">
        <v>3</v>
      </c>
      <c r="H532" s="92">
        <v>7.74</v>
      </c>
      <c r="I532" s="92" t="s">
        <v>3</v>
      </c>
      <c r="J532" s="92" t="s">
        <v>3</v>
      </c>
      <c r="K532" s="92">
        <v>35.559600000000003</v>
      </c>
      <c r="L532" s="92" t="s">
        <v>3</v>
      </c>
      <c r="M532" s="92" t="s">
        <v>3</v>
      </c>
      <c r="N532" s="92">
        <v>100.914</v>
      </c>
      <c r="O532" s="92">
        <v>17.899999999999899</v>
      </c>
      <c r="P532" s="92" t="s">
        <v>3</v>
      </c>
      <c r="Q532" s="92">
        <v>8.17</v>
      </c>
      <c r="R532" s="92">
        <v>6.28</v>
      </c>
      <c r="S532" s="92">
        <v>-0.12</v>
      </c>
      <c r="T532" s="92">
        <v>0.34</v>
      </c>
      <c r="U532" s="92">
        <v>0.22</v>
      </c>
      <c r="V532" s="92">
        <v>142.93</v>
      </c>
      <c r="W532" s="92">
        <v>69.56</v>
      </c>
      <c r="X532" s="92">
        <v>74.05</v>
      </c>
      <c r="Y532" s="92">
        <v>12.68</v>
      </c>
    </row>
    <row r="533" spans="1:25" x14ac:dyDescent="0.3">
      <c r="A533">
        <v>1911</v>
      </c>
      <c r="B533" t="s">
        <v>4</v>
      </c>
      <c r="C533" t="s">
        <v>1</v>
      </c>
      <c r="D533" s="86">
        <v>36138</v>
      </c>
      <c r="E533" t="s">
        <v>2</v>
      </c>
      <c r="F533" s="92">
        <v>0.71</v>
      </c>
      <c r="G533" s="92" t="s">
        <v>3</v>
      </c>
      <c r="H533" s="92">
        <v>7.28</v>
      </c>
      <c r="I533" s="92" t="s">
        <v>3</v>
      </c>
      <c r="J533" s="92" t="s">
        <v>3</v>
      </c>
      <c r="K533" s="92">
        <v>36.437600000000003</v>
      </c>
      <c r="L533" s="92" t="s">
        <v>3</v>
      </c>
      <c r="M533" s="92" t="s">
        <v>3</v>
      </c>
      <c r="N533" s="92">
        <v>97.424000000000007</v>
      </c>
      <c r="O533" s="92">
        <v>19</v>
      </c>
      <c r="P533" s="92" t="s">
        <v>3</v>
      </c>
      <c r="Q533" s="92">
        <v>4.67</v>
      </c>
      <c r="R533" s="92">
        <v>6.82</v>
      </c>
      <c r="S533" s="92">
        <v>-0.06</v>
      </c>
      <c r="T533" s="92">
        <v>0.32</v>
      </c>
      <c r="U533" s="92">
        <v>0.26</v>
      </c>
      <c r="V533" s="92">
        <v>209.44</v>
      </c>
      <c r="W533" s="92">
        <v>93.89</v>
      </c>
      <c r="X533" s="92">
        <v>106.66</v>
      </c>
      <c r="Y533" s="92">
        <v>49.26</v>
      </c>
    </row>
    <row r="534" spans="1:25" x14ac:dyDescent="0.3">
      <c r="A534">
        <v>1991</v>
      </c>
      <c r="B534" t="s">
        <v>5</v>
      </c>
      <c r="C534" t="s">
        <v>1</v>
      </c>
      <c r="D534" s="86">
        <v>36138</v>
      </c>
      <c r="E534" t="s">
        <v>2</v>
      </c>
      <c r="F534" s="92">
        <v>2.56</v>
      </c>
      <c r="G534" s="92" t="s">
        <v>3</v>
      </c>
      <c r="H534" s="92">
        <v>7.9</v>
      </c>
      <c r="I534" s="92" t="s">
        <v>3</v>
      </c>
      <c r="J534" s="92" t="s">
        <v>3</v>
      </c>
      <c r="K534" s="92">
        <v>33.927100000000003</v>
      </c>
      <c r="L534" s="92" t="s">
        <v>3</v>
      </c>
      <c r="M534" s="92" t="s">
        <v>3</v>
      </c>
      <c r="N534" s="92">
        <v>103.152</v>
      </c>
      <c r="O534" s="92">
        <v>18.5</v>
      </c>
      <c r="P534" s="92" t="s">
        <v>3</v>
      </c>
      <c r="Q534" s="92">
        <v>2.79</v>
      </c>
      <c r="R534" s="92">
        <v>6.26</v>
      </c>
      <c r="S534" s="92">
        <v>-0.17</v>
      </c>
      <c r="T534" s="92">
        <v>0.54</v>
      </c>
      <c r="U534" s="92">
        <v>0.38</v>
      </c>
      <c r="V534" s="92">
        <v>203.02</v>
      </c>
      <c r="W534" s="92">
        <v>74.34</v>
      </c>
      <c r="X534" s="92">
        <v>89.24</v>
      </c>
      <c r="Y534" s="92">
        <v>226.26</v>
      </c>
    </row>
    <row r="535" spans="1:25" x14ac:dyDescent="0.3">
      <c r="A535">
        <v>369</v>
      </c>
      <c r="B535" t="s">
        <v>6</v>
      </c>
      <c r="C535" t="s">
        <v>1</v>
      </c>
      <c r="D535" s="86">
        <v>36191</v>
      </c>
      <c r="E535" t="s">
        <v>2</v>
      </c>
      <c r="F535" s="92">
        <v>3.09</v>
      </c>
      <c r="G535" s="92" t="s">
        <v>3</v>
      </c>
      <c r="H535" s="92">
        <v>6.79</v>
      </c>
      <c r="I535" s="92" t="s">
        <v>3</v>
      </c>
      <c r="J535" s="92" t="s">
        <v>3</v>
      </c>
      <c r="K535" s="92">
        <v>36</v>
      </c>
      <c r="L535" s="92" t="s">
        <v>3</v>
      </c>
      <c r="M535" s="92" t="s">
        <v>3</v>
      </c>
      <c r="N535" s="92">
        <v>96.08</v>
      </c>
      <c r="O535" s="92">
        <v>22.2</v>
      </c>
      <c r="P535" s="92" t="s">
        <v>3</v>
      </c>
      <c r="Q535" s="92">
        <v>6.56</v>
      </c>
      <c r="R535" s="92">
        <v>5.79</v>
      </c>
      <c r="S535" s="92">
        <v>0.04</v>
      </c>
      <c r="T535" s="92">
        <v>1.06</v>
      </c>
      <c r="U535" s="92">
        <v>1.0900000000000001</v>
      </c>
      <c r="V535" s="92">
        <v>225.6</v>
      </c>
      <c r="W535" s="92">
        <v>107.3</v>
      </c>
      <c r="X535" s="92">
        <v>122.1</v>
      </c>
      <c r="Y535" s="92">
        <v>140.69999999999999</v>
      </c>
    </row>
    <row r="536" spans="1:25" x14ac:dyDescent="0.3">
      <c r="A536">
        <v>1229</v>
      </c>
      <c r="B536" t="s">
        <v>0</v>
      </c>
      <c r="C536" t="s">
        <v>1</v>
      </c>
      <c r="D536" s="86">
        <v>36191</v>
      </c>
      <c r="E536" t="s">
        <v>2</v>
      </c>
      <c r="F536" s="92">
        <v>0.75</v>
      </c>
      <c r="G536" s="92" t="s">
        <v>3</v>
      </c>
      <c r="H536" s="92">
        <v>7.08</v>
      </c>
      <c r="I536" s="92" t="s">
        <v>3</v>
      </c>
      <c r="J536" s="92" t="s">
        <v>3</v>
      </c>
      <c r="K536" s="92">
        <v>35.76</v>
      </c>
      <c r="L536" s="92" t="s">
        <v>3</v>
      </c>
      <c r="M536" s="92" t="s">
        <v>3</v>
      </c>
      <c r="N536" s="92">
        <v>99.71</v>
      </c>
      <c r="O536" s="92">
        <v>22</v>
      </c>
      <c r="P536" s="92" t="s">
        <v>3</v>
      </c>
      <c r="Q536" s="92">
        <v>3.3</v>
      </c>
      <c r="R536" s="92">
        <v>5.96</v>
      </c>
      <c r="S536" s="92">
        <v>-0.39</v>
      </c>
      <c r="T536" s="92">
        <v>0.27</v>
      </c>
      <c r="U536" s="92">
        <v>-0.12</v>
      </c>
      <c r="V536" s="92">
        <v>164.1</v>
      </c>
      <c r="W536" s="92">
        <v>61.38</v>
      </c>
      <c r="X536" s="92">
        <v>68.989999999999995</v>
      </c>
      <c r="Y536" s="92">
        <v>37.08</v>
      </c>
    </row>
    <row r="537" spans="1:25" x14ac:dyDescent="0.3">
      <c r="A537">
        <v>1911</v>
      </c>
      <c r="B537" t="s">
        <v>4</v>
      </c>
      <c r="C537" t="s">
        <v>1</v>
      </c>
      <c r="D537" s="86">
        <v>36191</v>
      </c>
      <c r="E537" t="s">
        <v>2</v>
      </c>
      <c r="F537" s="92">
        <v>0.93</v>
      </c>
      <c r="G537" s="92" t="s">
        <v>3</v>
      </c>
      <c r="H537" s="92">
        <v>7.32</v>
      </c>
      <c r="I537" s="92" t="s">
        <v>3</v>
      </c>
      <c r="J537" s="92" t="s">
        <v>3</v>
      </c>
      <c r="K537" s="92">
        <v>36.79</v>
      </c>
      <c r="L537" s="92" t="s">
        <v>3</v>
      </c>
      <c r="M537" s="92" t="s">
        <v>3</v>
      </c>
      <c r="N537" s="92">
        <v>104.8</v>
      </c>
      <c r="O537" s="92">
        <v>22.6</v>
      </c>
      <c r="P537" s="92" t="s">
        <v>3</v>
      </c>
      <c r="Q537" s="92">
        <v>5.8</v>
      </c>
      <c r="R537" s="92">
        <v>5.72</v>
      </c>
      <c r="S537" s="92">
        <v>-0.25</v>
      </c>
      <c r="T537" s="92">
        <v>0.43</v>
      </c>
      <c r="U537" s="92">
        <v>0.18</v>
      </c>
      <c r="V537" s="92">
        <v>218.2</v>
      </c>
      <c r="W537" s="92">
        <v>98.84</v>
      </c>
      <c r="X537" s="92">
        <v>106.7</v>
      </c>
      <c r="Y537" s="92">
        <v>143.6</v>
      </c>
    </row>
    <row r="538" spans="1:25" x14ac:dyDescent="0.3">
      <c r="A538">
        <v>1991</v>
      </c>
      <c r="B538" t="s">
        <v>5</v>
      </c>
      <c r="C538" t="s">
        <v>1</v>
      </c>
      <c r="D538" s="86">
        <v>36191</v>
      </c>
      <c r="E538" t="s">
        <v>2</v>
      </c>
      <c r="F538" s="92">
        <v>1.81</v>
      </c>
      <c r="G538" s="92" t="s">
        <v>3</v>
      </c>
      <c r="H538" s="92">
        <v>6.6</v>
      </c>
      <c r="I538" s="92" t="s">
        <v>3</v>
      </c>
      <c r="J538" s="92" t="s">
        <v>3</v>
      </c>
      <c r="K538" s="92">
        <v>34.85</v>
      </c>
      <c r="L538" s="92" t="s">
        <v>3</v>
      </c>
      <c r="M538" s="92" t="s">
        <v>3</v>
      </c>
      <c r="N538" s="92">
        <v>92.79</v>
      </c>
      <c r="O538" s="92">
        <v>22.2</v>
      </c>
      <c r="P538" s="92" t="s">
        <v>3</v>
      </c>
      <c r="Q538" s="92">
        <v>3.8</v>
      </c>
      <c r="R538" s="92">
        <v>20.440000000000001</v>
      </c>
      <c r="S538" s="92">
        <v>1.06</v>
      </c>
      <c r="T538" s="92">
        <v>9.99</v>
      </c>
      <c r="U538" s="92">
        <v>11.06</v>
      </c>
      <c r="V538" s="92">
        <v>223.6</v>
      </c>
      <c r="W538" s="92">
        <v>86.61</v>
      </c>
      <c r="X538" s="92">
        <v>98.9</v>
      </c>
      <c r="Y538" s="92">
        <v>233.8</v>
      </c>
    </row>
    <row r="539" spans="1:25" x14ac:dyDescent="0.3">
      <c r="A539">
        <v>369</v>
      </c>
      <c r="B539" t="s">
        <v>6</v>
      </c>
      <c r="C539" t="s">
        <v>1</v>
      </c>
      <c r="D539" s="86">
        <v>36219</v>
      </c>
      <c r="E539" t="s">
        <v>2</v>
      </c>
      <c r="F539" s="92">
        <v>2.35</v>
      </c>
      <c r="G539" s="92" t="s">
        <v>3</v>
      </c>
      <c r="H539" s="92">
        <v>7.39</v>
      </c>
      <c r="I539" s="92" t="s">
        <v>3</v>
      </c>
      <c r="J539" s="92" t="s">
        <v>3</v>
      </c>
      <c r="K539" s="92">
        <v>36.130000000000003</v>
      </c>
      <c r="L539" s="92" t="s">
        <v>3</v>
      </c>
      <c r="M539" s="92" t="s">
        <v>3</v>
      </c>
      <c r="N539" s="92">
        <v>104.4</v>
      </c>
      <c r="O539" s="92">
        <v>22.1</v>
      </c>
      <c r="P539" s="92" t="s">
        <v>3</v>
      </c>
      <c r="Q539" s="92">
        <v>2.5499999999999998</v>
      </c>
      <c r="R539" s="92">
        <v>7.84</v>
      </c>
      <c r="S539" s="92">
        <v>-0.25</v>
      </c>
      <c r="T539" s="92">
        <v>0.55000000000000004</v>
      </c>
      <c r="U539" s="92">
        <v>0.3</v>
      </c>
      <c r="V539" s="92">
        <v>285.5</v>
      </c>
      <c r="W539" s="92">
        <v>182.5</v>
      </c>
      <c r="X539" s="92">
        <v>204.3</v>
      </c>
      <c r="Y539" s="92">
        <v>90.31</v>
      </c>
    </row>
    <row r="540" spans="1:25" x14ac:dyDescent="0.3">
      <c r="A540">
        <v>1229</v>
      </c>
      <c r="B540" t="s">
        <v>0</v>
      </c>
      <c r="C540" t="s">
        <v>1</v>
      </c>
      <c r="D540" s="86">
        <v>36219</v>
      </c>
      <c r="E540" t="s">
        <v>2</v>
      </c>
      <c r="F540" s="92">
        <v>0.42</v>
      </c>
      <c r="G540" s="92" t="s">
        <v>3</v>
      </c>
      <c r="H540" s="92">
        <v>7.19</v>
      </c>
      <c r="I540" s="92" t="s">
        <v>3</v>
      </c>
      <c r="J540" s="92" t="s">
        <v>3</v>
      </c>
      <c r="K540" s="92">
        <v>35.93</v>
      </c>
      <c r="L540" s="92" t="s">
        <v>3</v>
      </c>
      <c r="M540" s="92" t="s">
        <v>3</v>
      </c>
      <c r="N540" s="92">
        <v>101.1</v>
      </c>
      <c r="O540" s="92">
        <v>21.899999999999899</v>
      </c>
      <c r="P540" s="92" t="s">
        <v>3</v>
      </c>
      <c r="Q540" s="92">
        <v>2.35</v>
      </c>
      <c r="R540" s="92">
        <v>6.86</v>
      </c>
      <c r="S540" s="92">
        <v>-0.42</v>
      </c>
      <c r="T540" s="92">
        <v>0.45</v>
      </c>
      <c r="U540" s="92">
        <v>0.03</v>
      </c>
      <c r="V540" s="92">
        <v>176.7</v>
      </c>
      <c r="W540" s="92">
        <v>81.62</v>
      </c>
      <c r="X540" s="92">
        <v>89.98</v>
      </c>
      <c r="Y540" s="92">
        <v>46.59</v>
      </c>
    </row>
    <row r="541" spans="1:25" x14ac:dyDescent="0.3">
      <c r="A541">
        <v>1911</v>
      </c>
      <c r="B541" t="s">
        <v>4</v>
      </c>
      <c r="C541" t="s">
        <v>1</v>
      </c>
      <c r="D541" s="86">
        <v>36219</v>
      </c>
      <c r="E541" t="s">
        <v>2</v>
      </c>
      <c r="F541" s="92">
        <v>0.53</v>
      </c>
      <c r="G541" s="92" t="s">
        <v>3</v>
      </c>
      <c r="H541" s="92">
        <v>7.02</v>
      </c>
      <c r="I541" s="92" t="s">
        <v>3</v>
      </c>
      <c r="J541" s="92" t="s">
        <v>3</v>
      </c>
      <c r="K541" s="92">
        <v>36.840000000000003</v>
      </c>
      <c r="L541" s="92" t="s">
        <v>3</v>
      </c>
      <c r="M541" s="92" t="s">
        <v>3</v>
      </c>
      <c r="N541" s="92">
        <v>99.51</v>
      </c>
      <c r="O541" s="92">
        <v>22</v>
      </c>
      <c r="P541" s="92" t="s">
        <v>3</v>
      </c>
      <c r="Q541" s="92">
        <v>4.25</v>
      </c>
      <c r="R541" s="92">
        <v>8.9</v>
      </c>
      <c r="S541" s="92">
        <v>-0.21</v>
      </c>
      <c r="T541" s="92">
        <v>0.46</v>
      </c>
      <c r="U541" s="92">
        <v>0.25</v>
      </c>
      <c r="V541" s="92">
        <v>215.5</v>
      </c>
      <c r="W541" s="92">
        <v>109.2</v>
      </c>
      <c r="X541" s="92">
        <v>119.1</v>
      </c>
      <c r="Y541" s="92">
        <v>141.69999999999999</v>
      </c>
    </row>
    <row r="542" spans="1:25" x14ac:dyDescent="0.3">
      <c r="A542">
        <v>1991</v>
      </c>
      <c r="B542" t="s">
        <v>5</v>
      </c>
      <c r="C542" t="s">
        <v>1</v>
      </c>
      <c r="D542" s="86">
        <v>36219</v>
      </c>
      <c r="E542" t="s">
        <v>2</v>
      </c>
      <c r="F542" s="92">
        <v>1.92</v>
      </c>
      <c r="G542" s="92" t="s">
        <v>3</v>
      </c>
      <c r="H542" s="92">
        <v>7.33</v>
      </c>
      <c r="I542" s="92" t="s">
        <v>3</v>
      </c>
      <c r="J542" s="92" t="s">
        <v>3</v>
      </c>
      <c r="K542" s="92">
        <v>35.32</v>
      </c>
      <c r="L542" s="92" t="s">
        <v>3</v>
      </c>
      <c r="M542" s="92" t="s">
        <v>3</v>
      </c>
      <c r="N542" s="92">
        <v>103.4</v>
      </c>
      <c r="O542" s="92">
        <v>22.2</v>
      </c>
      <c r="P542" s="92" t="s">
        <v>3</v>
      </c>
      <c r="Q542" s="92">
        <v>3.8</v>
      </c>
      <c r="R542" s="92">
        <v>6.77</v>
      </c>
      <c r="S542" s="92">
        <v>-0.35</v>
      </c>
      <c r="T542" s="92">
        <v>0.49</v>
      </c>
      <c r="U542" s="92">
        <v>0.14000000000000001</v>
      </c>
      <c r="V542" s="92">
        <v>205.2</v>
      </c>
      <c r="W542" s="92">
        <v>95.36</v>
      </c>
      <c r="X542" s="92">
        <v>107</v>
      </c>
      <c r="Y542" s="92">
        <v>76.989999999999995</v>
      </c>
    </row>
    <row r="543" spans="1:25" x14ac:dyDescent="0.3">
      <c r="A543">
        <v>369</v>
      </c>
      <c r="B543" t="s">
        <v>6</v>
      </c>
      <c r="C543" t="s">
        <v>1</v>
      </c>
      <c r="D543" s="86">
        <v>36249</v>
      </c>
      <c r="E543" t="s">
        <v>2</v>
      </c>
      <c r="F543" s="92">
        <v>1</v>
      </c>
      <c r="G543" s="92" t="s">
        <v>3</v>
      </c>
      <c r="H543" s="92">
        <v>7.4</v>
      </c>
      <c r="I543" s="92" t="s">
        <v>3</v>
      </c>
      <c r="J543" s="92" t="s">
        <v>3</v>
      </c>
      <c r="K543" s="92">
        <v>36.74</v>
      </c>
      <c r="L543" s="92" t="s">
        <v>3</v>
      </c>
      <c r="M543" s="92" t="s">
        <v>3</v>
      </c>
      <c r="N543" s="92">
        <v>95.95</v>
      </c>
      <c r="O543" s="92">
        <v>17.2</v>
      </c>
      <c r="P543" s="92" t="s">
        <v>3</v>
      </c>
      <c r="Q543" s="92">
        <v>4.2</v>
      </c>
      <c r="R543" s="92">
        <v>4.62</v>
      </c>
      <c r="S543" s="92">
        <v>-0.37</v>
      </c>
      <c r="T543" s="92">
        <v>0.21</v>
      </c>
      <c r="U543" s="92">
        <v>-0.16</v>
      </c>
      <c r="V543" s="92">
        <v>184.1</v>
      </c>
      <c r="W543" s="92">
        <v>80.92</v>
      </c>
      <c r="X543" s="92">
        <v>110.3</v>
      </c>
      <c r="Y543" s="92">
        <v>129.4</v>
      </c>
    </row>
    <row r="544" spans="1:25" x14ac:dyDescent="0.3">
      <c r="A544">
        <v>1229</v>
      </c>
      <c r="B544" t="s">
        <v>0</v>
      </c>
      <c r="C544" t="s">
        <v>1</v>
      </c>
      <c r="D544" s="86">
        <v>36249</v>
      </c>
      <c r="E544" t="s">
        <v>2</v>
      </c>
      <c r="F544" s="92">
        <v>2.2000000000000002</v>
      </c>
      <c r="G544" s="92" t="s">
        <v>3</v>
      </c>
      <c r="H544" s="92">
        <v>7.33</v>
      </c>
      <c r="I544" s="92" t="s">
        <v>3</v>
      </c>
      <c r="J544" s="92" t="s">
        <v>3</v>
      </c>
      <c r="K544" s="92">
        <v>35.96</v>
      </c>
      <c r="L544" s="92" t="s">
        <v>3</v>
      </c>
      <c r="M544" s="92" t="s">
        <v>3</v>
      </c>
      <c r="N544" s="92">
        <v>96.569999999999894</v>
      </c>
      <c r="O544" s="92">
        <v>18.3</v>
      </c>
      <c r="P544" s="92" t="s">
        <v>3</v>
      </c>
      <c r="Q544" s="92">
        <v>2.8</v>
      </c>
      <c r="R544" s="92">
        <v>9.9499999999999904</v>
      </c>
      <c r="S544" s="92">
        <v>0</v>
      </c>
      <c r="T544" s="92">
        <v>1.26</v>
      </c>
      <c r="U544" s="92">
        <v>1.26</v>
      </c>
      <c r="V544" s="92">
        <v>172.5</v>
      </c>
      <c r="W544" s="92">
        <v>81.75</v>
      </c>
      <c r="X544" s="92">
        <v>94.9</v>
      </c>
      <c r="Y544" s="92">
        <v>184.3</v>
      </c>
    </row>
    <row r="545" spans="1:25" x14ac:dyDescent="0.3">
      <c r="A545">
        <v>1911</v>
      </c>
      <c r="B545" t="s">
        <v>4</v>
      </c>
      <c r="C545" t="s">
        <v>1</v>
      </c>
      <c r="D545" s="86">
        <v>36249</v>
      </c>
      <c r="E545" t="s">
        <v>2</v>
      </c>
      <c r="F545" s="92">
        <v>0.78</v>
      </c>
      <c r="G545" s="92" t="s">
        <v>3</v>
      </c>
      <c r="H545" s="92">
        <v>7.37</v>
      </c>
      <c r="I545" s="92" t="s">
        <v>3</v>
      </c>
      <c r="J545" s="92" t="s">
        <v>3</v>
      </c>
      <c r="K545" s="92">
        <v>36.93</v>
      </c>
      <c r="L545" s="92" t="s">
        <v>3</v>
      </c>
      <c r="M545" s="92" t="s">
        <v>3</v>
      </c>
      <c r="N545" s="92">
        <v>96</v>
      </c>
      <c r="O545" s="92">
        <v>17.399999999999899</v>
      </c>
      <c r="P545" s="92" t="s">
        <v>3</v>
      </c>
      <c r="Q545" s="92">
        <v>3.5</v>
      </c>
      <c r="R545" s="92">
        <v>5.7</v>
      </c>
      <c r="S545" s="92">
        <v>-0.34</v>
      </c>
      <c r="T545" s="92">
        <v>0.45</v>
      </c>
      <c r="U545" s="92">
        <v>0.11</v>
      </c>
      <c r="V545" s="92">
        <v>185.6</v>
      </c>
      <c r="W545" s="92">
        <v>114.2</v>
      </c>
      <c r="X545" s="92">
        <v>125.9</v>
      </c>
      <c r="Y545" s="92">
        <v>180.9</v>
      </c>
    </row>
    <row r="546" spans="1:25" x14ac:dyDescent="0.3">
      <c r="A546">
        <v>1991</v>
      </c>
      <c r="B546" t="s">
        <v>5</v>
      </c>
      <c r="C546" t="s">
        <v>1</v>
      </c>
      <c r="D546" s="86">
        <v>36249</v>
      </c>
      <c r="E546" t="s">
        <v>2</v>
      </c>
      <c r="F546" s="92">
        <v>2.79</v>
      </c>
      <c r="G546" s="92" t="s">
        <v>3</v>
      </c>
      <c r="H546" s="92">
        <v>7.51</v>
      </c>
      <c r="I546" s="92" t="s">
        <v>3</v>
      </c>
      <c r="J546" s="92" t="s">
        <v>3</v>
      </c>
      <c r="K546" s="92">
        <v>34.869999999999997</v>
      </c>
      <c r="L546" s="92" t="s">
        <v>3</v>
      </c>
      <c r="M546" s="92" t="s">
        <v>3</v>
      </c>
      <c r="N546" s="92">
        <v>98.08</v>
      </c>
      <c r="O546" s="92">
        <v>18.2</v>
      </c>
      <c r="P546" s="92" t="s">
        <v>3</v>
      </c>
      <c r="Q546" s="92">
        <v>7.7</v>
      </c>
      <c r="R546" s="92">
        <v>6.68</v>
      </c>
      <c r="S546" s="92">
        <v>0.32</v>
      </c>
      <c r="T546" s="92">
        <v>3.52</v>
      </c>
      <c r="U546" s="92">
        <v>3.83</v>
      </c>
      <c r="V546" s="92">
        <v>211.6</v>
      </c>
      <c r="W546" s="92">
        <v>87.89</v>
      </c>
      <c r="X546" s="92">
        <v>107.5</v>
      </c>
      <c r="Y546" s="92">
        <v>222.1</v>
      </c>
    </row>
    <row r="547" spans="1:25" x14ac:dyDescent="0.3">
      <c r="A547">
        <v>369</v>
      </c>
      <c r="B547" t="s">
        <v>6</v>
      </c>
      <c r="C547" t="s">
        <v>1</v>
      </c>
      <c r="D547" s="86">
        <v>36263</v>
      </c>
      <c r="E547" t="s">
        <v>2</v>
      </c>
      <c r="F547" s="92">
        <v>1.01</v>
      </c>
      <c r="G547" s="92" t="s">
        <v>3</v>
      </c>
      <c r="H547" s="92">
        <v>8.4</v>
      </c>
      <c r="I547" s="92" t="s">
        <v>3</v>
      </c>
      <c r="J547" s="92" t="s">
        <v>3</v>
      </c>
      <c r="K547" s="92">
        <v>36.369999999999997</v>
      </c>
      <c r="L547" s="92" t="s">
        <v>3</v>
      </c>
      <c r="M547" s="92" t="s">
        <v>3</v>
      </c>
      <c r="N547" s="92">
        <v>108.6</v>
      </c>
      <c r="O547" s="92">
        <v>17.2</v>
      </c>
      <c r="P547" s="92" t="s">
        <v>3</v>
      </c>
      <c r="Q547" s="92">
        <v>3.54</v>
      </c>
      <c r="R547" s="92">
        <v>8.24</v>
      </c>
      <c r="S547" s="92">
        <v>-0.16</v>
      </c>
      <c r="T547" s="92">
        <v>0.78</v>
      </c>
      <c r="U547" s="92">
        <v>0.62</v>
      </c>
      <c r="V547" s="92">
        <v>208.6</v>
      </c>
      <c r="W547" s="92">
        <v>118.6</v>
      </c>
      <c r="X547" s="92">
        <v>129.5</v>
      </c>
      <c r="Y547" s="92">
        <v>82.44</v>
      </c>
    </row>
    <row r="548" spans="1:25" x14ac:dyDescent="0.3">
      <c r="A548">
        <v>1229</v>
      </c>
      <c r="B548" t="s">
        <v>0</v>
      </c>
      <c r="C548" t="s">
        <v>1</v>
      </c>
      <c r="D548" s="86">
        <v>36263</v>
      </c>
      <c r="E548" t="s">
        <v>2</v>
      </c>
      <c r="F548" s="92">
        <v>0.51</v>
      </c>
      <c r="G548" s="92" t="s">
        <v>3</v>
      </c>
      <c r="H548" s="92">
        <v>7.68</v>
      </c>
      <c r="I548" s="92" t="s">
        <v>3</v>
      </c>
      <c r="J548" s="92" t="s">
        <v>3</v>
      </c>
      <c r="K548" s="92">
        <v>36.03</v>
      </c>
      <c r="L548" s="92" t="s">
        <v>3</v>
      </c>
      <c r="M548" s="92" t="s">
        <v>3</v>
      </c>
      <c r="N548" s="92">
        <v>101</v>
      </c>
      <c r="O548" s="92">
        <v>18.2</v>
      </c>
      <c r="P548" s="92" t="s">
        <v>3</v>
      </c>
      <c r="Q548" s="92">
        <v>3.86</v>
      </c>
      <c r="R548" s="92">
        <v>5.1100000000000003</v>
      </c>
      <c r="S548" s="92">
        <v>-0.41</v>
      </c>
      <c r="T548" s="92">
        <v>0.21</v>
      </c>
      <c r="U548" s="92">
        <v>-0.2</v>
      </c>
      <c r="V548" s="92">
        <v>147.19999999999999</v>
      </c>
      <c r="W548" s="92">
        <v>81.569999999999894</v>
      </c>
      <c r="X548" s="92">
        <v>90.63</v>
      </c>
      <c r="Y548" s="92">
        <v>51.53</v>
      </c>
    </row>
    <row r="549" spans="1:25" x14ac:dyDescent="0.3">
      <c r="A549">
        <v>1911</v>
      </c>
      <c r="B549" t="s">
        <v>4</v>
      </c>
      <c r="C549" t="s">
        <v>1</v>
      </c>
      <c r="D549" s="86">
        <v>36263</v>
      </c>
      <c r="E549" t="s">
        <v>2</v>
      </c>
      <c r="F549" s="92">
        <v>0.79</v>
      </c>
      <c r="G549" s="92" t="s">
        <v>3</v>
      </c>
      <c r="H549" s="92">
        <v>8.08</v>
      </c>
      <c r="I549" s="92" t="s">
        <v>3</v>
      </c>
      <c r="J549" s="92" t="s">
        <v>3</v>
      </c>
      <c r="K549" s="92">
        <v>37.04</v>
      </c>
      <c r="L549" s="92" t="s">
        <v>3</v>
      </c>
      <c r="M549" s="92" t="s">
        <v>3</v>
      </c>
      <c r="N549" s="92">
        <v>104.3</v>
      </c>
      <c r="O549" s="92">
        <v>16.899999999999899</v>
      </c>
      <c r="P549" s="92" t="s">
        <v>3</v>
      </c>
      <c r="Q549" s="92">
        <v>2.9</v>
      </c>
      <c r="R549" s="92">
        <v>10.46</v>
      </c>
      <c r="S549" s="92">
        <v>-0.18</v>
      </c>
      <c r="T549" s="92">
        <v>0.67</v>
      </c>
      <c r="U549" s="92">
        <v>0.49</v>
      </c>
      <c r="V549" s="92">
        <v>217</v>
      </c>
      <c r="W549" s="92">
        <v>106.4</v>
      </c>
      <c r="X549" s="92">
        <v>121.5</v>
      </c>
      <c r="Y549" s="92">
        <v>199.2</v>
      </c>
    </row>
    <row r="550" spans="1:25" x14ac:dyDescent="0.3">
      <c r="A550">
        <v>1991</v>
      </c>
      <c r="B550" t="s">
        <v>5</v>
      </c>
      <c r="C550" t="s">
        <v>1</v>
      </c>
      <c r="D550" s="86">
        <v>36263</v>
      </c>
      <c r="E550" t="s">
        <v>2</v>
      </c>
      <c r="F550" s="92">
        <v>1.82</v>
      </c>
      <c r="G550" s="92" t="s">
        <v>3</v>
      </c>
      <c r="H550" s="92">
        <v>8.25</v>
      </c>
      <c r="I550" s="92" t="s">
        <v>3</v>
      </c>
      <c r="J550" s="92" t="s">
        <v>3</v>
      </c>
      <c r="K550" s="92">
        <v>35.25</v>
      </c>
      <c r="L550" s="92" t="s">
        <v>3</v>
      </c>
      <c r="M550" s="92" t="s">
        <v>3</v>
      </c>
      <c r="N550" s="92">
        <v>107.8</v>
      </c>
      <c r="O550" s="92">
        <v>18.100000000000001</v>
      </c>
      <c r="P550" s="92" t="s">
        <v>3</v>
      </c>
      <c r="Q550" s="92">
        <v>2.9</v>
      </c>
      <c r="R550" s="92">
        <v>5.04</v>
      </c>
      <c r="S550" s="92">
        <v>-0.38</v>
      </c>
      <c r="T550" s="92">
        <v>0.34</v>
      </c>
      <c r="U550" s="92">
        <v>-0.04</v>
      </c>
      <c r="V550" s="92">
        <v>163.9</v>
      </c>
      <c r="W550" s="92">
        <v>83</v>
      </c>
      <c r="X550" s="92">
        <v>92.03</v>
      </c>
      <c r="Y550" s="92">
        <v>225.6</v>
      </c>
    </row>
    <row r="551" spans="1:25" x14ac:dyDescent="0.3">
      <c r="A551">
        <v>369</v>
      </c>
      <c r="B551" t="s">
        <v>6</v>
      </c>
      <c r="C551" t="s">
        <v>1</v>
      </c>
      <c r="D551" s="86">
        <v>36297</v>
      </c>
      <c r="E551" t="s">
        <v>2</v>
      </c>
      <c r="F551" s="92">
        <v>1.81</v>
      </c>
      <c r="G551" s="92" t="s">
        <v>3</v>
      </c>
      <c r="H551" s="92">
        <v>8.18</v>
      </c>
      <c r="I551" s="92" t="s">
        <v>3</v>
      </c>
      <c r="J551" s="92" t="s">
        <v>3</v>
      </c>
      <c r="K551" s="92">
        <v>36.159999999999897</v>
      </c>
      <c r="L551" s="92" t="s">
        <v>3</v>
      </c>
      <c r="M551" s="92" t="s">
        <v>3</v>
      </c>
      <c r="N551" s="92">
        <v>97.31</v>
      </c>
      <c r="O551" s="92">
        <v>13.1</v>
      </c>
      <c r="P551" s="92" t="s">
        <v>3</v>
      </c>
      <c r="Q551" s="92">
        <v>5.3</v>
      </c>
      <c r="R551" s="92">
        <v>132.4</v>
      </c>
      <c r="S551" s="92">
        <v>4.5199999999999898</v>
      </c>
      <c r="T551" s="92">
        <v>26.03</v>
      </c>
      <c r="U551" s="92">
        <v>30.55</v>
      </c>
      <c r="V551" s="92">
        <v>426.9</v>
      </c>
      <c r="W551" s="92">
        <v>237.1</v>
      </c>
      <c r="X551" s="92">
        <v>254.1</v>
      </c>
      <c r="Y551" s="92">
        <v>188.3</v>
      </c>
    </row>
    <row r="552" spans="1:25" x14ac:dyDescent="0.3">
      <c r="A552">
        <v>1229</v>
      </c>
      <c r="B552" t="s">
        <v>0</v>
      </c>
      <c r="C552" t="s">
        <v>1</v>
      </c>
      <c r="D552" s="86">
        <v>36297</v>
      </c>
      <c r="E552" t="s">
        <v>2</v>
      </c>
      <c r="F552" s="92">
        <v>1.2</v>
      </c>
      <c r="G552" s="92" t="s">
        <v>3</v>
      </c>
      <c r="H552" s="92">
        <v>8.0500000000000007</v>
      </c>
      <c r="I552" s="92" t="s">
        <v>3</v>
      </c>
      <c r="J552" s="92" t="s">
        <v>3</v>
      </c>
      <c r="K552" s="92">
        <v>36.19</v>
      </c>
      <c r="L552" s="92" t="s">
        <v>3</v>
      </c>
      <c r="M552" s="92" t="s">
        <v>3</v>
      </c>
      <c r="N552" s="92">
        <v>98.18</v>
      </c>
      <c r="O552" s="92">
        <v>14.3</v>
      </c>
      <c r="P552" s="92" t="s">
        <v>3</v>
      </c>
      <c r="Q552" s="92">
        <v>4.9000000000000004</v>
      </c>
      <c r="R552" s="92">
        <v>4.1399999999999899</v>
      </c>
      <c r="S552" s="92">
        <v>-0.41</v>
      </c>
      <c r="T552" s="92">
        <v>0.42</v>
      </c>
      <c r="U552" s="92">
        <v>0</v>
      </c>
      <c r="V552" s="92">
        <v>151.30000000000001</v>
      </c>
      <c r="W552" s="92">
        <v>78.91</v>
      </c>
      <c r="X552" s="92">
        <v>81.97</v>
      </c>
      <c r="Y552" s="92">
        <v>57.75</v>
      </c>
    </row>
    <row r="553" spans="1:25" x14ac:dyDescent="0.3">
      <c r="A553">
        <v>1911</v>
      </c>
      <c r="B553" t="s">
        <v>4</v>
      </c>
      <c r="C553" t="s">
        <v>1</v>
      </c>
      <c r="D553" s="86">
        <v>36297</v>
      </c>
      <c r="E553" t="s">
        <v>2</v>
      </c>
      <c r="F553" s="92">
        <v>0.49</v>
      </c>
      <c r="G553" s="92" t="s">
        <v>3</v>
      </c>
      <c r="H553" s="92">
        <v>9.39</v>
      </c>
      <c r="I553" s="92" t="s">
        <v>3</v>
      </c>
      <c r="J553" s="92" t="s">
        <v>3</v>
      </c>
      <c r="K553" s="92">
        <v>37.07</v>
      </c>
      <c r="L553" s="92" t="s">
        <v>3</v>
      </c>
      <c r="M553" s="92" t="s">
        <v>3</v>
      </c>
      <c r="N553" s="92">
        <v>112.1</v>
      </c>
      <c r="O553" s="92">
        <v>13</v>
      </c>
      <c r="P553" s="92" t="s">
        <v>3</v>
      </c>
      <c r="Q553" s="92">
        <v>2.1</v>
      </c>
      <c r="R553" s="92">
        <v>3.3</v>
      </c>
      <c r="S553" s="92">
        <v>-0.19</v>
      </c>
      <c r="T553" s="92">
        <v>0.55000000000000004</v>
      </c>
      <c r="U553" s="92">
        <v>0.36</v>
      </c>
      <c r="V553" s="92">
        <v>200.7</v>
      </c>
      <c r="W553" s="92">
        <v>103.4</v>
      </c>
      <c r="X553" s="92">
        <v>112.2</v>
      </c>
      <c r="Y553" s="92">
        <v>149.6</v>
      </c>
    </row>
    <row r="554" spans="1:25" x14ac:dyDescent="0.3">
      <c r="A554">
        <v>1991</v>
      </c>
      <c r="B554" t="s">
        <v>5</v>
      </c>
      <c r="C554" t="s">
        <v>1</v>
      </c>
      <c r="D554" s="86">
        <v>36297</v>
      </c>
      <c r="E554" t="s">
        <v>2</v>
      </c>
      <c r="F554" s="92">
        <v>1.58</v>
      </c>
      <c r="G554" s="92" t="s">
        <v>3</v>
      </c>
      <c r="H554" s="92">
        <v>7.72</v>
      </c>
      <c r="I554" s="92" t="s">
        <v>3</v>
      </c>
      <c r="J554" s="92" t="s">
        <v>3</v>
      </c>
      <c r="K554" s="92">
        <v>35.75</v>
      </c>
      <c r="L554" s="92" t="s">
        <v>3</v>
      </c>
      <c r="M554" s="92" t="s">
        <v>3</v>
      </c>
      <c r="N554" s="92">
        <v>92.95</v>
      </c>
      <c r="O554" s="92">
        <v>13.8</v>
      </c>
      <c r="P554" s="92" t="s">
        <v>3</v>
      </c>
      <c r="Q554" s="92">
        <v>5.2</v>
      </c>
      <c r="R554" s="92">
        <v>8.1199999999999903</v>
      </c>
      <c r="S554" s="92">
        <v>0.25</v>
      </c>
      <c r="T554" s="92">
        <v>9.3800000000000008</v>
      </c>
      <c r="U554" s="92">
        <v>9.6300000000000008</v>
      </c>
      <c r="V554" s="92">
        <v>197</v>
      </c>
      <c r="W554" s="92">
        <v>87.72</v>
      </c>
      <c r="X554" s="92">
        <v>100.1</v>
      </c>
      <c r="Y554" s="92">
        <v>198.2</v>
      </c>
    </row>
    <row r="555" spans="1:25" x14ac:dyDescent="0.3">
      <c r="A555">
        <v>1229</v>
      </c>
      <c r="B555" t="s">
        <v>0</v>
      </c>
      <c r="C555" t="s">
        <v>1</v>
      </c>
      <c r="D555" s="86">
        <v>36339</v>
      </c>
      <c r="E555" t="s">
        <v>2</v>
      </c>
      <c r="F555" s="92">
        <v>0.5</v>
      </c>
      <c r="G555" s="92" t="s">
        <v>3</v>
      </c>
      <c r="H555" s="92">
        <v>8.6099999999999905</v>
      </c>
      <c r="I555" s="92" t="s">
        <v>3</v>
      </c>
      <c r="J555" s="92" t="s">
        <v>3</v>
      </c>
      <c r="K555" s="92">
        <v>36.11</v>
      </c>
      <c r="L555" s="92" t="s">
        <v>3</v>
      </c>
      <c r="M555" s="92" t="s">
        <v>3</v>
      </c>
      <c r="N555" s="92">
        <v>101.1</v>
      </c>
      <c r="O555" s="92">
        <v>12.5</v>
      </c>
      <c r="P555" s="92" t="s">
        <v>3</v>
      </c>
      <c r="Q555" s="92">
        <v>5.4</v>
      </c>
      <c r="R555" s="92">
        <v>6.35</v>
      </c>
      <c r="S555" s="92">
        <v>-0.43</v>
      </c>
      <c r="T555" s="92">
        <v>0.2</v>
      </c>
      <c r="U555" s="92">
        <v>-0.23</v>
      </c>
      <c r="V555" s="92">
        <v>150</v>
      </c>
      <c r="W555" s="92">
        <v>70.5</v>
      </c>
      <c r="X555" s="92">
        <v>78.06</v>
      </c>
      <c r="Y555" s="92">
        <v>115.6</v>
      </c>
    </row>
    <row r="556" spans="1:25" x14ac:dyDescent="0.3">
      <c r="A556">
        <v>1911</v>
      </c>
      <c r="B556" t="s">
        <v>4</v>
      </c>
      <c r="C556" t="s">
        <v>1</v>
      </c>
      <c r="D556" s="86">
        <v>36339</v>
      </c>
      <c r="E556" t="s">
        <v>2</v>
      </c>
      <c r="F556" s="92">
        <v>0.51</v>
      </c>
      <c r="G556" s="92" t="s">
        <v>3</v>
      </c>
      <c r="H556" s="92">
        <v>8.33</v>
      </c>
      <c r="I556" s="92" t="s">
        <v>3</v>
      </c>
      <c r="J556" s="92" t="s">
        <v>3</v>
      </c>
      <c r="K556" s="92">
        <v>36.630000000000003</v>
      </c>
      <c r="L556" s="92" t="s">
        <v>3</v>
      </c>
      <c r="M556" s="92" t="s">
        <v>3</v>
      </c>
      <c r="N556" s="92">
        <v>96.47</v>
      </c>
      <c r="O556" s="92">
        <v>11.7</v>
      </c>
      <c r="P556" s="92" t="s">
        <v>3</v>
      </c>
      <c r="Q556" s="92">
        <v>6.7</v>
      </c>
      <c r="R556" s="92">
        <v>11.99</v>
      </c>
      <c r="S556" s="92">
        <v>0.04</v>
      </c>
      <c r="T556" s="92">
        <v>1.85</v>
      </c>
      <c r="U556" s="92">
        <v>1.89</v>
      </c>
      <c r="V556" s="92">
        <v>208.6</v>
      </c>
      <c r="W556" s="92">
        <v>102.3</v>
      </c>
      <c r="X556" s="92">
        <v>115</v>
      </c>
      <c r="Y556" s="92">
        <v>125.8</v>
      </c>
    </row>
    <row r="557" spans="1:25" x14ac:dyDescent="0.3">
      <c r="A557">
        <v>1991</v>
      </c>
      <c r="B557" t="s">
        <v>5</v>
      </c>
      <c r="C557" t="s">
        <v>1</v>
      </c>
      <c r="D557" s="86">
        <v>36339</v>
      </c>
      <c r="E557" t="s">
        <v>2</v>
      </c>
      <c r="F557" s="92">
        <v>1.07</v>
      </c>
      <c r="G557" s="92" t="s">
        <v>3</v>
      </c>
      <c r="H557" s="92">
        <v>8.4700000000000006</v>
      </c>
      <c r="I557" s="92" t="s">
        <v>3</v>
      </c>
      <c r="J557" s="92" t="s">
        <v>3</v>
      </c>
      <c r="K557" s="92">
        <v>34.880000000000003</v>
      </c>
      <c r="L557" s="92" t="s">
        <v>3</v>
      </c>
      <c r="M557" s="92" t="s">
        <v>3</v>
      </c>
      <c r="N557" s="92">
        <v>97.5</v>
      </c>
      <c r="O557" s="92">
        <v>11.9</v>
      </c>
      <c r="P557" s="92" t="s">
        <v>3</v>
      </c>
      <c r="Q557" s="92">
        <v>3.3</v>
      </c>
      <c r="R557" s="92">
        <v>11.6</v>
      </c>
      <c r="S557" s="92">
        <v>0.28999999999999998</v>
      </c>
      <c r="T557" s="92">
        <v>25.07</v>
      </c>
      <c r="U557" s="92">
        <v>25.36</v>
      </c>
      <c r="V557" s="92">
        <v>195.3</v>
      </c>
      <c r="W557" s="92">
        <v>70.52</v>
      </c>
      <c r="X557" s="92">
        <v>80.78</v>
      </c>
      <c r="Y557" s="92">
        <v>276.2</v>
      </c>
    </row>
    <row r="558" spans="1:25" x14ac:dyDescent="0.3">
      <c r="A558">
        <v>369</v>
      </c>
      <c r="B558" t="s">
        <v>6</v>
      </c>
      <c r="C558" t="s">
        <v>1</v>
      </c>
      <c r="D558" s="86">
        <v>36403</v>
      </c>
      <c r="E558" t="s">
        <v>2</v>
      </c>
      <c r="F558" s="92">
        <v>1.5176000000000001</v>
      </c>
      <c r="G558" s="92" t="s">
        <v>3</v>
      </c>
      <c r="H558" s="92">
        <v>8.5856999999999903</v>
      </c>
      <c r="I558" s="92" t="s">
        <v>3</v>
      </c>
      <c r="J558" s="92" t="s">
        <v>3</v>
      </c>
      <c r="K558" s="92">
        <v>35.572699999999998</v>
      </c>
      <c r="L558" s="92" t="s">
        <v>3</v>
      </c>
      <c r="M558" s="92" t="s">
        <v>3</v>
      </c>
      <c r="N558" s="92">
        <v>102.833</v>
      </c>
      <c r="O558" s="92">
        <v>13.6</v>
      </c>
      <c r="P558" s="92" t="s">
        <v>3</v>
      </c>
      <c r="Q558" s="92">
        <v>1.9</v>
      </c>
      <c r="R558" s="92">
        <v>114.13200000000001</v>
      </c>
      <c r="S558" s="92">
        <v>6.0732999999999997</v>
      </c>
      <c r="T558" s="92">
        <v>39.058300000000003</v>
      </c>
      <c r="U558" s="92">
        <v>45.131599999999999</v>
      </c>
      <c r="V558" s="92">
        <v>422.44499999999999</v>
      </c>
      <c r="W558" s="92">
        <v>189.59800000000001</v>
      </c>
      <c r="X558" s="92">
        <v>203.86799999999999</v>
      </c>
      <c r="Y558" s="92">
        <v>102.655</v>
      </c>
    </row>
    <row r="559" spans="1:25" x14ac:dyDescent="0.3">
      <c r="A559">
        <v>1229</v>
      </c>
      <c r="B559" t="s">
        <v>0</v>
      </c>
      <c r="C559" t="s">
        <v>1</v>
      </c>
      <c r="D559" s="86">
        <v>36403</v>
      </c>
      <c r="E559" t="s">
        <v>2</v>
      </c>
      <c r="F559" s="92">
        <v>1.1147</v>
      </c>
      <c r="G559" s="92" t="s">
        <v>3</v>
      </c>
      <c r="H559" s="92">
        <v>8.49</v>
      </c>
      <c r="I559" s="92" t="s">
        <v>3</v>
      </c>
      <c r="J559" s="92" t="s">
        <v>3</v>
      </c>
      <c r="K559" s="92">
        <v>35.8127</v>
      </c>
      <c r="L559" s="92" t="s">
        <v>3</v>
      </c>
      <c r="M559" s="92" t="s">
        <v>3</v>
      </c>
      <c r="N559" s="92">
        <v>101.42100000000001</v>
      </c>
      <c r="O559" s="92">
        <v>13.4</v>
      </c>
      <c r="P559" s="92" t="s">
        <v>3</v>
      </c>
      <c r="Q559" s="92">
        <v>2.2999999999999901</v>
      </c>
      <c r="R559" s="92">
        <v>1.3520000000000001</v>
      </c>
      <c r="S559" s="92">
        <v>-0.34320000000000001</v>
      </c>
      <c r="T559" s="92">
        <v>0.73729999999999996</v>
      </c>
      <c r="U559" s="92">
        <v>0.39410000000000001</v>
      </c>
      <c r="V559" s="92">
        <v>153.12100000000001</v>
      </c>
      <c r="W559" s="92">
        <v>71.494200000000006</v>
      </c>
      <c r="X559" s="92">
        <v>78.996700000000004</v>
      </c>
      <c r="Y559" s="92">
        <v>1.8539000000000001</v>
      </c>
    </row>
    <row r="560" spans="1:25" x14ac:dyDescent="0.3">
      <c r="A560">
        <v>1911</v>
      </c>
      <c r="B560" t="s">
        <v>4</v>
      </c>
      <c r="C560" t="s">
        <v>1</v>
      </c>
      <c r="D560" s="86">
        <v>36403</v>
      </c>
      <c r="E560" t="s">
        <v>2</v>
      </c>
      <c r="F560" s="92">
        <v>0.8246</v>
      </c>
      <c r="G560" s="92" t="s">
        <v>3</v>
      </c>
      <c r="H560" s="92">
        <v>8.3864000000000001</v>
      </c>
      <c r="I560" s="92" t="s">
        <v>3</v>
      </c>
      <c r="J560" s="92" t="s">
        <v>3</v>
      </c>
      <c r="K560" s="92">
        <v>35.930300000000003</v>
      </c>
      <c r="L560" s="92" t="s">
        <v>3</v>
      </c>
      <c r="M560" s="92" t="s">
        <v>3</v>
      </c>
      <c r="N560" s="92">
        <v>100.462</v>
      </c>
      <c r="O560" s="92">
        <v>13.5</v>
      </c>
      <c r="P560" s="92" t="s">
        <v>3</v>
      </c>
      <c r="Q560" s="92">
        <v>3.6</v>
      </c>
      <c r="R560" s="92">
        <v>4.0349000000000004</v>
      </c>
      <c r="S560" s="92">
        <v>-0.2802</v>
      </c>
      <c r="T560" s="92">
        <v>1.0088999999999899</v>
      </c>
      <c r="U560" s="92">
        <v>0.72870000000000001</v>
      </c>
      <c r="V560" s="92">
        <v>199.499</v>
      </c>
      <c r="W560" s="92">
        <v>113.72199999999999</v>
      </c>
      <c r="X560" s="92">
        <v>121.875</v>
      </c>
      <c r="Y560" s="92">
        <v>81.194100000000006</v>
      </c>
    </row>
    <row r="561" spans="1:25" x14ac:dyDescent="0.3">
      <c r="A561">
        <v>1991</v>
      </c>
      <c r="B561" t="s">
        <v>5</v>
      </c>
      <c r="C561" t="s">
        <v>1</v>
      </c>
      <c r="D561" s="86">
        <v>36403</v>
      </c>
      <c r="E561" t="s">
        <v>2</v>
      </c>
      <c r="F561" s="92">
        <v>2.3944999999999999</v>
      </c>
      <c r="G561" s="92" t="s">
        <v>3</v>
      </c>
      <c r="H561" s="92">
        <v>8.3026999999999997</v>
      </c>
      <c r="I561" s="92" t="s">
        <v>3</v>
      </c>
      <c r="J561" s="92" t="s">
        <v>3</v>
      </c>
      <c r="K561" s="92">
        <v>30.133199999999999</v>
      </c>
      <c r="L561" s="92" t="s">
        <v>3</v>
      </c>
      <c r="M561" s="92" t="s">
        <v>3</v>
      </c>
      <c r="N561" s="92">
        <v>96.354100000000003</v>
      </c>
      <c r="O561" s="92">
        <v>13.7</v>
      </c>
      <c r="P561" s="92" t="s">
        <v>3</v>
      </c>
      <c r="Q561" s="92">
        <v>8.1132000000000009</v>
      </c>
      <c r="R561" s="92">
        <v>18.892499999999899</v>
      </c>
      <c r="S561" s="92">
        <v>2.1295000000000002</v>
      </c>
      <c r="T561" s="92">
        <v>139.303</v>
      </c>
      <c r="U561" s="92">
        <v>141.43199999999999</v>
      </c>
      <c r="V561" s="92">
        <v>469.298</v>
      </c>
      <c r="W561" s="92">
        <v>88.125100000000003</v>
      </c>
      <c r="X561" s="92">
        <v>108.63500000000001</v>
      </c>
      <c r="Y561" s="92">
        <v>520.78899999999999</v>
      </c>
    </row>
    <row r="562" spans="1:25" x14ac:dyDescent="0.3">
      <c r="A562">
        <v>369</v>
      </c>
      <c r="B562" t="s">
        <v>6</v>
      </c>
      <c r="C562" t="s">
        <v>1</v>
      </c>
      <c r="D562" s="86">
        <v>36431</v>
      </c>
      <c r="E562" t="s">
        <v>2</v>
      </c>
      <c r="F562" s="92">
        <v>3.8281000000000001</v>
      </c>
      <c r="G562" s="92" t="s">
        <v>3</v>
      </c>
      <c r="H562" s="92">
        <v>8.2737999999999996</v>
      </c>
      <c r="I562" s="92" t="s">
        <v>3</v>
      </c>
      <c r="J562" s="92" t="s">
        <v>3</v>
      </c>
      <c r="K562" s="92">
        <v>35.733499999999999</v>
      </c>
      <c r="L562" s="92" t="s">
        <v>3</v>
      </c>
      <c r="M562" s="92" t="s">
        <v>3</v>
      </c>
      <c r="N562" s="92">
        <v>103.898</v>
      </c>
      <c r="O562" s="92">
        <v>15.9</v>
      </c>
      <c r="P562" s="92" t="s">
        <v>3</v>
      </c>
      <c r="Q562" s="92">
        <v>4.4667000000000003</v>
      </c>
      <c r="R562" s="92">
        <v>8.1351999999999904</v>
      </c>
      <c r="S562" s="92">
        <v>1.11E-2</v>
      </c>
      <c r="T562" s="92">
        <v>1.6911</v>
      </c>
      <c r="U562" s="92">
        <v>1.7021999999999999</v>
      </c>
      <c r="V562" s="92">
        <v>262.38299999999998</v>
      </c>
      <c r="W562" s="92">
        <v>134.721</v>
      </c>
      <c r="X562" s="92">
        <v>166.982</v>
      </c>
      <c r="Y562" s="92">
        <v>24.747299999999999</v>
      </c>
    </row>
    <row r="563" spans="1:25" x14ac:dyDescent="0.3">
      <c r="A563">
        <v>1229</v>
      </c>
      <c r="B563" t="s">
        <v>0</v>
      </c>
      <c r="C563" t="s">
        <v>1</v>
      </c>
      <c r="D563" s="86">
        <v>36431</v>
      </c>
      <c r="E563" t="s">
        <v>2</v>
      </c>
      <c r="F563" s="92">
        <v>0.50049999999999895</v>
      </c>
      <c r="G563" s="92" t="s">
        <v>3</v>
      </c>
      <c r="H563" s="92">
        <v>8.4335000000000004</v>
      </c>
      <c r="I563" s="92" t="s">
        <v>3</v>
      </c>
      <c r="J563" s="92" t="s">
        <v>3</v>
      </c>
      <c r="K563" s="92">
        <v>35.640900000000002</v>
      </c>
      <c r="L563" s="92" t="s">
        <v>3</v>
      </c>
      <c r="M563" s="92" t="s">
        <v>3</v>
      </c>
      <c r="N563" s="92">
        <v>104.38200000000001</v>
      </c>
      <c r="O563" s="92">
        <v>15.2</v>
      </c>
      <c r="P563" s="92" t="s">
        <v>3</v>
      </c>
      <c r="Q563" s="92">
        <v>4.9667000000000003</v>
      </c>
      <c r="R563" s="92">
        <v>7.9634</v>
      </c>
      <c r="S563" s="92">
        <v>-0.4929</v>
      </c>
      <c r="T563" s="92">
        <v>0.21970000000000001</v>
      </c>
      <c r="U563" s="92">
        <v>-0.2732</v>
      </c>
      <c r="V563" s="92">
        <v>144.005</v>
      </c>
      <c r="W563" s="92">
        <v>64.211799999999997</v>
      </c>
      <c r="X563" s="92">
        <v>72.353700000000003</v>
      </c>
      <c r="Y563" s="92">
        <v>8.5675000000000008</v>
      </c>
    </row>
    <row r="564" spans="1:25" x14ac:dyDescent="0.3">
      <c r="A564">
        <v>1911</v>
      </c>
      <c r="B564" t="s">
        <v>4</v>
      </c>
      <c r="C564" t="s">
        <v>1</v>
      </c>
      <c r="D564" s="86">
        <v>36431</v>
      </c>
      <c r="E564" t="s">
        <v>2</v>
      </c>
      <c r="F564" s="92">
        <v>0.39729999999999999</v>
      </c>
      <c r="G564" s="92" t="s">
        <v>3</v>
      </c>
      <c r="H564" s="92">
        <v>8.1632999999999996</v>
      </c>
      <c r="I564" s="92" t="s">
        <v>3</v>
      </c>
      <c r="J564" s="92" t="s">
        <v>3</v>
      </c>
      <c r="K564" s="92">
        <v>36.145200000000003</v>
      </c>
      <c r="L564" s="92" t="s">
        <v>3</v>
      </c>
      <c r="M564" s="92" t="s">
        <v>3</v>
      </c>
      <c r="N564" s="92">
        <v>102.565</v>
      </c>
      <c r="O564" s="92">
        <v>15.8</v>
      </c>
      <c r="P564" s="92" t="s">
        <v>3</v>
      </c>
      <c r="Q564" s="92">
        <v>4.1666999999999899</v>
      </c>
      <c r="R564" s="92">
        <v>12.908899999999999</v>
      </c>
      <c r="S564" s="92">
        <v>-0.1867</v>
      </c>
      <c r="T564" s="92">
        <v>1.4685999999999999</v>
      </c>
      <c r="U564" s="92">
        <v>1.2819</v>
      </c>
      <c r="V564" s="92">
        <v>232.92</v>
      </c>
      <c r="W564" s="92">
        <v>114.834</v>
      </c>
      <c r="X564" s="92">
        <v>129.447</v>
      </c>
      <c r="Y564" s="92">
        <v>110.33799999999999</v>
      </c>
    </row>
    <row r="565" spans="1:25" x14ac:dyDescent="0.3">
      <c r="A565">
        <v>1991</v>
      </c>
      <c r="B565" t="s">
        <v>5</v>
      </c>
      <c r="C565" t="s">
        <v>1</v>
      </c>
      <c r="D565" s="86">
        <v>36431</v>
      </c>
      <c r="E565" t="s">
        <v>2</v>
      </c>
      <c r="F565" s="92">
        <v>2.2200000000000002</v>
      </c>
      <c r="G565" s="92" t="s">
        <v>3</v>
      </c>
      <c r="H565" s="92">
        <v>8.1550999999999902</v>
      </c>
      <c r="I565" s="92" t="s">
        <v>3</v>
      </c>
      <c r="J565" s="92" t="s">
        <v>3</v>
      </c>
      <c r="K565" s="92">
        <v>35.538699999999999</v>
      </c>
      <c r="L565" s="92" t="s">
        <v>3</v>
      </c>
      <c r="M565" s="92" t="s">
        <v>3</v>
      </c>
      <c r="N565" s="92">
        <v>102.69</v>
      </c>
      <c r="O565" s="92">
        <v>16.100000000000001</v>
      </c>
      <c r="P565" s="92" t="s">
        <v>3</v>
      </c>
      <c r="Q565" s="92">
        <v>11.166700000000001</v>
      </c>
      <c r="R565" s="92">
        <v>8.5982000000000003</v>
      </c>
      <c r="S565" s="92">
        <v>-0.47849999999999998</v>
      </c>
      <c r="T565" s="92">
        <v>0.4365</v>
      </c>
      <c r="U565" s="92">
        <v>-4.2000000000000003E-2</v>
      </c>
      <c r="V565" s="92">
        <v>194.75700000000001</v>
      </c>
      <c r="W565" s="92">
        <v>91.845799999999997</v>
      </c>
      <c r="X565" s="92">
        <v>106.126</v>
      </c>
      <c r="Y565" s="92">
        <v>73.258700000000005</v>
      </c>
    </row>
    <row r="566" spans="1:25" x14ac:dyDescent="0.3">
      <c r="A566">
        <v>369</v>
      </c>
      <c r="B566" t="s">
        <v>6</v>
      </c>
      <c r="C566" t="s">
        <v>1</v>
      </c>
      <c r="D566" s="86">
        <v>36446</v>
      </c>
      <c r="E566" t="s">
        <v>2</v>
      </c>
      <c r="F566" s="92">
        <v>5.6673999999999998</v>
      </c>
      <c r="G566" s="92" t="s">
        <v>3</v>
      </c>
      <c r="H566" s="92">
        <v>8.6677</v>
      </c>
      <c r="I566" s="92" t="s">
        <v>3</v>
      </c>
      <c r="J566" s="92" t="s">
        <v>3</v>
      </c>
      <c r="K566" s="92">
        <v>35.3003</v>
      </c>
      <c r="L566" s="92" t="s">
        <v>3</v>
      </c>
      <c r="M566" s="92" t="s">
        <v>3</v>
      </c>
      <c r="N566" s="92">
        <v>109.846</v>
      </c>
      <c r="O566" s="92">
        <v>16.5</v>
      </c>
      <c r="P566" s="92" t="s">
        <v>3</v>
      </c>
      <c r="Q566" s="92">
        <v>6</v>
      </c>
      <c r="R566" s="92">
        <v>30.4087</v>
      </c>
      <c r="S566" s="92">
        <v>20.230399999999999</v>
      </c>
      <c r="T566" s="92">
        <v>116.604</v>
      </c>
      <c r="U566" s="92">
        <v>136.834</v>
      </c>
      <c r="V566" s="92">
        <v>512.47799999999995</v>
      </c>
      <c r="W566" s="92">
        <v>218.029</v>
      </c>
      <c r="X566" s="92">
        <v>258.65199999999999</v>
      </c>
      <c r="Y566" s="92">
        <v>58.371000000000002</v>
      </c>
    </row>
    <row r="567" spans="1:25" x14ac:dyDescent="0.3">
      <c r="A567">
        <v>1229</v>
      </c>
      <c r="B567" t="s">
        <v>0</v>
      </c>
      <c r="C567" t="s">
        <v>1</v>
      </c>
      <c r="D567" s="86">
        <v>36446</v>
      </c>
      <c r="E567" t="s">
        <v>2</v>
      </c>
      <c r="F567" s="92">
        <v>0.3987</v>
      </c>
      <c r="G567" s="92" t="s">
        <v>3</v>
      </c>
      <c r="H567" s="92">
        <v>8.1204000000000001</v>
      </c>
      <c r="I567" s="92" t="s">
        <v>3</v>
      </c>
      <c r="J567" s="92" t="s">
        <v>3</v>
      </c>
      <c r="K567" s="92">
        <v>35.546399999999998</v>
      </c>
      <c r="L567" s="92" t="s">
        <v>3</v>
      </c>
      <c r="M567" s="92" t="s">
        <v>3</v>
      </c>
      <c r="N567" s="92">
        <v>101.051</v>
      </c>
      <c r="O567" s="92">
        <v>15.5</v>
      </c>
      <c r="P567" s="92" t="s">
        <v>3</v>
      </c>
      <c r="Q567" s="92">
        <v>2.7</v>
      </c>
      <c r="R567" s="92">
        <v>1.6392</v>
      </c>
      <c r="S567" s="92">
        <v>-0.58840000000000003</v>
      </c>
      <c r="T567" s="92">
        <v>0.2651</v>
      </c>
      <c r="U567" s="92">
        <v>-0.32329999999999998</v>
      </c>
      <c r="V567" s="92">
        <v>140.16200000000001</v>
      </c>
      <c r="W567" s="92">
        <v>61.6768</v>
      </c>
      <c r="X567" s="92">
        <v>69.347999999999999</v>
      </c>
      <c r="Y567" s="92">
        <v>15.997299999999999</v>
      </c>
    </row>
    <row r="568" spans="1:25" x14ac:dyDescent="0.3">
      <c r="A568">
        <v>1911</v>
      </c>
      <c r="B568" t="s">
        <v>4</v>
      </c>
      <c r="C568" t="s">
        <v>1</v>
      </c>
      <c r="D568" s="86">
        <v>36446</v>
      </c>
      <c r="E568" t="s">
        <v>2</v>
      </c>
      <c r="F568" s="92">
        <v>1.2435</v>
      </c>
      <c r="G568" s="92" t="s">
        <v>3</v>
      </c>
      <c r="H568" s="92">
        <v>7.9703999999999997</v>
      </c>
      <c r="I568" s="92" t="s">
        <v>3</v>
      </c>
      <c r="J568" s="92" t="s">
        <v>3</v>
      </c>
      <c r="K568" s="92">
        <v>36.038200000000003</v>
      </c>
      <c r="L568" s="92" t="s">
        <v>3</v>
      </c>
      <c r="M568" s="92" t="s">
        <v>3</v>
      </c>
      <c r="N568" s="92">
        <v>101.65900000000001</v>
      </c>
      <c r="O568" s="92">
        <v>16.600000000000001</v>
      </c>
      <c r="P568" s="92" t="s">
        <v>3</v>
      </c>
      <c r="Q568" s="92">
        <v>2</v>
      </c>
      <c r="R568" s="92">
        <v>1.5410999999999999</v>
      </c>
      <c r="S568" s="92">
        <v>-0.44829999999999998</v>
      </c>
      <c r="T568" s="92">
        <v>0.22170000000000001</v>
      </c>
      <c r="U568" s="92">
        <v>-0.2266</v>
      </c>
      <c r="V568" s="92">
        <v>223.583</v>
      </c>
      <c r="W568" s="92">
        <v>112.575999999999</v>
      </c>
      <c r="X568" s="92">
        <v>129.554</v>
      </c>
      <c r="Y568" s="92">
        <v>104.565</v>
      </c>
    </row>
    <row r="569" spans="1:25" x14ac:dyDescent="0.3">
      <c r="A569">
        <v>1991</v>
      </c>
      <c r="B569" t="s">
        <v>5</v>
      </c>
      <c r="C569" t="s">
        <v>1</v>
      </c>
      <c r="D569" s="86">
        <v>36446</v>
      </c>
      <c r="E569" t="s">
        <v>2</v>
      </c>
      <c r="F569" s="92">
        <v>3.6598000000000002</v>
      </c>
      <c r="G569" s="92" t="s">
        <v>3</v>
      </c>
      <c r="H569" s="92">
        <v>8.0433000000000003</v>
      </c>
      <c r="I569" s="92" t="s">
        <v>3</v>
      </c>
      <c r="J569" s="92" t="s">
        <v>3</v>
      </c>
      <c r="K569" s="92">
        <v>33.505299999999998</v>
      </c>
      <c r="L569" s="92" t="s">
        <v>3</v>
      </c>
      <c r="M569" s="92" t="s">
        <v>3</v>
      </c>
      <c r="N569" s="92">
        <v>100.634</v>
      </c>
      <c r="O569" s="92">
        <v>16.399999999999899</v>
      </c>
      <c r="P569" s="92" t="s">
        <v>3</v>
      </c>
      <c r="Q569" s="92">
        <v>3.8</v>
      </c>
      <c r="R569" s="92">
        <v>1.5410999999999999</v>
      </c>
      <c r="S569" s="92">
        <v>0.48330000000000001</v>
      </c>
      <c r="T569" s="92">
        <v>22.158899999999999</v>
      </c>
      <c r="U569" s="92">
        <v>22.642299999999999</v>
      </c>
      <c r="V569" s="92">
        <v>221.654</v>
      </c>
      <c r="W569" s="92">
        <v>73.956400000000002</v>
      </c>
      <c r="X569" s="92">
        <v>94.108500000000006</v>
      </c>
      <c r="Y569" s="92">
        <v>149.846</v>
      </c>
    </row>
    <row r="570" spans="1:25" x14ac:dyDescent="0.3">
      <c r="A570">
        <v>1229</v>
      </c>
      <c r="B570" t="s">
        <v>0</v>
      </c>
      <c r="C570" t="s">
        <v>1</v>
      </c>
      <c r="D570" s="86">
        <v>36490</v>
      </c>
      <c r="E570" t="s">
        <v>2</v>
      </c>
      <c r="F570" s="92">
        <v>0.38150000000000001</v>
      </c>
      <c r="G570" s="92" t="s">
        <v>3</v>
      </c>
      <c r="H570" s="92">
        <v>9.2006999999999906</v>
      </c>
      <c r="I570" s="92" t="s">
        <v>3</v>
      </c>
      <c r="J570" s="92" t="s">
        <v>3</v>
      </c>
      <c r="K570" s="92">
        <v>35.6248</v>
      </c>
      <c r="L570" s="92" t="s">
        <v>3</v>
      </c>
      <c r="M570" s="92" t="s">
        <v>3</v>
      </c>
      <c r="N570" s="92">
        <v>118.429</v>
      </c>
      <c r="O570" s="92">
        <v>17.2</v>
      </c>
      <c r="P570" s="92" t="s">
        <v>3</v>
      </c>
      <c r="Q570" s="92">
        <v>1.2182999999999999</v>
      </c>
      <c r="R570" s="92">
        <v>9.0399999999999903</v>
      </c>
      <c r="S570" s="92">
        <v>-6.9000000000000006E-2</v>
      </c>
      <c r="T570" s="92">
        <v>1.0119</v>
      </c>
      <c r="U570" s="92">
        <v>0.94289999999999996</v>
      </c>
      <c r="V570" s="92">
        <v>160.089</v>
      </c>
      <c r="W570" s="92">
        <v>76.893000000000001</v>
      </c>
      <c r="X570" s="92">
        <v>81.698899999999895</v>
      </c>
      <c r="Y570" s="92">
        <v>15.8849</v>
      </c>
    </row>
    <row r="571" spans="1:25" x14ac:dyDescent="0.3">
      <c r="A571">
        <v>1991</v>
      </c>
      <c r="B571" t="s">
        <v>5</v>
      </c>
      <c r="C571" t="s">
        <v>1</v>
      </c>
      <c r="D571" s="86">
        <v>36490</v>
      </c>
      <c r="E571" t="s">
        <v>2</v>
      </c>
      <c r="F571" s="92">
        <v>0.59950000000000003</v>
      </c>
      <c r="G571" s="92" t="s">
        <v>3</v>
      </c>
      <c r="H571" s="92">
        <v>9.2574000000000005</v>
      </c>
      <c r="I571" s="92" t="s">
        <v>3</v>
      </c>
      <c r="J571" s="92" t="s">
        <v>3</v>
      </c>
      <c r="K571" s="92">
        <v>35.1571</v>
      </c>
      <c r="L571" s="92" t="s">
        <v>3</v>
      </c>
      <c r="M571" s="92" t="s">
        <v>3</v>
      </c>
      <c r="N571" s="92">
        <v>120.43300000000001</v>
      </c>
      <c r="O571" s="92">
        <v>17.899999999999899</v>
      </c>
      <c r="P571" s="92" t="s">
        <v>3</v>
      </c>
      <c r="Q571" s="92">
        <v>5.9</v>
      </c>
      <c r="R571" s="92">
        <v>8.4995999999999903</v>
      </c>
      <c r="S571" s="92">
        <v>-8.8200000000000001E-2</v>
      </c>
      <c r="T571" s="92">
        <v>1.1923999999999999</v>
      </c>
      <c r="U571" s="92">
        <v>1.1042000000000001</v>
      </c>
      <c r="V571" s="92">
        <v>197.3</v>
      </c>
      <c r="W571" s="92">
        <v>86.075900000000004</v>
      </c>
      <c r="X571" s="92">
        <v>101.256</v>
      </c>
      <c r="Y571" s="92">
        <v>41.404699999999998</v>
      </c>
    </row>
    <row r="572" spans="1:25" x14ac:dyDescent="0.3">
      <c r="A572">
        <v>369</v>
      </c>
      <c r="B572" t="s">
        <v>6</v>
      </c>
      <c r="C572" t="s">
        <v>1</v>
      </c>
      <c r="D572" s="86">
        <v>36492</v>
      </c>
      <c r="E572" t="s">
        <v>2</v>
      </c>
      <c r="F572" s="92">
        <v>2.0571000000000002</v>
      </c>
      <c r="G572" s="92" t="s">
        <v>3</v>
      </c>
      <c r="H572" s="92">
        <v>7.5274999999999999</v>
      </c>
      <c r="I572" s="92" t="s">
        <v>3</v>
      </c>
      <c r="J572" s="92" t="s">
        <v>3</v>
      </c>
      <c r="K572" s="92">
        <v>36.018999999999998</v>
      </c>
      <c r="L572" s="92" t="s">
        <v>3</v>
      </c>
      <c r="M572" s="92" t="s">
        <v>3</v>
      </c>
      <c r="N572" s="92">
        <v>98.998199999999997</v>
      </c>
      <c r="O572" s="92">
        <v>18.2</v>
      </c>
      <c r="P572" s="92" t="s">
        <v>3</v>
      </c>
      <c r="Q572" s="92">
        <v>7.4</v>
      </c>
      <c r="R572" s="92">
        <v>8.0932999999999904</v>
      </c>
      <c r="S572" s="92">
        <v>0.57379999999999998</v>
      </c>
      <c r="T572" s="92">
        <v>4.4465000000000003</v>
      </c>
      <c r="U572" s="92">
        <v>5.0202999999999998</v>
      </c>
      <c r="V572" s="92">
        <v>222.904</v>
      </c>
      <c r="W572" s="92">
        <v>87.417599999999894</v>
      </c>
      <c r="X572" s="92">
        <v>98.236800000000002</v>
      </c>
      <c r="Y572" s="92">
        <v>209.97300000000001</v>
      </c>
    </row>
    <row r="573" spans="1:25" x14ac:dyDescent="0.3">
      <c r="A573">
        <v>1911</v>
      </c>
      <c r="B573" t="s">
        <v>4</v>
      </c>
      <c r="C573" t="s">
        <v>1</v>
      </c>
      <c r="D573" s="86">
        <v>36492</v>
      </c>
      <c r="E573" t="s">
        <v>2</v>
      </c>
      <c r="F573" s="92">
        <v>0.54500000000000004</v>
      </c>
      <c r="G573" s="92" t="s">
        <v>3</v>
      </c>
      <c r="H573" s="92">
        <v>7.9447999999999999</v>
      </c>
      <c r="I573" s="92" t="s">
        <v>3</v>
      </c>
      <c r="J573" s="92" t="s">
        <v>3</v>
      </c>
      <c r="K573" s="92">
        <v>36.521000000000001</v>
      </c>
      <c r="L573" s="92" t="s">
        <v>3</v>
      </c>
      <c r="M573" s="92" t="s">
        <v>3</v>
      </c>
      <c r="N573" s="92">
        <v>104.40300000000001</v>
      </c>
      <c r="O573" s="92">
        <v>18</v>
      </c>
      <c r="P573" s="92" t="s">
        <v>3</v>
      </c>
      <c r="Q573" s="92">
        <v>3.9</v>
      </c>
      <c r="R573" s="92">
        <v>7.3952999999999998</v>
      </c>
      <c r="S573" s="92">
        <v>-0.13569999999999899</v>
      </c>
      <c r="T573" s="92">
        <v>1.3593999999999999</v>
      </c>
      <c r="U573" s="92">
        <v>1.2237</v>
      </c>
      <c r="V573" s="92">
        <v>233.43899999999999</v>
      </c>
      <c r="W573" s="92">
        <v>113.34099999999999</v>
      </c>
      <c r="X573" s="92">
        <v>119.28100000000001</v>
      </c>
      <c r="Y573" s="92">
        <v>120.155</v>
      </c>
    </row>
    <row r="574" spans="1:25" x14ac:dyDescent="0.3">
      <c r="A574">
        <v>369</v>
      </c>
      <c r="B574" t="s">
        <v>6</v>
      </c>
      <c r="C574" t="s">
        <v>1</v>
      </c>
      <c r="D574" s="86">
        <v>36514</v>
      </c>
      <c r="E574" t="s">
        <v>2</v>
      </c>
      <c r="F574" s="92">
        <v>0.90439999999999998</v>
      </c>
      <c r="G574" s="92" t="s">
        <v>3</v>
      </c>
      <c r="H574" s="92">
        <v>7.5785999999999998</v>
      </c>
      <c r="I574" s="92" t="s">
        <v>3</v>
      </c>
      <c r="J574" s="92" t="s">
        <v>3</v>
      </c>
      <c r="K574" s="92">
        <v>36.705800000000004</v>
      </c>
      <c r="L574" s="92" t="s">
        <v>3</v>
      </c>
      <c r="M574" s="92" t="s">
        <v>3</v>
      </c>
      <c r="N574" s="92">
        <v>99.701400000000007</v>
      </c>
      <c r="O574" s="92">
        <v>18</v>
      </c>
      <c r="P574" s="92" t="s">
        <v>3</v>
      </c>
      <c r="Q574" s="92">
        <v>4.4443999999999999</v>
      </c>
      <c r="R574" s="92">
        <v>6.8672000000000004</v>
      </c>
      <c r="S574" s="92">
        <v>0.10970000000000001</v>
      </c>
      <c r="T574" s="92">
        <v>0.79159999999999997</v>
      </c>
      <c r="U574" s="92">
        <v>0.90129999999999999</v>
      </c>
      <c r="V574" s="92">
        <v>211.95500000000001</v>
      </c>
      <c r="W574" s="92">
        <v>101.11199999999999</v>
      </c>
      <c r="X574" s="92">
        <v>118.321</v>
      </c>
      <c r="Y574" s="92">
        <v>131.10499999999999</v>
      </c>
    </row>
    <row r="575" spans="1:25" x14ac:dyDescent="0.3">
      <c r="A575">
        <v>1229</v>
      </c>
      <c r="B575" t="s">
        <v>0</v>
      </c>
      <c r="C575" t="s">
        <v>1</v>
      </c>
      <c r="D575" s="86">
        <v>36514</v>
      </c>
      <c r="E575" t="s">
        <v>2</v>
      </c>
      <c r="F575" s="92">
        <v>0.84</v>
      </c>
      <c r="G575" s="92" t="s">
        <v>3</v>
      </c>
      <c r="H575" s="92">
        <v>7.5259999999999998</v>
      </c>
      <c r="I575" s="92" t="s">
        <v>3</v>
      </c>
      <c r="J575" s="92" t="s">
        <v>3</v>
      </c>
      <c r="K575" s="92">
        <v>35.977899999999998</v>
      </c>
      <c r="L575" s="92" t="s">
        <v>3</v>
      </c>
      <c r="M575" s="92" t="s">
        <v>3</v>
      </c>
      <c r="N575" s="92">
        <v>99.142600000000002</v>
      </c>
      <c r="O575" s="92">
        <v>18.3</v>
      </c>
      <c r="P575" s="92" t="s">
        <v>3</v>
      </c>
      <c r="Q575" s="92">
        <v>3.6842000000000001</v>
      </c>
      <c r="R575" s="92">
        <v>5.9985999999999997</v>
      </c>
      <c r="S575" s="92">
        <v>4.6699999999999998E-2</v>
      </c>
      <c r="T575" s="92">
        <v>0.69350000000000001</v>
      </c>
      <c r="U575" s="92">
        <v>0.74019999999999997</v>
      </c>
      <c r="V575" s="92">
        <v>159.971</v>
      </c>
      <c r="W575" s="92">
        <v>72.031099999999995</v>
      </c>
      <c r="X575" s="92">
        <v>87.381900000000002</v>
      </c>
      <c r="Y575" s="92">
        <v>22.369</v>
      </c>
    </row>
    <row r="576" spans="1:25" x14ac:dyDescent="0.3">
      <c r="A576">
        <v>1911</v>
      </c>
      <c r="B576" t="s">
        <v>4</v>
      </c>
      <c r="C576" t="s">
        <v>1</v>
      </c>
      <c r="D576" s="86">
        <v>36514</v>
      </c>
      <c r="E576" t="s">
        <v>2</v>
      </c>
      <c r="F576" s="92">
        <v>1.0313000000000001</v>
      </c>
      <c r="G576" s="92" t="s">
        <v>3</v>
      </c>
      <c r="H576" s="92">
        <v>7.5179</v>
      </c>
      <c r="I576" s="92" t="s">
        <v>3</v>
      </c>
      <c r="J576" s="92" t="s">
        <v>3</v>
      </c>
      <c r="K576" s="92">
        <v>36.950699999999998</v>
      </c>
      <c r="L576" s="92" t="s">
        <v>3</v>
      </c>
      <c r="M576" s="92" t="s">
        <v>3</v>
      </c>
      <c r="N576" s="92">
        <v>99.8018</v>
      </c>
      <c r="O576" s="92">
        <v>18.399999999999899</v>
      </c>
      <c r="P576" s="92" t="s">
        <v>3</v>
      </c>
      <c r="Q576" s="92">
        <v>4.1859999999999999</v>
      </c>
      <c r="R576" s="92">
        <v>6.8672000000000004</v>
      </c>
      <c r="S576" s="92">
        <v>9.5699999999999993E-2</v>
      </c>
      <c r="T576" s="92">
        <v>0.75649999999999995</v>
      </c>
      <c r="U576" s="92">
        <v>0.85229999999999995</v>
      </c>
      <c r="V576" s="92">
        <v>235.88399999999999</v>
      </c>
      <c r="W576" s="92">
        <v>102.691</v>
      </c>
      <c r="X576" s="92">
        <v>120.69</v>
      </c>
      <c r="Y576" s="92">
        <v>181.78</v>
      </c>
    </row>
    <row r="577" spans="1:25" x14ac:dyDescent="0.3">
      <c r="A577">
        <v>1991</v>
      </c>
      <c r="B577" t="s">
        <v>5</v>
      </c>
      <c r="C577" t="s">
        <v>1</v>
      </c>
      <c r="D577" s="86">
        <v>36514</v>
      </c>
      <c r="E577" t="s">
        <v>2</v>
      </c>
      <c r="F577" s="92">
        <v>9.3878000000000004</v>
      </c>
      <c r="G577" s="92" t="s">
        <v>3</v>
      </c>
      <c r="H577" s="92">
        <v>7.7645</v>
      </c>
      <c r="I577" s="92" t="s">
        <v>3</v>
      </c>
      <c r="J577" s="92" t="s">
        <v>3</v>
      </c>
      <c r="K577" s="92">
        <v>35.373800000000003</v>
      </c>
      <c r="L577" s="92" t="s">
        <v>3</v>
      </c>
      <c r="M577" s="92" t="s">
        <v>3</v>
      </c>
      <c r="N577" s="92">
        <v>102.10899999999999</v>
      </c>
      <c r="O577" s="92">
        <v>18.399999999999899</v>
      </c>
      <c r="P577" s="92" t="s">
        <v>3</v>
      </c>
      <c r="Q577" s="92">
        <v>4.3158000000000003</v>
      </c>
      <c r="R577" s="92">
        <v>6.5170000000000003</v>
      </c>
      <c r="S577" s="92">
        <v>0.1658</v>
      </c>
      <c r="T577" s="92">
        <v>0.93169999999999997</v>
      </c>
      <c r="U577" s="92">
        <v>1.0974999999999899</v>
      </c>
      <c r="V577" s="92">
        <v>215.49199999999999</v>
      </c>
      <c r="W577" s="92">
        <v>78.705100000000002</v>
      </c>
      <c r="X577" s="92">
        <v>102.80500000000001</v>
      </c>
      <c r="Y577" s="92">
        <v>181.16200000000001</v>
      </c>
    </row>
    <row r="578" spans="1:25" x14ac:dyDescent="0.3">
      <c r="A578">
        <v>369</v>
      </c>
      <c r="B578" t="s">
        <v>6</v>
      </c>
      <c r="C578" t="s">
        <v>1</v>
      </c>
      <c r="D578" s="86">
        <v>36556</v>
      </c>
      <c r="E578" t="s">
        <v>2</v>
      </c>
      <c r="F578" s="92">
        <v>6.1043000000000003</v>
      </c>
      <c r="G578" s="92" t="s">
        <v>3</v>
      </c>
      <c r="H578" s="92">
        <v>7.6599000000000004</v>
      </c>
      <c r="I578" s="92" t="s">
        <v>3</v>
      </c>
      <c r="J578" s="92" t="s">
        <v>3</v>
      </c>
      <c r="K578" s="92">
        <v>34.268500000000003</v>
      </c>
      <c r="L578" s="92" t="s">
        <v>3</v>
      </c>
      <c r="M578" s="92" t="s">
        <v>3</v>
      </c>
      <c r="N578" s="92">
        <v>101.973</v>
      </c>
      <c r="O578" s="92">
        <v>19.399999999999899</v>
      </c>
      <c r="P578" s="92" t="s">
        <v>3</v>
      </c>
      <c r="Q578" s="92">
        <v>3.7265000000000001</v>
      </c>
      <c r="R578" s="92">
        <v>144.91300000000001</v>
      </c>
      <c r="S578" s="92">
        <v>25.6646</v>
      </c>
      <c r="T578" s="92">
        <v>252.09100000000001</v>
      </c>
      <c r="U578" s="92">
        <v>277.75599999999901</v>
      </c>
      <c r="V578" s="92">
        <v>1101.48</v>
      </c>
      <c r="W578" s="92">
        <v>438.34899999999999</v>
      </c>
      <c r="X578" s="92">
        <v>872.98199999999997</v>
      </c>
      <c r="Y578" s="92">
        <v>362.43099999999998</v>
      </c>
    </row>
    <row r="579" spans="1:25" x14ac:dyDescent="0.3">
      <c r="A579">
        <v>1229</v>
      </c>
      <c r="B579" t="s">
        <v>0</v>
      </c>
      <c r="C579" t="s">
        <v>1</v>
      </c>
      <c r="D579" s="86">
        <v>36556</v>
      </c>
      <c r="E579" t="s">
        <v>2</v>
      </c>
      <c r="F579" s="92">
        <v>1.1024</v>
      </c>
      <c r="G579" s="92" t="s">
        <v>3</v>
      </c>
      <c r="H579" s="92">
        <v>7.2496</v>
      </c>
      <c r="I579" s="92" t="s">
        <v>3</v>
      </c>
      <c r="J579" s="92" t="s">
        <v>3</v>
      </c>
      <c r="K579" s="92">
        <v>36.127200000000002</v>
      </c>
      <c r="L579" s="92" t="s">
        <v>3</v>
      </c>
      <c r="M579" s="92" t="s">
        <v>3</v>
      </c>
      <c r="N579" s="92">
        <v>97.942099999999996</v>
      </c>
      <c r="O579" s="92">
        <v>19.600000000000001</v>
      </c>
      <c r="P579" s="92" t="s">
        <v>3</v>
      </c>
      <c r="Q579" s="92">
        <v>5.9523999999999999</v>
      </c>
      <c r="R579" s="92">
        <v>5.9122000000000003</v>
      </c>
      <c r="S579" s="92">
        <v>9.11E-2</v>
      </c>
      <c r="T579" s="92">
        <v>0.32829999999999998</v>
      </c>
      <c r="U579" s="92">
        <v>0.4194</v>
      </c>
      <c r="V579" s="92">
        <v>167.61099999999999</v>
      </c>
      <c r="W579" s="92">
        <v>73.305999999999997</v>
      </c>
      <c r="X579" s="92">
        <v>88.032200000000003</v>
      </c>
      <c r="Y579" s="92">
        <v>74.27</v>
      </c>
    </row>
    <row r="580" spans="1:25" x14ac:dyDescent="0.3">
      <c r="A580">
        <v>1911</v>
      </c>
      <c r="B580" t="s">
        <v>4</v>
      </c>
      <c r="C580" t="s">
        <v>1</v>
      </c>
      <c r="D580" s="86">
        <v>36556</v>
      </c>
      <c r="E580" t="s">
        <v>2</v>
      </c>
      <c r="F580" s="92">
        <v>0.2243</v>
      </c>
      <c r="G580" s="92" t="s">
        <v>3</v>
      </c>
      <c r="H580" s="92">
        <v>7.5071000000000003</v>
      </c>
      <c r="I580" s="92" t="s">
        <v>3</v>
      </c>
      <c r="J580" s="92" t="s">
        <v>3</v>
      </c>
      <c r="K580" s="92">
        <v>36.989400000000003</v>
      </c>
      <c r="L580" s="92" t="s">
        <v>3</v>
      </c>
      <c r="M580" s="92" t="s">
        <v>3</v>
      </c>
      <c r="N580" s="92">
        <v>101.563</v>
      </c>
      <c r="O580" s="92">
        <v>19.399999999999899</v>
      </c>
      <c r="P580" s="92" t="s">
        <v>3</v>
      </c>
      <c r="Q580" s="92">
        <v>1.8707</v>
      </c>
      <c r="R580" s="92">
        <v>7.9927000000000001</v>
      </c>
      <c r="S580" s="92">
        <v>1.4E-2</v>
      </c>
      <c r="T580" s="92">
        <v>0.1119</v>
      </c>
      <c r="U580" s="92">
        <v>0.12590000000000001</v>
      </c>
      <c r="V580" s="92">
        <v>200.374</v>
      </c>
      <c r="W580" s="92">
        <v>87.350899999999996</v>
      </c>
      <c r="X580" s="92">
        <v>105.267</v>
      </c>
      <c r="Y580" s="92">
        <v>74.873900000000006</v>
      </c>
    </row>
    <row r="581" spans="1:25" x14ac:dyDescent="0.3">
      <c r="A581">
        <v>1991</v>
      </c>
      <c r="B581" t="s">
        <v>5</v>
      </c>
      <c r="C581" t="s">
        <v>1</v>
      </c>
      <c r="D581" s="86">
        <v>36556</v>
      </c>
      <c r="E581" t="s">
        <v>2</v>
      </c>
      <c r="F581" s="92">
        <v>5.1273</v>
      </c>
      <c r="G581" s="92" t="s">
        <v>3</v>
      </c>
      <c r="H581" s="92">
        <v>7.8772000000000002</v>
      </c>
      <c r="I581" s="92" t="s">
        <v>3</v>
      </c>
      <c r="J581" s="92" t="s">
        <v>3</v>
      </c>
      <c r="K581" s="92">
        <v>33.360100000000003</v>
      </c>
      <c r="L581" s="92" t="s">
        <v>3</v>
      </c>
      <c r="M581" s="92" t="s">
        <v>3</v>
      </c>
      <c r="N581" s="92">
        <v>104.10599999999999</v>
      </c>
      <c r="O581" s="92">
        <v>19.3</v>
      </c>
      <c r="P581" s="92" t="s">
        <v>3</v>
      </c>
      <c r="Q581" s="92">
        <v>4.2611999999999899</v>
      </c>
      <c r="R581" s="92">
        <v>5.4428999999999998</v>
      </c>
      <c r="S581" s="92">
        <v>3.5234999999999999</v>
      </c>
      <c r="T581" s="92">
        <v>12.1951</v>
      </c>
      <c r="U581" s="92">
        <v>15.7187</v>
      </c>
      <c r="V581" s="92">
        <v>329.19499999999999</v>
      </c>
      <c r="W581" s="92">
        <v>53.082599999999999</v>
      </c>
      <c r="X581" s="92">
        <v>96.533500000000004</v>
      </c>
      <c r="Y581" s="92">
        <v>288.96199999999999</v>
      </c>
    </row>
    <row r="582" spans="1:25" x14ac:dyDescent="0.3">
      <c r="A582">
        <v>369</v>
      </c>
      <c r="B582" t="s">
        <v>6</v>
      </c>
      <c r="C582" t="s">
        <v>1</v>
      </c>
      <c r="D582" s="86">
        <v>36580</v>
      </c>
      <c r="E582" t="s">
        <v>2</v>
      </c>
      <c r="F582" s="92">
        <v>1.7467999999999999</v>
      </c>
      <c r="G582" s="92" t="s">
        <v>3</v>
      </c>
      <c r="H582" s="92">
        <v>6.9550999999999998</v>
      </c>
      <c r="I582" s="92" t="s">
        <v>3</v>
      </c>
      <c r="J582" s="92" t="s">
        <v>3</v>
      </c>
      <c r="K582" s="92">
        <v>36.328299999999999</v>
      </c>
      <c r="L582" s="92" t="s">
        <v>3</v>
      </c>
      <c r="M582" s="92" t="s">
        <v>3</v>
      </c>
      <c r="N582" s="92">
        <v>99.318700000000007</v>
      </c>
      <c r="O582" s="92">
        <v>22.6</v>
      </c>
      <c r="P582" s="92" t="s">
        <v>3</v>
      </c>
      <c r="Q582" s="92">
        <v>2.7147999999999999</v>
      </c>
      <c r="R582" s="92">
        <v>7.2851999999999997</v>
      </c>
      <c r="S582" s="92">
        <v>1.5061</v>
      </c>
      <c r="T582" s="92">
        <v>-0.1096</v>
      </c>
      <c r="U582" s="92">
        <v>1.3965000000000001</v>
      </c>
      <c r="V582" s="92">
        <v>177.98500000000001</v>
      </c>
      <c r="W582" s="92">
        <v>95.3566</v>
      </c>
      <c r="X582" s="92">
        <v>109.55</v>
      </c>
      <c r="Y582" s="92">
        <v>94.017200000000003</v>
      </c>
    </row>
    <row r="583" spans="1:25" x14ac:dyDescent="0.3">
      <c r="A583">
        <v>1229</v>
      </c>
      <c r="B583" t="s">
        <v>0</v>
      </c>
      <c r="C583" t="s">
        <v>1</v>
      </c>
      <c r="D583" s="86">
        <v>36580</v>
      </c>
      <c r="E583" t="s">
        <v>2</v>
      </c>
      <c r="F583" s="92">
        <v>0.79590000000000005</v>
      </c>
      <c r="G583" s="92" t="s">
        <v>3</v>
      </c>
      <c r="H583" s="92">
        <v>7.1173000000000002</v>
      </c>
      <c r="I583" s="92" t="s">
        <v>3</v>
      </c>
      <c r="J583" s="92" t="s">
        <v>3</v>
      </c>
      <c r="K583" s="92">
        <v>36.198</v>
      </c>
      <c r="L583" s="92" t="s">
        <v>3</v>
      </c>
      <c r="M583" s="92" t="s">
        <v>3</v>
      </c>
      <c r="N583" s="92">
        <v>100.842</v>
      </c>
      <c r="O583" s="92">
        <v>22.2</v>
      </c>
      <c r="P583" s="92" t="s">
        <v>3</v>
      </c>
      <c r="Q583" s="92">
        <v>6.1403999999999996</v>
      </c>
      <c r="R583" s="92">
        <v>5.8141999999999996</v>
      </c>
      <c r="S583" s="92">
        <v>0.60940000000000005</v>
      </c>
      <c r="T583" s="92">
        <v>-0.62829999999999997</v>
      </c>
      <c r="U583" s="92">
        <v>-1.8800000000000001E-2</v>
      </c>
      <c r="V583" s="92">
        <v>179.071</v>
      </c>
      <c r="W583" s="92">
        <v>68.815299999999894</v>
      </c>
      <c r="X583" s="92">
        <v>86.090400000000002</v>
      </c>
      <c r="Y583" s="92">
        <v>76.657600000000002</v>
      </c>
    </row>
    <row r="584" spans="1:25" x14ac:dyDescent="0.3">
      <c r="A584">
        <v>1911</v>
      </c>
      <c r="B584" t="s">
        <v>4</v>
      </c>
      <c r="C584" t="s">
        <v>1</v>
      </c>
      <c r="D584" s="86">
        <v>36580</v>
      </c>
      <c r="E584" t="s">
        <v>2</v>
      </c>
      <c r="F584" s="92">
        <v>1.1482000000000001</v>
      </c>
      <c r="G584" s="92" t="s">
        <v>3</v>
      </c>
      <c r="H584" s="92">
        <v>7.4904000000000002</v>
      </c>
      <c r="I584" s="92" t="s">
        <v>3</v>
      </c>
      <c r="J584" s="92" t="s">
        <v>3</v>
      </c>
      <c r="K584" s="92">
        <v>37.242899999999999</v>
      </c>
      <c r="L584" s="92" t="s">
        <v>3</v>
      </c>
      <c r="M584" s="92" t="s">
        <v>3</v>
      </c>
      <c r="N584" s="92">
        <v>108.289</v>
      </c>
      <c r="O584" s="92">
        <v>23</v>
      </c>
      <c r="P584" s="92" t="s">
        <v>3</v>
      </c>
      <c r="Q584" s="92">
        <v>2.5333000000000001</v>
      </c>
      <c r="R584" s="92">
        <v>12.959300000000001</v>
      </c>
      <c r="S584" s="92">
        <v>1.5621</v>
      </c>
      <c r="T584" s="92">
        <v>-0.33550000000000002</v>
      </c>
      <c r="U584" s="92">
        <v>1.2265999999999999</v>
      </c>
      <c r="V584" s="92">
        <v>211.965</v>
      </c>
      <c r="W584" s="92">
        <v>97.772300000000001</v>
      </c>
      <c r="X584" s="92">
        <v>111.687</v>
      </c>
      <c r="Y584" s="92">
        <v>132.22</v>
      </c>
    </row>
    <row r="585" spans="1:25" x14ac:dyDescent="0.3">
      <c r="A585">
        <v>1991</v>
      </c>
      <c r="B585" t="s">
        <v>5</v>
      </c>
      <c r="C585" t="s">
        <v>1</v>
      </c>
      <c r="D585" s="86">
        <v>36580</v>
      </c>
      <c r="E585" t="s">
        <v>2</v>
      </c>
      <c r="F585" s="92">
        <v>2.5091000000000001</v>
      </c>
      <c r="G585" s="92" t="s">
        <v>3</v>
      </c>
      <c r="H585" s="92">
        <v>7.4417999999999997</v>
      </c>
      <c r="I585" s="92" t="s">
        <v>3</v>
      </c>
      <c r="J585" s="92" t="s">
        <v>3</v>
      </c>
      <c r="K585" s="92">
        <v>35.875100000000003</v>
      </c>
      <c r="L585" s="92" t="s">
        <v>3</v>
      </c>
      <c r="M585" s="92" t="s">
        <v>3</v>
      </c>
      <c r="N585" s="92">
        <v>107.301</v>
      </c>
      <c r="O585" s="92">
        <v>23.3</v>
      </c>
      <c r="P585" s="92" t="s">
        <v>3</v>
      </c>
      <c r="Q585" s="92">
        <v>3.4363999999999999</v>
      </c>
      <c r="R585" s="92">
        <v>6.3746</v>
      </c>
      <c r="S585" s="92">
        <v>1.2959000000000001</v>
      </c>
      <c r="T585" s="92">
        <v>-1.5181</v>
      </c>
      <c r="U585" s="92">
        <v>-0.22220000000000001</v>
      </c>
      <c r="V585" s="92">
        <v>175.505</v>
      </c>
      <c r="W585" s="92">
        <v>70.209000000000003</v>
      </c>
      <c r="X585" s="92">
        <v>93.244500000000002</v>
      </c>
      <c r="Y585" s="92">
        <v>121.77</v>
      </c>
    </row>
    <row r="586" spans="1:25" x14ac:dyDescent="0.3">
      <c r="A586">
        <v>369</v>
      </c>
      <c r="B586" t="s">
        <v>6</v>
      </c>
      <c r="C586" t="s">
        <v>1</v>
      </c>
      <c r="D586" s="86">
        <v>36707</v>
      </c>
      <c r="E586" t="s">
        <v>2</v>
      </c>
      <c r="F586" s="92">
        <v>10.7278</v>
      </c>
      <c r="G586" s="92" t="s">
        <v>3</v>
      </c>
      <c r="H586" s="92">
        <v>9.7974999999999994</v>
      </c>
      <c r="I586" s="92" t="s">
        <v>3</v>
      </c>
      <c r="J586" s="92" t="s">
        <v>3</v>
      </c>
      <c r="K586" s="92">
        <v>36.1464</v>
      </c>
      <c r="L586" s="92" t="s">
        <v>3</v>
      </c>
      <c r="M586" s="92" t="s">
        <v>3</v>
      </c>
      <c r="N586" s="92">
        <v>109.352</v>
      </c>
      <c r="O586" s="92">
        <v>10.1</v>
      </c>
      <c r="P586" s="92" t="s">
        <v>3</v>
      </c>
      <c r="Q586" s="92">
        <v>6.8947000000000003</v>
      </c>
      <c r="R586" s="92">
        <v>113.84399999999999</v>
      </c>
      <c r="S586" s="92">
        <v>7.6757</v>
      </c>
      <c r="T586" s="92">
        <v>26.157499999999999</v>
      </c>
      <c r="U586" s="92">
        <v>33.833199999999998</v>
      </c>
      <c r="V586" s="92">
        <v>467.65100000000001</v>
      </c>
      <c r="W586" s="92">
        <v>210.91900000000001</v>
      </c>
      <c r="X586" s="92">
        <v>239.464</v>
      </c>
      <c r="Y586" s="92">
        <v>25.702400000000001</v>
      </c>
    </row>
    <row r="587" spans="1:25" x14ac:dyDescent="0.3">
      <c r="A587">
        <v>1229</v>
      </c>
      <c r="B587" t="s">
        <v>0</v>
      </c>
      <c r="C587" t="s">
        <v>1</v>
      </c>
      <c r="D587" s="86">
        <v>36707</v>
      </c>
      <c r="E587" t="s">
        <v>2</v>
      </c>
      <c r="F587" s="92">
        <v>0.78369999999999995</v>
      </c>
      <c r="G587" s="92" t="s">
        <v>3</v>
      </c>
      <c r="H587" s="92">
        <v>9.1295999999999999</v>
      </c>
      <c r="I587" s="92" t="s">
        <v>3</v>
      </c>
      <c r="J587" s="92" t="s">
        <v>3</v>
      </c>
      <c r="K587" s="92">
        <v>36.366700000000002</v>
      </c>
      <c r="L587" s="92" t="s">
        <v>3</v>
      </c>
      <c r="M587" s="92" t="s">
        <v>3</v>
      </c>
      <c r="N587" s="92">
        <v>105.392</v>
      </c>
      <c r="O587" s="92">
        <v>11.6</v>
      </c>
      <c r="P587" s="92" t="s">
        <v>3</v>
      </c>
      <c r="Q587" s="92">
        <v>5.75</v>
      </c>
      <c r="R587" s="92">
        <v>6.3240999999999996</v>
      </c>
      <c r="S587" s="92">
        <v>0.13830000000000001</v>
      </c>
      <c r="T587" s="92">
        <v>-0.24740000000000001</v>
      </c>
      <c r="U587" s="92">
        <v>-0.1091</v>
      </c>
      <c r="V587" s="92">
        <v>149.10300000000001</v>
      </c>
      <c r="W587" s="92">
        <v>64.864500000000007</v>
      </c>
      <c r="X587" s="92">
        <v>93.223600000000005</v>
      </c>
      <c r="Y587" s="92">
        <v>4.8174000000000001</v>
      </c>
    </row>
    <row r="588" spans="1:25" x14ac:dyDescent="0.3">
      <c r="A588">
        <v>1911</v>
      </c>
      <c r="B588" t="s">
        <v>4</v>
      </c>
      <c r="C588" t="s">
        <v>1</v>
      </c>
      <c r="D588" s="86">
        <v>36707</v>
      </c>
      <c r="E588" t="s">
        <v>2</v>
      </c>
      <c r="F588" s="92">
        <v>1.6292</v>
      </c>
      <c r="G588" s="92" t="s">
        <v>3</v>
      </c>
      <c r="H588" s="92">
        <v>9.0587</v>
      </c>
      <c r="I588" s="92" t="s">
        <v>3</v>
      </c>
      <c r="J588" s="92" t="s">
        <v>3</v>
      </c>
      <c r="K588" s="92">
        <v>37.032800000000002</v>
      </c>
      <c r="L588" s="92" t="s">
        <v>3</v>
      </c>
      <c r="M588" s="92" t="s">
        <v>3</v>
      </c>
      <c r="N588" s="92">
        <v>102.34099999999999</v>
      </c>
      <c r="O588" s="92">
        <v>10.4</v>
      </c>
      <c r="P588" s="92" t="s">
        <v>3</v>
      </c>
      <c r="Q588" s="92">
        <v>1.65</v>
      </c>
      <c r="R588" s="92">
        <v>9.5464000000000002</v>
      </c>
      <c r="S588" s="92">
        <v>0.3765</v>
      </c>
      <c r="T588" s="92">
        <v>0.32729999999999998</v>
      </c>
      <c r="U588" s="92">
        <v>0.70379999999999998</v>
      </c>
      <c r="V588" s="92">
        <v>231.47499999999999</v>
      </c>
      <c r="W588" s="92">
        <v>102.01300000000001</v>
      </c>
      <c r="X588" s="92">
        <v>112.735</v>
      </c>
      <c r="Y588" s="92">
        <v>32.134999999999998</v>
      </c>
    </row>
    <row r="589" spans="1:25" x14ac:dyDescent="0.3">
      <c r="A589">
        <v>1991</v>
      </c>
      <c r="B589" t="s">
        <v>5</v>
      </c>
      <c r="C589" t="s">
        <v>1</v>
      </c>
      <c r="D589" s="86">
        <v>36707</v>
      </c>
      <c r="E589" t="s">
        <v>2</v>
      </c>
      <c r="F589" s="92">
        <v>1.9883999999999999</v>
      </c>
      <c r="G589" s="92" t="s">
        <v>3</v>
      </c>
      <c r="H589" s="92">
        <v>9.0127000000000006</v>
      </c>
      <c r="I589" s="92" t="s">
        <v>3</v>
      </c>
      <c r="J589" s="92" t="s">
        <v>3</v>
      </c>
      <c r="K589" s="92">
        <v>34.326799999999999</v>
      </c>
      <c r="L589" s="92" t="s">
        <v>3</v>
      </c>
      <c r="M589" s="92" t="s">
        <v>3</v>
      </c>
      <c r="N589" s="92">
        <v>102.28100000000001</v>
      </c>
      <c r="O589" s="92">
        <v>11.4</v>
      </c>
      <c r="P589" s="92" t="s">
        <v>3</v>
      </c>
      <c r="Q589" s="92">
        <v>3.95</v>
      </c>
      <c r="R589" s="92">
        <v>15.747199999999999</v>
      </c>
      <c r="S589" s="92">
        <v>1.5061</v>
      </c>
      <c r="T589" s="92">
        <v>41.7239</v>
      </c>
      <c r="U589" s="92">
        <v>43.229999999999897</v>
      </c>
      <c r="V589" s="92">
        <v>227.78899999999999</v>
      </c>
      <c r="W589" s="92">
        <v>69.883799999999894</v>
      </c>
      <c r="X589" s="92">
        <v>82.027900000000002</v>
      </c>
      <c r="Y589" s="92">
        <v>217.571</v>
      </c>
    </row>
    <row r="590" spans="1:25" x14ac:dyDescent="0.3">
      <c r="A590">
        <v>369</v>
      </c>
      <c r="B590" t="s">
        <v>6</v>
      </c>
      <c r="C590" t="s">
        <v>1</v>
      </c>
      <c r="D590" s="86">
        <v>36758</v>
      </c>
      <c r="E590" t="s">
        <v>2</v>
      </c>
      <c r="F590" s="92">
        <v>2.3424999999999998</v>
      </c>
      <c r="G590" s="92" t="s">
        <v>3</v>
      </c>
      <c r="H590" s="92">
        <v>9.7111999999999998</v>
      </c>
      <c r="I590" s="92" t="s">
        <v>3</v>
      </c>
      <c r="J590" s="92" t="s">
        <v>3</v>
      </c>
      <c r="K590" s="92">
        <v>35.971400000000003</v>
      </c>
      <c r="L590" s="92" t="s">
        <v>3</v>
      </c>
      <c r="M590" s="92" t="s">
        <v>3</v>
      </c>
      <c r="N590" s="92">
        <v>110.876</v>
      </c>
      <c r="O590" s="92">
        <v>11.1999999999999</v>
      </c>
      <c r="P590" s="92" t="s">
        <v>3</v>
      </c>
      <c r="Q590" s="92">
        <v>2.8155000000000001</v>
      </c>
      <c r="R590" s="92">
        <v>60.901499999999999</v>
      </c>
      <c r="S590" s="92">
        <v>3.8807999999999998</v>
      </c>
      <c r="T590" s="92">
        <v>11.3825</v>
      </c>
      <c r="U590" s="92">
        <v>15.263299999999999</v>
      </c>
      <c r="V590" s="92">
        <v>285.89400000000001</v>
      </c>
      <c r="W590" s="92">
        <v>145.59</v>
      </c>
      <c r="X590" s="92">
        <v>160.39400000000001</v>
      </c>
      <c r="Y590" s="92">
        <v>55.070399999999999</v>
      </c>
    </row>
    <row r="591" spans="1:25" x14ac:dyDescent="0.3">
      <c r="A591">
        <v>1229</v>
      </c>
      <c r="B591" t="s">
        <v>0</v>
      </c>
      <c r="C591" t="s">
        <v>1</v>
      </c>
      <c r="D591" s="86">
        <v>36758</v>
      </c>
      <c r="E591" t="s">
        <v>2</v>
      </c>
      <c r="F591" s="92">
        <v>0.3175</v>
      </c>
      <c r="G591" s="92" t="s">
        <v>3</v>
      </c>
      <c r="H591" s="92">
        <v>8.7225999999999999</v>
      </c>
      <c r="I591" s="92" t="s">
        <v>3</v>
      </c>
      <c r="J591" s="92" t="s">
        <v>3</v>
      </c>
      <c r="K591" s="92">
        <v>36.002600000000001</v>
      </c>
      <c r="L591" s="92" t="s">
        <v>3</v>
      </c>
      <c r="M591" s="92" t="s">
        <v>3</v>
      </c>
      <c r="N591" s="92">
        <v>99.182699999999997</v>
      </c>
      <c r="O591" s="92">
        <v>11</v>
      </c>
      <c r="P591" s="92" t="s">
        <v>3</v>
      </c>
      <c r="Q591" s="92">
        <v>1.2</v>
      </c>
      <c r="R591" s="92">
        <v>10.353400000000001</v>
      </c>
      <c r="S591" s="92">
        <v>0.51839999999999997</v>
      </c>
      <c r="T591" s="92">
        <v>-0.32979999999999998</v>
      </c>
      <c r="U591" s="92">
        <v>0.18859999999999999</v>
      </c>
      <c r="V591" s="92">
        <v>124.723</v>
      </c>
      <c r="W591" s="92">
        <v>56.504800000000003</v>
      </c>
      <c r="X591" s="92">
        <v>60.422499999999999</v>
      </c>
      <c r="Y591" s="92">
        <v>35.3232</v>
      </c>
    </row>
    <row r="592" spans="1:25" x14ac:dyDescent="0.3">
      <c r="A592">
        <v>1911</v>
      </c>
      <c r="B592" t="s">
        <v>4</v>
      </c>
      <c r="C592" t="s">
        <v>1</v>
      </c>
      <c r="D592" s="86">
        <v>36758</v>
      </c>
      <c r="E592" t="s">
        <v>2</v>
      </c>
      <c r="F592" s="92">
        <v>0.71140000000000003</v>
      </c>
      <c r="G592" s="92" t="s">
        <v>3</v>
      </c>
      <c r="H592" s="92">
        <v>9.2614999999999998</v>
      </c>
      <c r="I592" s="92" t="s">
        <v>3</v>
      </c>
      <c r="J592" s="92" t="s">
        <v>3</v>
      </c>
      <c r="K592" s="92">
        <v>36.535600000000002</v>
      </c>
      <c r="L592" s="92" t="s">
        <v>3</v>
      </c>
      <c r="M592" s="92" t="s">
        <v>3</v>
      </c>
      <c r="N592" s="92">
        <v>106.11799999999999</v>
      </c>
      <c r="O592" s="92">
        <v>11.1999999999999</v>
      </c>
      <c r="P592" s="92" t="s">
        <v>3</v>
      </c>
      <c r="Q592" s="92">
        <v>2.0192000000000001</v>
      </c>
      <c r="R592" s="92">
        <v>9.5687999999999995</v>
      </c>
      <c r="S592" s="92">
        <v>0.50439999999999896</v>
      </c>
      <c r="T592" s="92">
        <v>-0.26619999999999999</v>
      </c>
      <c r="U592" s="92">
        <v>0.2382</v>
      </c>
      <c r="V592" s="92">
        <v>187.167</v>
      </c>
      <c r="W592" s="92">
        <v>99.026600000000002</v>
      </c>
      <c r="X592" s="92">
        <v>107.017</v>
      </c>
      <c r="Y592" s="92">
        <v>38.609699999999897</v>
      </c>
    </row>
    <row r="593" spans="1:25" x14ac:dyDescent="0.3">
      <c r="A593">
        <v>1991</v>
      </c>
      <c r="B593" t="s">
        <v>5</v>
      </c>
      <c r="C593" t="s">
        <v>1</v>
      </c>
      <c r="D593" s="86">
        <v>36758</v>
      </c>
      <c r="E593" t="s">
        <v>2</v>
      </c>
      <c r="F593" s="92">
        <v>1.9469000000000001</v>
      </c>
      <c r="G593" s="92" t="s">
        <v>3</v>
      </c>
      <c r="H593" s="92">
        <v>9.0670000000000002</v>
      </c>
      <c r="I593" s="92" t="s">
        <v>3</v>
      </c>
      <c r="J593" s="92" t="s">
        <v>3</v>
      </c>
      <c r="K593" s="92">
        <v>35.913800000000002</v>
      </c>
      <c r="L593" s="92" t="s">
        <v>3</v>
      </c>
      <c r="M593" s="92" t="s">
        <v>3</v>
      </c>
      <c r="N593" s="92">
        <v>103.928</v>
      </c>
      <c r="O593" s="92">
        <v>11.4</v>
      </c>
      <c r="P593" s="92" t="s">
        <v>3</v>
      </c>
      <c r="Q593" s="92">
        <v>3.2353000000000001</v>
      </c>
      <c r="R593" s="92">
        <v>8.6861999999999906</v>
      </c>
      <c r="S593" s="92">
        <v>0.61639999999999995</v>
      </c>
      <c r="T593" s="92">
        <v>3.04E-2</v>
      </c>
      <c r="U593" s="92">
        <v>0.64680000000000004</v>
      </c>
      <c r="V593" s="92">
        <v>163.63900000000001</v>
      </c>
      <c r="W593" s="92">
        <v>84.331299999999999</v>
      </c>
      <c r="X593" s="92">
        <v>97.772300000000001</v>
      </c>
      <c r="Y593" s="92">
        <v>53.4131</v>
      </c>
    </row>
    <row r="594" spans="1:25" x14ac:dyDescent="0.3">
      <c r="A594">
        <v>369</v>
      </c>
      <c r="B594" t="s">
        <v>6</v>
      </c>
      <c r="C594" t="s">
        <v>1</v>
      </c>
      <c r="D594" s="86">
        <v>36830</v>
      </c>
      <c r="E594" t="s">
        <v>2</v>
      </c>
      <c r="F594" s="92">
        <v>1.1558999999999999</v>
      </c>
      <c r="G594" s="92" t="s">
        <v>3</v>
      </c>
      <c r="H594" s="92">
        <v>8.1867000000000001</v>
      </c>
      <c r="I594" s="92" t="s">
        <v>3</v>
      </c>
      <c r="J594" s="92" t="s">
        <v>3</v>
      </c>
      <c r="K594" s="92">
        <v>34.963999999999999</v>
      </c>
      <c r="L594" s="92" t="s">
        <v>3</v>
      </c>
      <c r="M594" s="92" t="s">
        <v>3</v>
      </c>
      <c r="N594" s="92">
        <v>102.526</v>
      </c>
      <c r="O594" s="92">
        <v>16</v>
      </c>
      <c r="P594" s="92" t="s">
        <v>3</v>
      </c>
      <c r="Q594" s="92">
        <v>3.0449000000000002</v>
      </c>
      <c r="R594" s="92">
        <v>78.143600000000006</v>
      </c>
      <c r="S594" s="92">
        <v>6.8437000000000001</v>
      </c>
      <c r="T594" s="92">
        <v>39.721200000000003</v>
      </c>
      <c r="U594" s="92">
        <v>46.564900000000002</v>
      </c>
      <c r="V594" s="92">
        <v>366.63900000000001</v>
      </c>
      <c r="W594" s="92">
        <v>152.47399999999999</v>
      </c>
      <c r="X594" s="92">
        <v>172.185</v>
      </c>
      <c r="Y594" s="92">
        <v>132.98500000000001</v>
      </c>
    </row>
    <row r="595" spans="1:25" x14ac:dyDescent="0.3">
      <c r="A595">
        <v>1229</v>
      </c>
      <c r="B595" t="s">
        <v>0</v>
      </c>
      <c r="C595" t="s">
        <v>1</v>
      </c>
      <c r="D595" s="86">
        <v>36830</v>
      </c>
      <c r="E595" t="s">
        <v>2</v>
      </c>
      <c r="F595" s="92">
        <v>1.5577000000000001</v>
      </c>
      <c r="G595" s="92" t="s">
        <v>3</v>
      </c>
      <c r="H595" s="92">
        <v>8.4625000000000004</v>
      </c>
      <c r="I595" s="92" t="s">
        <v>3</v>
      </c>
      <c r="J595" s="92" t="s">
        <v>3</v>
      </c>
      <c r="K595" s="92">
        <v>34.802300000000002</v>
      </c>
      <c r="L595" s="92" t="s">
        <v>3</v>
      </c>
      <c r="M595" s="92" t="s">
        <v>3</v>
      </c>
      <c r="N595" s="92">
        <v>104.833</v>
      </c>
      <c r="O595" s="92">
        <v>15.5</v>
      </c>
      <c r="P595" s="92" t="s">
        <v>3</v>
      </c>
      <c r="Q595" s="92">
        <v>3.3332999999999999</v>
      </c>
      <c r="R595" s="92">
        <v>10.3917</v>
      </c>
      <c r="S595" s="92">
        <v>6.1800000000000001E-2</v>
      </c>
      <c r="T595" s="92">
        <v>0.42920000000000003</v>
      </c>
      <c r="U595" s="92">
        <v>0.4909</v>
      </c>
      <c r="V595" s="92">
        <v>197.62700000000001</v>
      </c>
      <c r="W595" s="92">
        <v>67.047600000000003</v>
      </c>
      <c r="X595" s="92">
        <v>84.757099999999895</v>
      </c>
      <c r="Y595" s="92">
        <v>63.799399999999999</v>
      </c>
    </row>
    <row r="596" spans="1:25" x14ac:dyDescent="0.3">
      <c r="A596">
        <v>1911</v>
      </c>
      <c r="B596" t="s">
        <v>4</v>
      </c>
      <c r="C596" t="s">
        <v>1</v>
      </c>
      <c r="D596" s="86">
        <v>36830</v>
      </c>
      <c r="E596" t="s">
        <v>2</v>
      </c>
      <c r="F596" s="92">
        <v>0.91049999999999998</v>
      </c>
      <c r="G596" s="92" t="s">
        <v>3</v>
      </c>
      <c r="H596" s="92">
        <v>8.1583000000000006</v>
      </c>
      <c r="I596" s="92" t="s">
        <v>3</v>
      </c>
      <c r="J596" s="92" t="s">
        <v>3</v>
      </c>
      <c r="K596" s="92">
        <v>35.453699999999998</v>
      </c>
      <c r="L596" s="92" t="s">
        <v>3</v>
      </c>
      <c r="M596" s="92" t="s">
        <v>3</v>
      </c>
      <c r="N596" s="92">
        <v>103.688</v>
      </c>
      <c r="O596" s="92">
        <v>16.600000000000001</v>
      </c>
      <c r="P596" s="92" t="s">
        <v>3</v>
      </c>
      <c r="Q596" s="92">
        <v>2.4443999999999999</v>
      </c>
      <c r="R596" s="92">
        <v>11.3486999999999</v>
      </c>
      <c r="S596" s="92">
        <v>0.13600000000000001</v>
      </c>
      <c r="T596" s="92">
        <v>0.31340000000000001</v>
      </c>
      <c r="U596" s="92">
        <v>0.44940000000000002</v>
      </c>
      <c r="V596" s="92">
        <v>220.68100000000001</v>
      </c>
      <c r="W596" s="92">
        <v>104.828999999999</v>
      </c>
      <c r="X596" s="92">
        <v>121.596</v>
      </c>
      <c r="Y596" s="92">
        <v>47.282499999999999</v>
      </c>
    </row>
    <row r="597" spans="1:25" x14ac:dyDescent="0.3">
      <c r="A597">
        <v>1991</v>
      </c>
      <c r="B597" t="s">
        <v>5</v>
      </c>
      <c r="C597" t="s">
        <v>1</v>
      </c>
      <c r="D597" s="86">
        <v>36830</v>
      </c>
      <c r="E597" t="s">
        <v>2</v>
      </c>
      <c r="F597" s="92">
        <v>0.61</v>
      </c>
      <c r="G597" s="92" t="s">
        <v>3</v>
      </c>
      <c r="H597" s="92">
        <v>7.5294999999999996</v>
      </c>
      <c r="I597" s="92" t="s">
        <v>3</v>
      </c>
      <c r="J597" s="92" t="s">
        <v>3</v>
      </c>
      <c r="K597" s="92">
        <v>32.989400000000003</v>
      </c>
      <c r="L597" s="92" t="s">
        <v>3</v>
      </c>
      <c r="M597" s="92" t="s">
        <v>3</v>
      </c>
      <c r="N597" s="92">
        <v>94.465199999999996</v>
      </c>
      <c r="O597" s="92">
        <v>16.7</v>
      </c>
      <c r="P597" s="92" t="s">
        <v>3</v>
      </c>
      <c r="Q597" s="92">
        <v>3.7037</v>
      </c>
      <c r="R597" s="92">
        <v>63.661799999999999</v>
      </c>
      <c r="S597" s="92">
        <v>3.6227</v>
      </c>
      <c r="T597" s="92">
        <v>60.564399999999999</v>
      </c>
      <c r="U597" s="92">
        <v>64.187100000000001</v>
      </c>
      <c r="V597" s="92">
        <v>362.238</v>
      </c>
      <c r="W597" s="92">
        <v>77.424199999999999</v>
      </c>
      <c r="X597" s="92">
        <v>92.236400000000003</v>
      </c>
      <c r="Y597" s="92">
        <v>508.40800000000002</v>
      </c>
    </row>
    <row r="598" spans="1:25" x14ac:dyDescent="0.3">
      <c r="A598">
        <v>369</v>
      </c>
      <c r="B598" t="s">
        <v>6</v>
      </c>
      <c r="C598" t="s">
        <v>1</v>
      </c>
      <c r="D598" s="86">
        <v>36859</v>
      </c>
      <c r="E598" t="s">
        <v>2</v>
      </c>
      <c r="F598" s="92">
        <v>44.051000000000002</v>
      </c>
      <c r="G598" s="92" t="s">
        <v>3</v>
      </c>
      <c r="H598" s="92">
        <v>10.5229</v>
      </c>
      <c r="I598" s="92" t="s">
        <v>3</v>
      </c>
      <c r="J598" s="92" t="s">
        <v>3</v>
      </c>
      <c r="K598" s="92">
        <v>35.457799999999999</v>
      </c>
      <c r="L598" s="92" t="s">
        <v>3</v>
      </c>
      <c r="M598" s="92" t="s">
        <v>3</v>
      </c>
      <c r="N598" s="92">
        <v>147.661</v>
      </c>
      <c r="O598" s="92">
        <v>21.899999999999899</v>
      </c>
      <c r="P598" s="92" t="s">
        <v>3</v>
      </c>
      <c r="Q598" s="92">
        <v>5.6875</v>
      </c>
      <c r="R598" s="92">
        <v>8.7911999999999999</v>
      </c>
      <c r="S598" s="92">
        <v>9.9000000000000008E-3</v>
      </c>
      <c r="T598" s="92">
        <v>0.29749999999999999</v>
      </c>
      <c r="U598" s="92">
        <v>0.3075</v>
      </c>
      <c r="V598" s="92">
        <v>436.6</v>
      </c>
      <c r="W598" s="92">
        <v>109.351</v>
      </c>
      <c r="X598" s="92">
        <v>242.19300000000001</v>
      </c>
      <c r="Y598" s="92">
        <v>310.82299999999998</v>
      </c>
    </row>
    <row r="599" spans="1:25" x14ac:dyDescent="0.3">
      <c r="A599">
        <v>1229</v>
      </c>
      <c r="B599" t="s">
        <v>0</v>
      </c>
      <c r="C599" t="s">
        <v>1</v>
      </c>
      <c r="D599" s="86">
        <v>36859</v>
      </c>
      <c r="E599" t="s">
        <v>2</v>
      </c>
      <c r="F599" s="92">
        <v>0.47660000000000002</v>
      </c>
      <c r="G599" s="92" t="s">
        <v>3</v>
      </c>
      <c r="H599" s="92">
        <v>7.4231999999999996</v>
      </c>
      <c r="I599" s="92" t="s">
        <v>3</v>
      </c>
      <c r="J599" s="92" t="s">
        <v>3</v>
      </c>
      <c r="K599" s="92">
        <v>35.230200000000004</v>
      </c>
      <c r="L599" s="92" t="s">
        <v>3</v>
      </c>
      <c r="M599" s="92" t="s">
        <v>3</v>
      </c>
      <c r="N599" s="92">
        <v>99.190299999999894</v>
      </c>
      <c r="O599" s="92">
        <v>19.3</v>
      </c>
      <c r="P599" s="92" t="s">
        <v>3</v>
      </c>
      <c r="Q599" s="92">
        <v>2.0194800000000002</v>
      </c>
      <c r="R599" s="92">
        <v>10.2182999999999</v>
      </c>
      <c r="S599" s="92">
        <v>0.13669999999999899</v>
      </c>
      <c r="T599" s="92">
        <v>0.44800000000000001</v>
      </c>
      <c r="U599" s="92">
        <v>0.58460000000000001</v>
      </c>
      <c r="V599" s="92">
        <v>146.036</v>
      </c>
      <c r="W599" s="92">
        <v>54.850999999999999</v>
      </c>
      <c r="X599" s="92">
        <v>68.040000000000006</v>
      </c>
      <c r="Y599" s="92">
        <v>122.37390000000001</v>
      </c>
    </row>
    <row r="600" spans="1:25" x14ac:dyDescent="0.3">
      <c r="A600">
        <v>1911</v>
      </c>
      <c r="B600" t="s">
        <v>4</v>
      </c>
      <c r="C600" t="s">
        <v>1</v>
      </c>
      <c r="D600" s="86">
        <v>36859</v>
      </c>
      <c r="E600" t="s">
        <v>2</v>
      </c>
      <c r="F600" s="92">
        <v>1.1032599999999899</v>
      </c>
      <c r="G600" s="92" t="s">
        <v>3</v>
      </c>
      <c r="H600" s="92">
        <v>8.3760999999999903</v>
      </c>
      <c r="I600" s="92" t="s">
        <v>3</v>
      </c>
      <c r="J600" s="92" t="s">
        <v>3</v>
      </c>
      <c r="K600" s="92">
        <v>35.899500000000003</v>
      </c>
      <c r="L600" s="92" t="s">
        <v>3</v>
      </c>
      <c r="M600" s="92" t="s">
        <v>3</v>
      </c>
      <c r="N600" s="92">
        <v>118.05</v>
      </c>
      <c r="O600" s="92">
        <v>22</v>
      </c>
      <c r="P600" s="92" t="s">
        <v>3</v>
      </c>
      <c r="Q600" s="92">
        <v>3.0750000000000002</v>
      </c>
      <c r="R600" s="92">
        <v>11.277200000000001</v>
      </c>
      <c r="S600" s="92">
        <v>0.2019</v>
      </c>
      <c r="T600" s="92">
        <v>0.3357</v>
      </c>
      <c r="U600" s="92">
        <v>0.53759999999999897</v>
      </c>
      <c r="V600" s="92">
        <v>228.697</v>
      </c>
      <c r="W600" s="92">
        <v>104.616</v>
      </c>
      <c r="X600" s="92">
        <v>124.848</v>
      </c>
      <c r="Y600" s="92">
        <v>168.56100000000001</v>
      </c>
    </row>
    <row r="601" spans="1:25" x14ac:dyDescent="0.3">
      <c r="A601">
        <v>1991</v>
      </c>
      <c r="B601" t="s">
        <v>5</v>
      </c>
      <c r="C601" t="s">
        <v>1</v>
      </c>
      <c r="D601" s="86">
        <v>36859</v>
      </c>
      <c r="E601" t="s">
        <v>2</v>
      </c>
      <c r="F601" s="92">
        <v>4.7767999999999997</v>
      </c>
      <c r="G601" s="92" t="s">
        <v>3</v>
      </c>
      <c r="H601" s="92">
        <v>7.3413000000000004</v>
      </c>
      <c r="I601" s="92" t="s">
        <v>3</v>
      </c>
      <c r="J601" s="92" t="s">
        <v>3</v>
      </c>
      <c r="K601" s="92">
        <v>33.041200000000003</v>
      </c>
      <c r="L601" s="92" t="s">
        <v>3</v>
      </c>
      <c r="M601" s="92" t="s">
        <v>3</v>
      </c>
      <c r="N601" s="92">
        <v>99.569100000000006</v>
      </c>
      <c r="O601" s="92">
        <v>20.8</v>
      </c>
      <c r="P601" s="92" t="s">
        <v>3</v>
      </c>
      <c r="Q601" s="92">
        <v>4.1162000000000001</v>
      </c>
      <c r="R601" s="92">
        <v>19.1219</v>
      </c>
      <c r="S601" s="92">
        <v>0.73</v>
      </c>
      <c r="T601" s="92">
        <v>1.4704999999999999</v>
      </c>
      <c r="U601" s="92">
        <v>2.2004999999999999</v>
      </c>
      <c r="V601" s="92">
        <v>280.88</v>
      </c>
      <c r="W601" s="92">
        <v>72.823800000000006</v>
      </c>
      <c r="X601" s="92">
        <v>95.441800000000001</v>
      </c>
      <c r="Y601" s="92">
        <v>458.82900000000001</v>
      </c>
    </row>
    <row r="602" spans="1:25" x14ac:dyDescent="0.3">
      <c r="A602">
        <v>1229</v>
      </c>
      <c r="B602" t="s">
        <v>0</v>
      </c>
      <c r="C602" t="s">
        <v>1</v>
      </c>
      <c r="D602" s="86">
        <v>36965</v>
      </c>
      <c r="E602" t="s">
        <v>2</v>
      </c>
      <c r="F602" s="92">
        <v>0.99629999999999996</v>
      </c>
      <c r="G602" s="92" t="s">
        <v>3</v>
      </c>
      <c r="H602" s="92">
        <v>7.6497000000000002</v>
      </c>
      <c r="I602" s="92" t="s">
        <v>3</v>
      </c>
      <c r="J602" s="92" t="s">
        <v>3</v>
      </c>
      <c r="K602" s="92">
        <v>36.1813</v>
      </c>
      <c r="L602" s="92" t="s">
        <v>3</v>
      </c>
      <c r="M602" s="92" t="s">
        <v>3</v>
      </c>
      <c r="N602" s="92">
        <v>107.411</v>
      </c>
      <c r="O602" s="92">
        <v>21.7</v>
      </c>
      <c r="P602" s="92" t="s">
        <v>3</v>
      </c>
      <c r="Q602" s="92">
        <v>3.6082000000000001</v>
      </c>
      <c r="R602" s="92">
        <v>8.3815000000000008</v>
      </c>
      <c r="S602" s="92">
        <v>3.9899999999999998E-2</v>
      </c>
      <c r="T602" s="92">
        <v>0.19259999999999999</v>
      </c>
      <c r="U602" s="92">
        <v>0.23250000000000001</v>
      </c>
      <c r="V602" s="92">
        <v>158.85400000000001</v>
      </c>
      <c r="W602" s="92">
        <v>67.591999999999999</v>
      </c>
      <c r="X602" s="92">
        <v>82.898899999999998</v>
      </c>
      <c r="Y602" s="92">
        <v>286.05700000000002</v>
      </c>
    </row>
    <row r="603" spans="1:25" x14ac:dyDescent="0.3">
      <c r="A603">
        <v>1991</v>
      </c>
      <c r="B603" t="s">
        <v>5</v>
      </c>
      <c r="C603" t="s">
        <v>1</v>
      </c>
      <c r="D603" s="86">
        <v>36965</v>
      </c>
      <c r="E603" t="s">
        <v>2</v>
      </c>
      <c r="F603" s="92">
        <v>2.2124000000000001</v>
      </c>
      <c r="G603" s="92" t="s">
        <v>3</v>
      </c>
      <c r="H603" s="92">
        <v>8.4247999999999905</v>
      </c>
      <c r="I603" s="92" t="s">
        <v>3</v>
      </c>
      <c r="J603" s="92" t="s">
        <v>3</v>
      </c>
      <c r="K603" s="92">
        <v>35.379399999999897</v>
      </c>
      <c r="L603" s="92" t="s">
        <v>3</v>
      </c>
      <c r="M603" s="92" t="s">
        <v>3</v>
      </c>
      <c r="N603" s="92">
        <v>117.95399999999999</v>
      </c>
      <c r="O603" s="92">
        <v>21.8</v>
      </c>
      <c r="P603" s="92" t="s">
        <v>3</v>
      </c>
      <c r="Q603" s="92">
        <v>6.8</v>
      </c>
      <c r="R603" s="92">
        <v>7.9717000000000002</v>
      </c>
      <c r="S603" s="92">
        <v>5.5100000000000003E-2</v>
      </c>
      <c r="T603" s="92">
        <v>0.29530000000000001</v>
      </c>
      <c r="U603" s="92">
        <v>0.35039999999999999</v>
      </c>
      <c r="V603" s="92">
        <v>204.93100000000001</v>
      </c>
      <c r="W603" s="92">
        <v>65.075699999999998</v>
      </c>
      <c r="X603" s="92">
        <v>91.028599999999997</v>
      </c>
      <c r="Y603" s="92">
        <v>8.0711999999999904</v>
      </c>
    </row>
    <row r="604" spans="1:25" x14ac:dyDescent="0.3">
      <c r="A604">
        <v>369</v>
      </c>
      <c r="B604" t="s">
        <v>6</v>
      </c>
      <c r="C604" t="s">
        <v>1</v>
      </c>
      <c r="D604" s="86">
        <v>36966</v>
      </c>
      <c r="E604" t="s">
        <v>2</v>
      </c>
      <c r="F604" s="92">
        <v>1.3754999999999999</v>
      </c>
      <c r="G604" s="92" t="s">
        <v>3</v>
      </c>
      <c r="H604" s="92">
        <v>7.0327999999999999</v>
      </c>
      <c r="I604" s="92" t="s">
        <v>3</v>
      </c>
      <c r="J604" s="92" t="s">
        <v>3</v>
      </c>
      <c r="K604" s="92">
        <v>36.7468</v>
      </c>
      <c r="L604" s="92" t="s">
        <v>3</v>
      </c>
      <c r="M604" s="92" t="s">
        <v>3</v>
      </c>
      <c r="N604" s="92">
        <v>97.306200000000004</v>
      </c>
      <c r="O604" s="92">
        <v>20.7</v>
      </c>
      <c r="P604" s="92" t="s">
        <v>3</v>
      </c>
      <c r="Q604" s="92">
        <v>5.3</v>
      </c>
      <c r="R604" s="92">
        <v>10.545999999999999</v>
      </c>
      <c r="S604" s="92">
        <v>0.21010000000000001</v>
      </c>
      <c r="T604" s="92">
        <v>0.4955</v>
      </c>
      <c r="U604" s="92">
        <v>0.7056</v>
      </c>
      <c r="V604" s="92">
        <v>185.554</v>
      </c>
      <c r="W604" s="92">
        <v>88.636099999999999</v>
      </c>
      <c r="X604" s="92">
        <v>105.523</v>
      </c>
      <c r="Y604" s="92">
        <v>276.52699999999999</v>
      </c>
    </row>
    <row r="605" spans="1:25" x14ac:dyDescent="0.3">
      <c r="A605">
        <v>1911</v>
      </c>
      <c r="B605" t="s">
        <v>4</v>
      </c>
      <c r="C605" t="s">
        <v>1</v>
      </c>
      <c r="D605" s="86">
        <v>36966</v>
      </c>
      <c r="E605" t="s">
        <v>2</v>
      </c>
      <c r="F605" s="92">
        <v>1.3061</v>
      </c>
      <c r="G605" s="92" t="s">
        <v>3</v>
      </c>
      <c r="H605" s="92">
        <v>7.0896999999999997</v>
      </c>
      <c r="I605" s="92" t="s">
        <v>3</v>
      </c>
      <c r="J605" s="92" t="s">
        <v>3</v>
      </c>
      <c r="K605" s="92">
        <v>37.581699999999998</v>
      </c>
      <c r="L605" s="92" t="s">
        <v>3</v>
      </c>
      <c r="M605" s="92" t="s">
        <v>3</v>
      </c>
      <c r="N605" s="92">
        <v>98.216899999999995</v>
      </c>
      <c r="O605" s="92">
        <v>20.5</v>
      </c>
      <c r="P605" s="92" t="s">
        <v>3</v>
      </c>
      <c r="Q605" s="92">
        <v>3.3</v>
      </c>
      <c r="R605" s="92">
        <v>12.612500000000001</v>
      </c>
      <c r="S605" s="92">
        <v>8.3400000000000002E-2</v>
      </c>
      <c r="T605" s="92">
        <v>0.68479999999999996</v>
      </c>
      <c r="U605" s="92">
        <v>0.76819999999999999</v>
      </c>
      <c r="V605" s="92">
        <v>255.197</v>
      </c>
      <c r="W605" s="92">
        <v>112.746</v>
      </c>
      <c r="X605" s="92">
        <v>134.83600000000001</v>
      </c>
      <c r="Y605" s="92">
        <v>229.786</v>
      </c>
    </row>
    <row r="606" spans="1:25" x14ac:dyDescent="0.3">
      <c r="A606">
        <v>369</v>
      </c>
      <c r="B606" t="s">
        <v>6</v>
      </c>
      <c r="C606" t="s">
        <v>1</v>
      </c>
      <c r="D606" s="86">
        <v>37034</v>
      </c>
      <c r="E606" t="s">
        <v>2</v>
      </c>
      <c r="F606" s="92">
        <v>3.02</v>
      </c>
      <c r="G606" s="92" t="s">
        <v>3</v>
      </c>
      <c r="H606" s="92">
        <v>8.1242000000000001</v>
      </c>
      <c r="I606" s="92" t="s">
        <v>3</v>
      </c>
      <c r="J606" s="92" t="s">
        <v>3</v>
      </c>
      <c r="K606" s="92">
        <v>35.434199999999898</v>
      </c>
      <c r="L606" s="92" t="s">
        <v>3</v>
      </c>
      <c r="M606" s="92" t="s">
        <v>3</v>
      </c>
      <c r="N606" s="92">
        <v>98.222099999999998</v>
      </c>
      <c r="O606" s="92">
        <v>14.1</v>
      </c>
      <c r="P606" s="92" t="s">
        <v>3</v>
      </c>
      <c r="Q606" s="92">
        <v>2.7210999999999999</v>
      </c>
      <c r="R606" s="92">
        <v>81.890699999999995</v>
      </c>
      <c r="S606" s="92">
        <v>3.5794999999999999</v>
      </c>
      <c r="T606" s="92">
        <v>17.124600000000001</v>
      </c>
      <c r="U606" s="92">
        <v>20.7041</v>
      </c>
      <c r="V606" s="92">
        <v>356.80700000000002</v>
      </c>
      <c r="W606" s="92">
        <v>119.40900000000001</v>
      </c>
      <c r="X606" s="92">
        <v>150.93199999999999</v>
      </c>
      <c r="Y606" s="92">
        <v>169.24199999999999</v>
      </c>
    </row>
    <row r="607" spans="1:25" x14ac:dyDescent="0.3">
      <c r="A607">
        <v>1229</v>
      </c>
      <c r="B607" t="s">
        <v>0</v>
      </c>
      <c r="C607" t="s">
        <v>1</v>
      </c>
      <c r="D607" s="86">
        <v>37034</v>
      </c>
      <c r="E607" t="s">
        <v>2</v>
      </c>
      <c r="F607" s="92">
        <v>1.2062999999999999</v>
      </c>
      <c r="G607" s="92" t="s">
        <v>3</v>
      </c>
      <c r="H607" s="92">
        <v>7.8132999999999999</v>
      </c>
      <c r="I607" s="92" t="s">
        <v>3</v>
      </c>
      <c r="J607" s="92" t="s">
        <v>3</v>
      </c>
      <c r="K607" s="92">
        <v>35.954099999999897</v>
      </c>
      <c r="L607" s="92" t="s">
        <v>3</v>
      </c>
      <c r="M607" s="92" t="s">
        <v>3</v>
      </c>
      <c r="N607" s="92">
        <v>96.117699999999999</v>
      </c>
      <c r="O607" s="92">
        <v>14.8</v>
      </c>
      <c r="P607" s="92" t="s">
        <v>3</v>
      </c>
      <c r="Q607" s="92">
        <v>1.6501999999999999</v>
      </c>
      <c r="R607" s="92">
        <v>8.7211999999999996</v>
      </c>
      <c r="S607" s="92">
        <v>0.11210000000000001</v>
      </c>
      <c r="T607" s="92">
        <v>1.9777</v>
      </c>
      <c r="U607" s="92">
        <v>2.0897000000000001</v>
      </c>
      <c r="V607" s="92">
        <v>160.07</v>
      </c>
      <c r="W607" s="92">
        <v>59.741100000000003</v>
      </c>
      <c r="X607" s="92">
        <v>80.460099999999997</v>
      </c>
      <c r="Y607" s="92">
        <v>192.72499999999999</v>
      </c>
    </row>
    <row r="608" spans="1:25" x14ac:dyDescent="0.3">
      <c r="A608">
        <v>1911</v>
      </c>
      <c r="B608" t="s">
        <v>4</v>
      </c>
      <c r="C608" t="s">
        <v>1</v>
      </c>
      <c r="D608" s="86">
        <v>37034</v>
      </c>
      <c r="E608" t="s">
        <v>2</v>
      </c>
      <c r="F608" s="92">
        <v>1.4274</v>
      </c>
      <c r="G608" s="92" t="s">
        <v>3</v>
      </c>
      <c r="H608" s="92">
        <v>8.2574000000000005</v>
      </c>
      <c r="I608" s="92" t="s">
        <v>3</v>
      </c>
      <c r="J608" s="92" t="s">
        <v>3</v>
      </c>
      <c r="K608" s="92">
        <v>35.878500000000003</v>
      </c>
      <c r="L608" s="92" t="s">
        <v>3</v>
      </c>
      <c r="M608" s="92" t="s">
        <v>3</v>
      </c>
      <c r="N608" s="92">
        <v>99.699399999999997</v>
      </c>
      <c r="O608" s="92">
        <v>13.9</v>
      </c>
      <c r="P608" s="92" t="s">
        <v>3</v>
      </c>
      <c r="Q608" s="92">
        <v>2.4064999999999999</v>
      </c>
      <c r="R608" s="92">
        <v>18.139500000000002</v>
      </c>
      <c r="S608" s="92">
        <v>0.1472</v>
      </c>
      <c r="T608" s="92">
        <v>0.9546</v>
      </c>
      <c r="U608" s="92">
        <v>1.1017999999999899</v>
      </c>
      <c r="V608" s="92">
        <v>243.45699999999999</v>
      </c>
      <c r="W608" s="92">
        <v>92.623400000000004</v>
      </c>
      <c r="X608" s="92">
        <v>114.233</v>
      </c>
      <c r="Y608" s="92">
        <v>160.422</v>
      </c>
    </row>
    <row r="609" spans="1:25" x14ac:dyDescent="0.3">
      <c r="A609">
        <v>1991</v>
      </c>
      <c r="B609" t="s">
        <v>5</v>
      </c>
      <c r="C609" t="s">
        <v>1</v>
      </c>
      <c r="D609" s="86">
        <v>37034</v>
      </c>
      <c r="E609" t="s">
        <v>2</v>
      </c>
      <c r="F609" s="92">
        <v>7.8285999999999998</v>
      </c>
      <c r="G609" s="92" t="s">
        <v>3</v>
      </c>
      <c r="H609" s="92">
        <v>8.4552999999999905</v>
      </c>
      <c r="I609" s="92" t="s">
        <v>3</v>
      </c>
      <c r="J609" s="92" t="s">
        <v>3</v>
      </c>
      <c r="K609" s="92">
        <v>35.542700000000004</v>
      </c>
      <c r="L609" s="92" t="s">
        <v>3</v>
      </c>
      <c r="M609" s="92" t="s">
        <v>3</v>
      </c>
      <c r="N609" s="92">
        <v>102.294</v>
      </c>
      <c r="O609" s="92">
        <v>14.1</v>
      </c>
      <c r="P609" s="92" t="s">
        <v>3</v>
      </c>
      <c r="Q609" s="92">
        <v>4.6855000000000002</v>
      </c>
      <c r="R609" s="92">
        <v>15.7746</v>
      </c>
      <c r="S609" s="92">
        <v>4.6459999999999999</v>
      </c>
      <c r="T609" s="92">
        <v>21.6889</v>
      </c>
      <c r="U609" s="92">
        <v>26.334900000000001</v>
      </c>
      <c r="V609" s="92">
        <v>271.31700000000001</v>
      </c>
      <c r="W609" s="92">
        <v>95.992599999999996</v>
      </c>
      <c r="X609" s="92">
        <v>129.05199999999999</v>
      </c>
      <c r="Y609" s="92">
        <v>161.405</v>
      </c>
    </row>
    <row r="610" spans="1:25" x14ac:dyDescent="0.3">
      <c r="A610">
        <v>369</v>
      </c>
      <c r="B610" t="s">
        <v>6</v>
      </c>
      <c r="C610" t="s">
        <v>1</v>
      </c>
      <c r="D610" s="86">
        <v>37075</v>
      </c>
      <c r="E610" t="s">
        <v>2</v>
      </c>
      <c r="F610" s="92">
        <v>1.4661999999999999</v>
      </c>
      <c r="G610" s="92" t="s">
        <v>3</v>
      </c>
      <c r="H610" s="92">
        <v>8.2604000000000006</v>
      </c>
      <c r="I610" s="92" t="s">
        <v>3</v>
      </c>
      <c r="J610" s="92" t="s">
        <v>3</v>
      </c>
      <c r="K610" s="92">
        <v>35.409700000000001</v>
      </c>
      <c r="L610" s="92" t="s">
        <v>3</v>
      </c>
      <c r="M610" s="92" t="s">
        <v>3</v>
      </c>
      <c r="N610" s="92">
        <v>95.594499999999996</v>
      </c>
      <c r="O610" s="92">
        <v>12</v>
      </c>
      <c r="P610" s="92" t="s">
        <v>3</v>
      </c>
      <c r="Q610" s="92">
        <v>3.3359000000000001</v>
      </c>
      <c r="R610" s="92">
        <v>167.26499999999899</v>
      </c>
      <c r="S610" s="92">
        <v>4.5042</v>
      </c>
      <c r="T610" s="92">
        <v>23.236699999999999</v>
      </c>
      <c r="U610" s="92">
        <v>27.7409</v>
      </c>
      <c r="V610" s="92">
        <v>392.95</v>
      </c>
      <c r="W610" s="92">
        <v>162.25200000000001</v>
      </c>
      <c r="X610" s="92">
        <v>189.11799999999999</v>
      </c>
      <c r="Y610" s="92">
        <v>119.67700000000001</v>
      </c>
    </row>
    <row r="611" spans="1:25" x14ac:dyDescent="0.3">
      <c r="A611">
        <v>1229</v>
      </c>
      <c r="B611" t="s">
        <v>0</v>
      </c>
      <c r="C611" t="s">
        <v>1</v>
      </c>
      <c r="D611" s="86">
        <v>37075</v>
      </c>
      <c r="E611" t="s">
        <v>2</v>
      </c>
      <c r="F611" s="92">
        <v>2.0282</v>
      </c>
      <c r="G611" s="92" t="s">
        <v>3</v>
      </c>
      <c r="H611" s="92">
        <v>8.3475999999999999</v>
      </c>
      <c r="I611" s="92" t="s">
        <v>3</v>
      </c>
      <c r="J611" s="92" t="s">
        <v>3</v>
      </c>
      <c r="K611" s="92">
        <v>35.767299999999999</v>
      </c>
      <c r="L611" s="92" t="s">
        <v>3</v>
      </c>
      <c r="M611" s="92" t="s">
        <v>3</v>
      </c>
      <c r="N611" s="92">
        <v>96.615499999999997</v>
      </c>
      <c r="O611" s="92">
        <v>11.9</v>
      </c>
      <c r="P611" s="92" t="s">
        <v>3</v>
      </c>
      <c r="Q611" s="92">
        <v>4.7857000000000003</v>
      </c>
      <c r="R611" s="92">
        <v>12.7561</v>
      </c>
      <c r="S611" s="92">
        <v>0.29420000000000002</v>
      </c>
      <c r="T611" s="92">
        <v>1.4065000000000001</v>
      </c>
      <c r="U611" s="92">
        <v>1.7007000000000001</v>
      </c>
      <c r="V611" s="92">
        <v>177.35499999999999</v>
      </c>
      <c r="W611" s="92">
        <v>69.434700000000007</v>
      </c>
      <c r="X611" s="92">
        <v>88.125100000000003</v>
      </c>
      <c r="Y611" s="92">
        <v>266.75700000000001</v>
      </c>
    </row>
    <row r="612" spans="1:25" x14ac:dyDescent="0.3">
      <c r="A612">
        <v>1911</v>
      </c>
      <c r="B612" t="s">
        <v>4</v>
      </c>
      <c r="C612" t="s">
        <v>1</v>
      </c>
      <c r="D612" s="86">
        <v>37075</v>
      </c>
      <c r="E612" t="s">
        <v>2</v>
      </c>
      <c r="F612" s="92">
        <v>0.75580000000000003</v>
      </c>
      <c r="G612" s="92" t="s">
        <v>3</v>
      </c>
      <c r="H612" s="92">
        <v>8.1415000000000006</v>
      </c>
      <c r="I612" s="92" t="s">
        <v>3</v>
      </c>
      <c r="J612" s="92" t="s">
        <v>3</v>
      </c>
      <c r="K612" s="92">
        <v>35.686199999999999</v>
      </c>
      <c r="L612" s="92" t="s">
        <v>3</v>
      </c>
      <c r="M612" s="92" t="s">
        <v>3</v>
      </c>
      <c r="N612" s="92">
        <v>94.780600000000007</v>
      </c>
      <c r="O612" s="92">
        <v>12.2</v>
      </c>
      <c r="P612" s="92" t="s">
        <v>3</v>
      </c>
      <c r="Q612" s="92">
        <v>4.9294000000000002</v>
      </c>
      <c r="R612" s="92">
        <v>17.7227</v>
      </c>
      <c r="S612" s="92">
        <v>0.74250000000000005</v>
      </c>
      <c r="T612" s="92">
        <v>3.6945999999999999</v>
      </c>
      <c r="U612" s="92">
        <v>4.4371</v>
      </c>
      <c r="V612" s="92">
        <v>221.995</v>
      </c>
      <c r="W612" s="92">
        <v>91.810599999999894</v>
      </c>
      <c r="X612" s="92">
        <v>111.12</v>
      </c>
      <c r="Y612" s="92">
        <v>101.672</v>
      </c>
    </row>
    <row r="613" spans="1:25" x14ac:dyDescent="0.3">
      <c r="A613">
        <v>1991</v>
      </c>
      <c r="B613" t="s">
        <v>5</v>
      </c>
      <c r="C613" t="s">
        <v>1</v>
      </c>
      <c r="D613" s="86">
        <v>37075</v>
      </c>
      <c r="E613" t="s">
        <v>2</v>
      </c>
      <c r="F613" s="92">
        <v>1.2516</v>
      </c>
      <c r="G613" s="92" t="s">
        <v>3</v>
      </c>
      <c r="H613" s="92">
        <v>8.0503</v>
      </c>
      <c r="I613" s="92" t="s">
        <v>3</v>
      </c>
      <c r="J613" s="92" t="s">
        <v>3</v>
      </c>
      <c r="K613" s="92">
        <v>34.660699999999999</v>
      </c>
      <c r="L613" s="92" t="s">
        <v>3</v>
      </c>
      <c r="M613" s="92" t="s">
        <v>3</v>
      </c>
      <c r="N613" s="92">
        <v>93.317300000000003</v>
      </c>
      <c r="O613" s="92">
        <v>12.3</v>
      </c>
      <c r="P613" s="92" t="s">
        <v>3</v>
      </c>
      <c r="Q613" s="92">
        <v>4.1269999999999998</v>
      </c>
      <c r="R613" s="92">
        <v>32.804400000000001</v>
      </c>
      <c r="S613" s="92">
        <v>2.08049999999999</v>
      </c>
      <c r="T613" s="92">
        <v>50.7258</v>
      </c>
      <c r="U613" s="92">
        <v>52.8063</v>
      </c>
      <c r="V613" s="92">
        <v>253.405</v>
      </c>
      <c r="W613" s="92">
        <v>68.180499999999995</v>
      </c>
      <c r="X613" s="92">
        <v>86.034700000000001</v>
      </c>
      <c r="Y613" s="92">
        <v>458.05</v>
      </c>
    </row>
    <row r="614" spans="1:25" x14ac:dyDescent="0.3">
      <c r="A614">
        <v>369</v>
      </c>
      <c r="B614" t="s">
        <v>6</v>
      </c>
      <c r="C614" t="s">
        <v>1</v>
      </c>
      <c r="D614" s="86">
        <v>37092</v>
      </c>
      <c r="E614" t="s">
        <v>2</v>
      </c>
      <c r="F614" s="92">
        <v>3.2195999999999998</v>
      </c>
      <c r="G614" s="92" t="s">
        <v>3</v>
      </c>
      <c r="H614" s="92">
        <v>8.6272000000000002</v>
      </c>
      <c r="I614" s="92" t="s">
        <v>3</v>
      </c>
      <c r="J614" s="92" t="s">
        <v>3</v>
      </c>
      <c r="K614" s="92">
        <v>35.514800000000001</v>
      </c>
      <c r="L614" s="92" t="s">
        <v>3</v>
      </c>
      <c r="M614" s="92" t="s">
        <v>3</v>
      </c>
      <c r="N614" s="92">
        <v>100.54</v>
      </c>
      <c r="O614" s="92">
        <v>12.3</v>
      </c>
      <c r="P614" s="92" t="s">
        <v>3</v>
      </c>
      <c r="Q614" s="92">
        <v>3.8424</v>
      </c>
      <c r="R614" s="92">
        <v>56.947499999999998</v>
      </c>
      <c r="S614" s="92">
        <v>3.903</v>
      </c>
      <c r="T614" s="92">
        <v>33.888300000000001</v>
      </c>
      <c r="U614" s="92">
        <v>37.7913</v>
      </c>
      <c r="V614" s="92">
        <v>338.41800000000001</v>
      </c>
      <c r="W614" s="92">
        <v>130.07599999999999</v>
      </c>
      <c r="X614" s="92">
        <v>152.047</v>
      </c>
      <c r="Y614" s="92">
        <v>105.28100000000001</v>
      </c>
    </row>
    <row r="615" spans="1:25" x14ac:dyDescent="0.3">
      <c r="A615">
        <v>1229</v>
      </c>
      <c r="B615" t="s">
        <v>0</v>
      </c>
      <c r="C615" t="s">
        <v>1</v>
      </c>
      <c r="D615" s="86">
        <v>37092</v>
      </c>
      <c r="E615" t="s">
        <v>2</v>
      </c>
      <c r="F615" s="92">
        <v>1.4571000000000001</v>
      </c>
      <c r="G615" s="92" t="s">
        <v>3</v>
      </c>
      <c r="H615" s="92">
        <v>8.3994</v>
      </c>
      <c r="I615" s="92" t="s">
        <v>3</v>
      </c>
      <c r="J615" s="92" t="s">
        <v>3</v>
      </c>
      <c r="K615" s="92">
        <v>35.7042</v>
      </c>
      <c r="L615" s="92" t="s">
        <v>3</v>
      </c>
      <c r="M615" s="92" t="s">
        <v>3</v>
      </c>
      <c r="N615" s="92">
        <v>99.443600000000004</v>
      </c>
      <c r="O615" s="92">
        <v>13</v>
      </c>
      <c r="P615" s="92" t="s">
        <v>3</v>
      </c>
      <c r="Q615" s="92">
        <v>5.5738000000000003</v>
      </c>
      <c r="R615" s="92">
        <v>15.839600000000001</v>
      </c>
      <c r="S615" s="92">
        <v>0.53659999999999897</v>
      </c>
      <c r="T615" s="92">
        <v>1.3379000000000001</v>
      </c>
      <c r="U615" s="92">
        <v>1.8745000000000001</v>
      </c>
      <c r="V615" s="92">
        <v>170.88399999999899</v>
      </c>
      <c r="W615" s="92">
        <v>66.272599999999997</v>
      </c>
      <c r="X615" s="92">
        <v>77.951499999999996</v>
      </c>
      <c r="Y615" s="92">
        <v>270.95600000000002</v>
      </c>
    </row>
    <row r="616" spans="1:25" x14ac:dyDescent="0.3">
      <c r="A616">
        <v>1911</v>
      </c>
      <c r="B616" t="s">
        <v>4</v>
      </c>
      <c r="C616" t="s">
        <v>1</v>
      </c>
      <c r="D616" s="86">
        <v>37092</v>
      </c>
      <c r="E616" t="s">
        <v>2</v>
      </c>
      <c r="F616" s="92">
        <v>1.8854</v>
      </c>
      <c r="G616" s="92" t="s">
        <v>3</v>
      </c>
      <c r="H616" s="92">
        <v>8.4314</v>
      </c>
      <c r="I616" s="92" t="s">
        <v>3</v>
      </c>
      <c r="J616" s="92" t="s">
        <v>3</v>
      </c>
      <c r="K616" s="92">
        <v>35.638399999999898</v>
      </c>
      <c r="L616" s="92" t="s">
        <v>3</v>
      </c>
      <c r="M616" s="92" t="s">
        <v>3</v>
      </c>
      <c r="N616" s="92">
        <v>98.126000000000005</v>
      </c>
      <c r="O616" s="92">
        <v>12.2</v>
      </c>
      <c r="P616" s="92" t="s">
        <v>3</v>
      </c>
      <c r="Q616" s="92">
        <v>3.3170999999999999</v>
      </c>
      <c r="R616" s="92">
        <v>10.3535</v>
      </c>
      <c r="S616" s="92">
        <v>0.40949999999999998</v>
      </c>
      <c r="T616" s="92">
        <v>0.32929999999999998</v>
      </c>
      <c r="U616" s="92">
        <v>0.73880000000000001</v>
      </c>
      <c r="V616" s="92">
        <v>229.053</v>
      </c>
      <c r="W616" s="92">
        <v>94.5809</v>
      </c>
      <c r="X616" s="92">
        <v>112.607</v>
      </c>
      <c r="Y616" s="92">
        <v>36.011400000000002</v>
      </c>
    </row>
    <row r="617" spans="1:25" x14ac:dyDescent="0.3">
      <c r="A617">
        <v>1991</v>
      </c>
      <c r="B617" t="s">
        <v>5</v>
      </c>
      <c r="C617" t="s">
        <v>1</v>
      </c>
      <c r="D617" s="86">
        <v>37092</v>
      </c>
      <c r="E617" t="s">
        <v>2</v>
      </c>
      <c r="F617" s="92">
        <v>1.7536</v>
      </c>
      <c r="G617" s="92" t="s">
        <v>3</v>
      </c>
      <c r="H617" s="92">
        <v>8.5393000000000008</v>
      </c>
      <c r="I617" s="92" t="s">
        <v>3</v>
      </c>
      <c r="J617" s="92" t="s">
        <v>3</v>
      </c>
      <c r="K617" s="92">
        <v>35.632800000000003</v>
      </c>
      <c r="L617" s="92" t="s">
        <v>3</v>
      </c>
      <c r="M617" s="92" t="s">
        <v>3</v>
      </c>
      <c r="N617" s="92">
        <v>100.00700000000001</v>
      </c>
      <c r="O617" s="92">
        <v>12.5</v>
      </c>
      <c r="P617" s="92" t="s">
        <v>3</v>
      </c>
      <c r="Q617" s="92">
        <v>2.7551000000000001</v>
      </c>
      <c r="R617" s="92">
        <v>12.189299999999999</v>
      </c>
      <c r="S617" s="92">
        <v>0.52149999999999896</v>
      </c>
      <c r="T617" s="92">
        <v>1.4246000000000001</v>
      </c>
      <c r="U617" s="92">
        <v>1.9460999999999999</v>
      </c>
      <c r="V617" s="92">
        <v>199.83</v>
      </c>
      <c r="W617" s="92">
        <v>88.774199999999894</v>
      </c>
      <c r="X617" s="92">
        <v>104.524</v>
      </c>
      <c r="Y617" s="92">
        <v>62.331699999999998</v>
      </c>
    </row>
    <row r="618" spans="1:25" x14ac:dyDescent="0.3">
      <c r="A618">
        <v>1229</v>
      </c>
      <c r="B618" t="s">
        <v>0</v>
      </c>
      <c r="C618" t="s">
        <v>1</v>
      </c>
      <c r="D618" s="86">
        <v>37117</v>
      </c>
      <c r="E618" t="s">
        <v>2</v>
      </c>
      <c r="F618" s="92">
        <v>0.69499999999999995</v>
      </c>
      <c r="G618" s="92" t="s">
        <v>3</v>
      </c>
      <c r="H618" s="92">
        <v>8.7622999999999998</v>
      </c>
      <c r="I618" s="92" t="s">
        <v>3</v>
      </c>
      <c r="J618" s="92" t="s">
        <v>3</v>
      </c>
      <c r="K618" s="92">
        <v>35.752099999999999</v>
      </c>
      <c r="L618" s="92" t="s">
        <v>3</v>
      </c>
      <c r="M618" s="92" t="s">
        <v>3</v>
      </c>
      <c r="N618" s="92" t="s">
        <v>3</v>
      </c>
      <c r="O618" s="92" t="s">
        <v>3</v>
      </c>
      <c r="P618" s="92" t="s">
        <v>3</v>
      </c>
      <c r="Q618" s="92">
        <v>3.7902999999999998</v>
      </c>
      <c r="R618" s="92">
        <v>8.7002000000000006</v>
      </c>
      <c r="S618" s="92">
        <v>-6.3E-2</v>
      </c>
      <c r="T618" s="92">
        <v>0.47799999999999998</v>
      </c>
      <c r="U618" s="92">
        <v>0.41489999999999999</v>
      </c>
      <c r="V618" s="92">
        <v>121.377</v>
      </c>
      <c r="W618" s="92">
        <v>54.708500000000001</v>
      </c>
      <c r="X618" s="92">
        <v>71.354900000000001</v>
      </c>
      <c r="Y618" s="92">
        <v>280.32400000000001</v>
      </c>
    </row>
    <row r="619" spans="1:25" x14ac:dyDescent="0.3">
      <c r="A619">
        <v>1991</v>
      </c>
      <c r="B619" t="s">
        <v>5</v>
      </c>
      <c r="C619" t="s">
        <v>1</v>
      </c>
      <c r="D619" s="86">
        <v>37117</v>
      </c>
      <c r="E619" t="s">
        <v>2</v>
      </c>
      <c r="F619" s="92">
        <v>1.4056</v>
      </c>
      <c r="G619" s="92" t="s">
        <v>3</v>
      </c>
      <c r="H619" s="92">
        <v>8.8386999999999905</v>
      </c>
      <c r="I619" s="92" t="s">
        <v>3</v>
      </c>
      <c r="J619" s="92" t="s">
        <v>3</v>
      </c>
      <c r="K619" s="92">
        <v>35.651400000000002</v>
      </c>
      <c r="L619" s="92" t="s">
        <v>3</v>
      </c>
      <c r="M619" s="92" t="s">
        <v>3</v>
      </c>
      <c r="N619" s="92">
        <v>101.36</v>
      </c>
      <c r="O619" s="92">
        <v>11.5</v>
      </c>
      <c r="P619" s="92" t="s">
        <v>3</v>
      </c>
      <c r="Q619" s="92">
        <v>6.8250000000000002</v>
      </c>
      <c r="R619" s="92">
        <v>13.582700000000001</v>
      </c>
      <c r="S619" s="92">
        <v>-1.4E-2</v>
      </c>
      <c r="T619" s="92">
        <v>1.3523000000000001</v>
      </c>
      <c r="U619" s="92">
        <v>1.3383</v>
      </c>
      <c r="V619" s="92">
        <v>135.16200000000001</v>
      </c>
      <c r="W619" s="92">
        <v>72.438800000000001</v>
      </c>
      <c r="X619" s="92">
        <v>81.993099999999998</v>
      </c>
      <c r="Y619" s="92">
        <v>149.38300000000001</v>
      </c>
    </row>
    <row r="620" spans="1:25" x14ac:dyDescent="0.3">
      <c r="A620">
        <v>369</v>
      </c>
      <c r="B620" t="s">
        <v>6</v>
      </c>
      <c r="C620" t="s">
        <v>1</v>
      </c>
      <c r="D620" s="86">
        <v>37118</v>
      </c>
      <c r="E620" t="s">
        <v>2</v>
      </c>
      <c r="F620" s="92">
        <v>1.0772999999999899</v>
      </c>
      <c r="G620" s="92" t="s">
        <v>3</v>
      </c>
      <c r="H620" s="92">
        <v>8.5610999999999997</v>
      </c>
      <c r="I620" s="92" t="s">
        <v>3</v>
      </c>
      <c r="J620" s="92" t="s">
        <v>3</v>
      </c>
      <c r="K620" s="92">
        <v>35.426200000000001</v>
      </c>
      <c r="L620" s="92" t="s">
        <v>3</v>
      </c>
      <c r="M620" s="92" t="s">
        <v>3</v>
      </c>
      <c r="N620" s="92">
        <v>98.037999999999997</v>
      </c>
      <c r="O620" s="92">
        <v>11.5</v>
      </c>
      <c r="P620" s="92" t="s">
        <v>3</v>
      </c>
      <c r="Q620" s="92">
        <v>1.425</v>
      </c>
      <c r="R620" s="92">
        <v>107.16200000000001</v>
      </c>
      <c r="S620" s="92">
        <v>8.6232000000000006</v>
      </c>
      <c r="T620" s="92">
        <v>29.606200000000001</v>
      </c>
      <c r="U620" s="92">
        <v>38.229300000000002</v>
      </c>
      <c r="V620" s="92">
        <v>316.32100000000003</v>
      </c>
      <c r="W620" s="92">
        <v>175.64599999999899</v>
      </c>
      <c r="X620" s="92">
        <v>188.97900000000001</v>
      </c>
      <c r="Y620" s="92">
        <v>183.32900000000001</v>
      </c>
    </row>
    <row r="621" spans="1:25" x14ac:dyDescent="0.3">
      <c r="A621">
        <v>1911</v>
      </c>
      <c r="B621" t="s">
        <v>4</v>
      </c>
      <c r="C621" t="s">
        <v>1</v>
      </c>
      <c r="D621" s="86">
        <v>37118</v>
      </c>
      <c r="E621" t="s">
        <v>2</v>
      </c>
      <c r="F621" s="92">
        <v>0.70850000000000002</v>
      </c>
      <c r="G621" s="92" t="s">
        <v>3</v>
      </c>
      <c r="H621" s="92">
        <v>8.4847000000000001</v>
      </c>
      <c r="I621" s="92" t="s">
        <v>3</v>
      </c>
      <c r="J621" s="92" t="s">
        <v>3</v>
      </c>
      <c r="K621" s="92">
        <v>35.732599999999998</v>
      </c>
      <c r="L621" s="92" t="s">
        <v>3</v>
      </c>
      <c r="M621" s="92" t="s">
        <v>3</v>
      </c>
      <c r="N621" s="92">
        <v>98.388499999999894</v>
      </c>
      <c r="O621" s="92">
        <v>12</v>
      </c>
      <c r="P621" s="92" t="s">
        <v>3</v>
      </c>
      <c r="Q621" s="92">
        <v>1.5099</v>
      </c>
      <c r="R621" s="92">
        <v>11.0696999999999</v>
      </c>
      <c r="S621" s="92">
        <v>7.8299999999999995E-2</v>
      </c>
      <c r="T621" s="92">
        <v>1.0067999999999899</v>
      </c>
      <c r="U621" s="92">
        <v>1.0851</v>
      </c>
      <c r="V621" s="92">
        <v>193.751</v>
      </c>
      <c r="W621" s="92">
        <v>98.333500000000001</v>
      </c>
      <c r="X621" s="92">
        <v>110.354</v>
      </c>
      <c r="Y621" s="92">
        <v>100.569</v>
      </c>
    </row>
    <row r="622" spans="1:25" x14ac:dyDescent="0.3">
      <c r="A622">
        <v>369</v>
      </c>
      <c r="B622" t="s">
        <v>6</v>
      </c>
      <c r="C622" t="s">
        <v>1</v>
      </c>
      <c r="D622" s="86">
        <v>37140</v>
      </c>
      <c r="E622" t="s">
        <v>2</v>
      </c>
      <c r="F622" s="92">
        <v>2.2677</v>
      </c>
      <c r="G622" s="92" t="s">
        <v>3</v>
      </c>
      <c r="H622" s="92">
        <v>9.1449999999999996</v>
      </c>
      <c r="I622" s="92" t="s">
        <v>3</v>
      </c>
      <c r="J622" s="92" t="s">
        <v>3</v>
      </c>
      <c r="K622" s="92">
        <v>35.391599999999897</v>
      </c>
      <c r="L622" s="92" t="s">
        <v>3</v>
      </c>
      <c r="M622" s="92" t="s">
        <v>3</v>
      </c>
      <c r="N622" s="92">
        <v>107.38800000000001</v>
      </c>
      <c r="O622" s="92">
        <v>12.7</v>
      </c>
      <c r="P622" s="92" t="s">
        <v>3</v>
      </c>
      <c r="Q622" s="92">
        <v>5.8</v>
      </c>
      <c r="R622" s="92">
        <v>43.472999999999999</v>
      </c>
      <c r="S622" s="92">
        <v>2.5287999999999999</v>
      </c>
      <c r="T622" s="92">
        <v>8.0189000000000004</v>
      </c>
      <c r="U622" s="92">
        <v>10.547700000000001</v>
      </c>
      <c r="V622" s="92">
        <v>215.31800000000001</v>
      </c>
      <c r="W622" s="92">
        <v>133.99199999999999</v>
      </c>
      <c r="X622" s="92">
        <v>148.006</v>
      </c>
      <c r="Y622" s="92">
        <v>45.576000000000001</v>
      </c>
    </row>
    <row r="623" spans="1:25" x14ac:dyDescent="0.3">
      <c r="A623">
        <v>1229</v>
      </c>
      <c r="B623" t="s">
        <v>0</v>
      </c>
      <c r="C623" t="s">
        <v>1</v>
      </c>
      <c r="D623" s="86">
        <v>37140</v>
      </c>
      <c r="E623" t="s">
        <v>2</v>
      </c>
      <c r="F623" s="92">
        <v>1.0437000000000001</v>
      </c>
      <c r="G623" s="92" t="s">
        <v>3</v>
      </c>
      <c r="H623" s="92">
        <v>8.8089999999999904</v>
      </c>
      <c r="I623" s="92" t="s">
        <v>3</v>
      </c>
      <c r="J623" s="92" t="s">
        <v>3</v>
      </c>
      <c r="K623" s="92">
        <v>35.655700000000003</v>
      </c>
      <c r="L623" s="92" t="s">
        <v>3</v>
      </c>
      <c r="M623" s="92" t="s">
        <v>3</v>
      </c>
      <c r="N623" s="92">
        <v>101.453</v>
      </c>
      <c r="O623" s="92">
        <v>11.7</v>
      </c>
      <c r="P623" s="92" t="s">
        <v>3</v>
      </c>
      <c r="Q623" s="92">
        <v>4.0815999999999999</v>
      </c>
      <c r="R623" s="92">
        <v>44.972099999999998</v>
      </c>
      <c r="S623" s="92">
        <v>-0.14710000000000001</v>
      </c>
      <c r="T623" s="92">
        <v>0.59219999999999995</v>
      </c>
      <c r="U623" s="92">
        <v>0.4451</v>
      </c>
      <c r="V623" s="92">
        <v>161.16800000000001</v>
      </c>
      <c r="W623" s="92">
        <v>138.637</v>
      </c>
      <c r="X623" s="92">
        <v>148.749</v>
      </c>
      <c r="Y623" s="92">
        <v>3.8763999999999998</v>
      </c>
    </row>
    <row r="624" spans="1:25" x14ac:dyDescent="0.3">
      <c r="A624">
        <v>1911</v>
      </c>
      <c r="B624" t="s">
        <v>4</v>
      </c>
      <c r="C624" t="s">
        <v>1</v>
      </c>
      <c r="D624" s="86">
        <v>37140</v>
      </c>
      <c r="E624" t="s">
        <v>2</v>
      </c>
      <c r="F624" s="92">
        <v>0.4178</v>
      </c>
      <c r="G624" s="92" t="s">
        <v>3</v>
      </c>
      <c r="H624" s="92">
        <v>8.9209999999999905</v>
      </c>
      <c r="I624" s="92" t="s">
        <v>3</v>
      </c>
      <c r="J624" s="92" t="s">
        <v>3</v>
      </c>
      <c r="K624" s="92">
        <v>35.561700000000002</v>
      </c>
      <c r="L624" s="92" t="s">
        <v>3</v>
      </c>
      <c r="M624" s="92" t="s">
        <v>3</v>
      </c>
      <c r="N624" s="92">
        <v>104.869</v>
      </c>
      <c r="O624" s="92">
        <v>12.7</v>
      </c>
      <c r="P624" s="92" t="s">
        <v>3</v>
      </c>
      <c r="Q624" s="92">
        <v>3.5417000000000001</v>
      </c>
      <c r="R624" s="92">
        <v>12.3148</v>
      </c>
      <c r="S624" s="92">
        <v>6.3E-2</v>
      </c>
      <c r="T624" s="92">
        <v>1.5255000000000001</v>
      </c>
      <c r="U624" s="92">
        <v>1.5885</v>
      </c>
      <c r="V624" s="92">
        <v>171.053</v>
      </c>
      <c r="W624" s="92">
        <v>90.107200000000006</v>
      </c>
      <c r="X624" s="92">
        <v>103.084</v>
      </c>
      <c r="Y624" s="92">
        <v>44.606900000000003</v>
      </c>
    </row>
    <row r="625" spans="1:25" x14ac:dyDescent="0.3">
      <c r="A625">
        <v>1991</v>
      </c>
      <c r="B625" t="s">
        <v>5</v>
      </c>
      <c r="C625" t="s">
        <v>1</v>
      </c>
      <c r="D625" s="86">
        <v>37140</v>
      </c>
      <c r="E625" t="s">
        <v>2</v>
      </c>
      <c r="F625" s="92">
        <v>4.6660000000000004</v>
      </c>
      <c r="G625" s="92" t="s">
        <v>3</v>
      </c>
      <c r="H625" s="92">
        <v>9.3130000000000006</v>
      </c>
      <c r="I625" s="92" t="s">
        <v>3</v>
      </c>
      <c r="J625" s="92" t="s">
        <v>3</v>
      </c>
      <c r="K625" s="92">
        <v>35.173400000000001</v>
      </c>
      <c r="L625" s="92" t="s">
        <v>3</v>
      </c>
      <c r="M625" s="92" t="s">
        <v>3</v>
      </c>
      <c r="N625" s="92">
        <v>108.75700000000001</v>
      </c>
      <c r="O625" s="92">
        <v>12.5</v>
      </c>
      <c r="P625" s="92" t="s">
        <v>3</v>
      </c>
      <c r="Q625" s="92">
        <v>5.0999999999999996</v>
      </c>
      <c r="R625" s="92">
        <v>7.6914999999999996</v>
      </c>
      <c r="S625" s="92">
        <v>-0.1191</v>
      </c>
      <c r="T625" s="92">
        <v>0.92769999999999997</v>
      </c>
      <c r="U625" s="92">
        <v>0.80859999999999999</v>
      </c>
      <c r="V625" s="92">
        <v>181.49600000000001</v>
      </c>
      <c r="W625" s="92">
        <v>94.783699999999996</v>
      </c>
      <c r="X625" s="92">
        <v>114.233</v>
      </c>
      <c r="Y625" s="92">
        <v>15.505699999999999</v>
      </c>
    </row>
    <row r="626" spans="1:25" x14ac:dyDescent="0.3">
      <c r="A626">
        <v>369</v>
      </c>
      <c r="B626" t="s">
        <v>6</v>
      </c>
      <c r="C626" t="s">
        <v>1</v>
      </c>
      <c r="D626" s="86">
        <v>37180</v>
      </c>
      <c r="E626" t="s">
        <v>2</v>
      </c>
      <c r="F626" s="92">
        <v>0.95950000000000002</v>
      </c>
      <c r="G626" s="92" t="s">
        <v>3</v>
      </c>
      <c r="H626" s="92">
        <v>8.17</v>
      </c>
      <c r="I626" s="92" t="s">
        <v>3</v>
      </c>
      <c r="J626" s="92" t="s">
        <v>3</v>
      </c>
      <c r="K626" s="92">
        <v>35.5229</v>
      </c>
      <c r="L626" s="92" t="s">
        <v>3</v>
      </c>
      <c r="M626" s="92" t="s">
        <v>3</v>
      </c>
      <c r="N626" s="92">
        <v>100.241</v>
      </c>
      <c r="O626" s="92">
        <v>14.8</v>
      </c>
      <c r="P626" s="92" t="s">
        <v>3</v>
      </c>
      <c r="Q626" s="92">
        <v>2.98</v>
      </c>
      <c r="R626" s="92">
        <v>10.3165999999999</v>
      </c>
      <c r="S626" s="92">
        <v>0.3306</v>
      </c>
      <c r="T626" s="92">
        <v>0.76670000000000005</v>
      </c>
      <c r="U626" s="92">
        <v>1.0972999999999999</v>
      </c>
      <c r="V626" s="92">
        <v>190.04300000000001</v>
      </c>
      <c r="W626" s="92">
        <v>103.47199999999999</v>
      </c>
      <c r="X626" s="92">
        <v>116.46299999999999</v>
      </c>
      <c r="Y626" s="92">
        <v>127.529</v>
      </c>
    </row>
    <row r="627" spans="1:25" x14ac:dyDescent="0.3">
      <c r="A627">
        <v>1229</v>
      </c>
      <c r="B627" t="s">
        <v>0</v>
      </c>
      <c r="C627" t="s">
        <v>1</v>
      </c>
      <c r="D627" s="86">
        <v>37180</v>
      </c>
      <c r="E627" t="s">
        <v>2</v>
      </c>
      <c r="F627" s="92">
        <v>0.41620000000000001</v>
      </c>
      <c r="G627" s="92" t="s">
        <v>3</v>
      </c>
      <c r="H627" s="92">
        <v>8.0366999999999997</v>
      </c>
      <c r="I627" s="92" t="s">
        <v>3</v>
      </c>
      <c r="J627" s="92" t="s">
        <v>3</v>
      </c>
      <c r="K627" s="92">
        <v>35.5184</v>
      </c>
      <c r="L627" s="92" t="s">
        <v>3</v>
      </c>
      <c r="M627" s="92" t="s">
        <v>3</v>
      </c>
      <c r="N627" s="92">
        <v>97.016599999999997</v>
      </c>
      <c r="O627" s="92">
        <v>14</v>
      </c>
      <c r="P627" s="92" t="s">
        <v>3</v>
      </c>
      <c r="Q627" s="92">
        <v>3.48</v>
      </c>
      <c r="R627" s="92">
        <v>8.8179999999999996</v>
      </c>
      <c r="S627" s="92">
        <v>0.13439999999999899</v>
      </c>
      <c r="T627" s="92">
        <v>7.9399999999999998E-2</v>
      </c>
      <c r="U627" s="92">
        <v>0.21379999999999999</v>
      </c>
      <c r="V627" s="92">
        <v>136.517</v>
      </c>
      <c r="W627" s="92">
        <v>63.815399999999997</v>
      </c>
      <c r="X627" s="92">
        <v>76.232699999999895</v>
      </c>
      <c r="Y627" s="92">
        <v>76.011499999999998</v>
      </c>
    </row>
    <row r="628" spans="1:25" x14ac:dyDescent="0.3">
      <c r="A628">
        <v>1911</v>
      </c>
      <c r="B628" t="s">
        <v>4</v>
      </c>
      <c r="C628" t="s">
        <v>1</v>
      </c>
      <c r="D628" s="86">
        <v>37180</v>
      </c>
      <c r="E628" t="s">
        <v>2</v>
      </c>
      <c r="F628" s="92">
        <v>1.4040999999999999</v>
      </c>
      <c r="G628" s="92" t="s">
        <v>3</v>
      </c>
      <c r="H628" s="92">
        <v>8.0043000000000006</v>
      </c>
      <c r="I628" s="92" t="s">
        <v>3</v>
      </c>
      <c r="J628" s="92" t="s">
        <v>3</v>
      </c>
      <c r="K628" s="92">
        <v>35.725299999999898</v>
      </c>
      <c r="L628" s="92" t="s">
        <v>3</v>
      </c>
      <c r="M628" s="92" t="s">
        <v>3</v>
      </c>
      <c r="N628" s="92">
        <v>99.122</v>
      </c>
      <c r="O628" s="92">
        <v>15.2</v>
      </c>
      <c r="P628" s="92" t="s">
        <v>3</v>
      </c>
      <c r="Q628" s="92">
        <v>2.58</v>
      </c>
      <c r="R628" s="92">
        <v>8.5625</v>
      </c>
      <c r="S628" s="92">
        <v>0.20780000000000001</v>
      </c>
      <c r="T628" s="92">
        <v>0.36549999999999999</v>
      </c>
      <c r="U628" s="92">
        <v>0.57330000000000003</v>
      </c>
      <c r="V628" s="92">
        <v>199.102</v>
      </c>
      <c r="W628" s="92">
        <v>87.780699999999996</v>
      </c>
      <c r="X628" s="92">
        <v>105.035</v>
      </c>
      <c r="Y628" s="92">
        <v>37.949599999999897</v>
      </c>
    </row>
    <row r="629" spans="1:25" x14ac:dyDescent="0.3">
      <c r="A629">
        <v>1991</v>
      </c>
      <c r="B629" t="s">
        <v>5</v>
      </c>
      <c r="C629" t="s">
        <v>1</v>
      </c>
      <c r="D629" s="86">
        <v>37180</v>
      </c>
      <c r="E629" t="s">
        <v>2</v>
      </c>
      <c r="F629" s="92">
        <v>0.95630000000000004</v>
      </c>
      <c r="G629" s="92" t="s">
        <v>3</v>
      </c>
      <c r="H629" s="92">
        <v>7.9638999999999998</v>
      </c>
      <c r="I629" s="92" t="s">
        <v>3</v>
      </c>
      <c r="J629" s="92" t="s">
        <v>3</v>
      </c>
      <c r="K629" s="92">
        <v>35.127000000000002</v>
      </c>
      <c r="L629" s="92" t="s">
        <v>3</v>
      </c>
      <c r="M629" s="92" t="s">
        <v>3</v>
      </c>
      <c r="N629" s="92">
        <v>96.887100000000004</v>
      </c>
      <c r="O629" s="92">
        <v>14.5</v>
      </c>
      <c r="P629" s="92" t="s">
        <v>3</v>
      </c>
      <c r="Q629" s="92">
        <v>3.08</v>
      </c>
      <c r="R629" s="92">
        <v>7.8209999999999997</v>
      </c>
      <c r="S629" s="92">
        <v>0.29620000000000002</v>
      </c>
      <c r="T629" s="92">
        <v>2.3129</v>
      </c>
      <c r="U629" s="92">
        <v>2.6092</v>
      </c>
      <c r="V629" s="92">
        <v>159.63300000000001</v>
      </c>
      <c r="W629" s="92">
        <v>76.616399999999999</v>
      </c>
      <c r="X629" s="92">
        <v>91.191199999999995</v>
      </c>
      <c r="Y629" s="92">
        <v>136.124</v>
      </c>
    </row>
    <row r="630" spans="1:25" x14ac:dyDescent="0.3">
      <c r="A630">
        <v>369</v>
      </c>
      <c r="B630" t="s">
        <v>6</v>
      </c>
      <c r="C630" t="s">
        <v>1</v>
      </c>
      <c r="D630" s="86">
        <v>37223</v>
      </c>
      <c r="E630" t="s">
        <v>2</v>
      </c>
      <c r="F630" s="92">
        <v>2.2795999999999901</v>
      </c>
      <c r="G630" s="92" t="s">
        <v>3</v>
      </c>
      <c r="H630" s="92">
        <v>8.5465999999999998</v>
      </c>
      <c r="I630" s="92" t="s">
        <v>3</v>
      </c>
      <c r="J630" s="92" t="s">
        <v>3</v>
      </c>
      <c r="K630" s="92">
        <v>35.711399999999998</v>
      </c>
      <c r="L630" s="92" t="s">
        <v>3</v>
      </c>
      <c r="M630" s="92" t="s">
        <v>3</v>
      </c>
      <c r="N630" s="92">
        <v>109.218</v>
      </c>
      <c r="O630" s="92">
        <v>16.8</v>
      </c>
      <c r="P630" s="92" t="s">
        <v>3</v>
      </c>
      <c r="Q630" s="92">
        <v>3.9750000000000001</v>
      </c>
      <c r="R630" s="92">
        <v>6.7843</v>
      </c>
      <c r="S630" s="92">
        <v>-3.15E-2</v>
      </c>
      <c r="T630" s="92">
        <v>0.61639999999999995</v>
      </c>
      <c r="U630" s="92">
        <v>0.58489999999999998</v>
      </c>
      <c r="V630" s="92">
        <v>210.01</v>
      </c>
      <c r="W630" s="92">
        <v>100.97</v>
      </c>
      <c r="X630" s="92">
        <v>120.574</v>
      </c>
      <c r="Y630" s="92">
        <v>294.64999999999998</v>
      </c>
    </row>
    <row r="631" spans="1:25" x14ac:dyDescent="0.3">
      <c r="A631">
        <v>1229</v>
      </c>
      <c r="B631" t="s">
        <v>0</v>
      </c>
      <c r="C631" t="s">
        <v>1</v>
      </c>
      <c r="D631" s="86">
        <v>37223</v>
      </c>
      <c r="E631" t="s">
        <v>2</v>
      </c>
      <c r="F631" s="92">
        <v>0.38529999999999998</v>
      </c>
      <c r="G631" s="92" t="s">
        <v>3</v>
      </c>
      <c r="H631" s="92">
        <v>8.4024999999999999</v>
      </c>
      <c r="I631" s="92" t="s">
        <v>3</v>
      </c>
      <c r="J631" s="92" t="s">
        <v>3</v>
      </c>
      <c r="K631" s="92">
        <v>35.454099999999897</v>
      </c>
      <c r="L631" s="92" t="s">
        <v>3</v>
      </c>
      <c r="M631" s="92" t="s">
        <v>3</v>
      </c>
      <c r="N631" s="92">
        <v>105.959</v>
      </c>
      <c r="O631" s="92">
        <v>16.2</v>
      </c>
      <c r="P631" s="92" t="s">
        <v>3</v>
      </c>
      <c r="Q631" s="92">
        <v>3.6749999999999998</v>
      </c>
      <c r="R631" s="92">
        <v>4.3956</v>
      </c>
      <c r="S631" s="92">
        <v>-3.5000000000000001E-3</v>
      </c>
      <c r="T631" s="92">
        <v>0.32219999999999999</v>
      </c>
      <c r="U631" s="92">
        <v>0.31869999999999998</v>
      </c>
      <c r="V631" s="92">
        <v>158.02600000000001</v>
      </c>
      <c r="W631" s="92">
        <v>62.056100000000001</v>
      </c>
      <c r="X631" s="92">
        <v>76.952699999999894</v>
      </c>
      <c r="Y631" s="92">
        <v>184.83199999999999</v>
      </c>
    </row>
    <row r="632" spans="1:25" x14ac:dyDescent="0.3">
      <c r="A632">
        <v>1911</v>
      </c>
      <c r="B632" t="s">
        <v>4</v>
      </c>
      <c r="C632" t="s">
        <v>1</v>
      </c>
      <c r="D632" s="86">
        <v>37223</v>
      </c>
      <c r="E632" t="s">
        <v>2</v>
      </c>
      <c r="F632" s="92">
        <v>0.74550000000000005</v>
      </c>
      <c r="G632" s="92" t="s">
        <v>3</v>
      </c>
      <c r="H632" s="92">
        <v>8.7507999999999999</v>
      </c>
      <c r="I632" s="92" t="s">
        <v>3</v>
      </c>
      <c r="J632" s="92" t="s">
        <v>3</v>
      </c>
      <c r="K632" s="92">
        <v>35.868400000000001</v>
      </c>
      <c r="L632" s="92" t="s">
        <v>3</v>
      </c>
      <c r="M632" s="92" t="s">
        <v>3</v>
      </c>
      <c r="N632" s="92">
        <v>113.892</v>
      </c>
      <c r="O632" s="92">
        <v>17.7</v>
      </c>
      <c r="P632" s="92" t="s">
        <v>3</v>
      </c>
      <c r="Q632" s="92">
        <v>2.6053000000000002</v>
      </c>
      <c r="R632" s="92">
        <v>7.0434999999999999</v>
      </c>
      <c r="S632" s="92">
        <v>-7.3599999999999999E-2</v>
      </c>
      <c r="T632" s="92">
        <v>0.6865</v>
      </c>
      <c r="U632" s="92">
        <v>0.6129</v>
      </c>
      <c r="V632" s="92">
        <v>189.90600000000001</v>
      </c>
      <c r="W632" s="92">
        <v>77.386300000000006</v>
      </c>
      <c r="X632" s="92">
        <v>90.749799999999894</v>
      </c>
      <c r="Y632" s="92">
        <v>251.251</v>
      </c>
    </row>
    <row r="633" spans="1:25" x14ac:dyDescent="0.3">
      <c r="A633">
        <v>1991</v>
      </c>
      <c r="B633" t="s">
        <v>5</v>
      </c>
      <c r="C633" t="s">
        <v>1</v>
      </c>
      <c r="D633" s="86">
        <v>37223</v>
      </c>
      <c r="E633" t="s">
        <v>2</v>
      </c>
      <c r="F633" s="92">
        <v>3.8616000000000001</v>
      </c>
      <c r="G633" s="92" t="s">
        <v>3</v>
      </c>
      <c r="H633" s="92">
        <v>8.5706000000000007</v>
      </c>
      <c r="I633" s="92" t="s">
        <v>3</v>
      </c>
      <c r="J633" s="92" t="s">
        <v>3</v>
      </c>
      <c r="K633" s="92">
        <v>34.4373</v>
      </c>
      <c r="L633" s="92" t="s">
        <v>3</v>
      </c>
      <c r="M633" s="92" t="s">
        <v>3</v>
      </c>
      <c r="N633" s="92">
        <v>108.473</v>
      </c>
      <c r="O633" s="92">
        <v>16.7</v>
      </c>
      <c r="P633" s="92" t="s">
        <v>3</v>
      </c>
      <c r="Q633" s="92">
        <v>3.9750000000000001</v>
      </c>
      <c r="R633" s="92">
        <v>6.6162000000000001</v>
      </c>
      <c r="S633" s="92">
        <v>-1.7500000000000002E-2</v>
      </c>
      <c r="T633" s="92">
        <v>0.49740000000000001</v>
      </c>
      <c r="U633" s="92">
        <v>0.4798</v>
      </c>
      <c r="V633" s="92">
        <v>195.173</v>
      </c>
      <c r="W633" s="92">
        <v>71.424599999999998</v>
      </c>
      <c r="X633" s="92">
        <v>88.659400000000005</v>
      </c>
      <c r="Y633" s="92">
        <v>347.81</v>
      </c>
    </row>
    <row r="634" spans="1:25" x14ac:dyDescent="0.3">
      <c r="A634">
        <v>369</v>
      </c>
      <c r="B634" t="s">
        <v>6</v>
      </c>
      <c r="C634" t="s">
        <v>1</v>
      </c>
      <c r="D634" s="86">
        <v>37299</v>
      </c>
      <c r="E634" t="s">
        <v>2</v>
      </c>
      <c r="F634" s="92">
        <v>1.1797</v>
      </c>
      <c r="G634" s="92" t="s">
        <v>3</v>
      </c>
      <c r="H634" s="92">
        <v>8.5390999999999906</v>
      </c>
      <c r="I634" s="92" t="s">
        <v>3</v>
      </c>
      <c r="J634" s="92" t="s">
        <v>3</v>
      </c>
      <c r="K634" s="92">
        <v>36.409799999999898</v>
      </c>
      <c r="L634" s="92" t="s">
        <v>3</v>
      </c>
      <c r="M634" s="92" t="s">
        <v>3</v>
      </c>
      <c r="N634" s="92">
        <v>113.419</v>
      </c>
      <c r="O634" s="92">
        <v>18.600000000000001</v>
      </c>
      <c r="P634" s="92" t="s">
        <v>3</v>
      </c>
      <c r="Q634" s="92">
        <v>6.25</v>
      </c>
      <c r="R634" s="92">
        <v>16.048500000000001</v>
      </c>
      <c r="S634" s="92">
        <v>8.4099999999999994E-2</v>
      </c>
      <c r="T634" s="92">
        <v>8.2299999999999998E-2</v>
      </c>
      <c r="U634" s="92">
        <v>0.16639999999999999</v>
      </c>
      <c r="V634" s="92">
        <v>183.102</v>
      </c>
      <c r="W634" s="92">
        <v>84.424199999999999</v>
      </c>
      <c r="X634" s="92">
        <v>102.108</v>
      </c>
      <c r="Y634" s="92">
        <v>64.705299999999895</v>
      </c>
    </row>
    <row r="635" spans="1:25" x14ac:dyDescent="0.3">
      <c r="A635">
        <v>1229</v>
      </c>
      <c r="B635" t="s">
        <v>0</v>
      </c>
      <c r="C635" t="s">
        <v>1</v>
      </c>
      <c r="D635" s="86">
        <v>37299</v>
      </c>
      <c r="E635" t="s">
        <v>2</v>
      </c>
      <c r="F635" s="92">
        <v>0.70589999999999997</v>
      </c>
      <c r="G635" s="92" t="s">
        <v>3</v>
      </c>
      <c r="H635" s="92">
        <v>8.8050999999999906</v>
      </c>
      <c r="I635" s="92" t="s">
        <v>3</v>
      </c>
      <c r="J635" s="92" t="s">
        <v>3</v>
      </c>
      <c r="K635" s="92">
        <v>35.856200000000001</v>
      </c>
      <c r="L635" s="92" t="s">
        <v>3</v>
      </c>
      <c r="M635" s="92" t="s">
        <v>3</v>
      </c>
      <c r="N635" s="92">
        <v>117.226</v>
      </c>
      <c r="O635" s="92">
        <v>18.899999999999899</v>
      </c>
      <c r="P635" s="92" t="s">
        <v>3</v>
      </c>
      <c r="Q635" s="92">
        <v>3.7</v>
      </c>
      <c r="R635" s="92">
        <v>11.3971</v>
      </c>
      <c r="S635" s="92">
        <v>8.4099999999999994E-2</v>
      </c>
      <c r="T635" s="92">
        <v>0.43259999999999998</v>
      </c>
      <c r="U635" s="92">
        <v>0.51670000000000005</v>
      </c>
      <c r="V635" s="92">
        <v>233.83600000000001</v>
      </c>
      <c r="W635" s="92">
        <v>66.508099999999999</v>
      </c>
      <c r="X635" s="92">
        <v>78.253399999999999</v>
      </c>
      <c r="Y635" s="92">
        <v>138.554</v>
      </c>
    </row>
    <row r="636" spans="1:25" x14ac:dyDescent="0.3">
      <c r="A636">
        <v>1911</v>
      </c>
      <c r="B636" t="s">
        <v>4</v>
      </c>
      <c r="C636" t="s">
        <v>1</v>
      </c>
      <c r="D636" s="86">
        <v>37299</v>
      </c>
      <c r="E636" t="s">
        <v>2</v>
      </c>
      <c r="F636" s="92">
        <v>1.4662999999999999</v>
      </c>
      <c r="G636" s="92" t="s">
        <v>3</v>
      </c>
      <c r="H636" s="92">
        <v>8.3698999999999906</v>
      </c>
      <c r="I636" s="92" t="s">
        <v>3</v>
      </c>
      <c r="J636" s="92" t="s">
        <v>3</v>
      </c>
      <c r="K636" s="92">
        <v>36.571199999999997</v>
      </c>
      <c r="L636" s="92" t="s">
        <v>3</v>
      </c>
      <c r="M636" s="92" t="s">
        <v>3</v>
      </c>
      <c r="N636" s="92">
        <v>112.116</v>
      </c>
      <c r="O636" s="92">
        <v>19</v>
      </c>
      <c r="P636" s="92" t="s">
        <v>3</v>
      </c>
      <c r="Q636" s="92">
        <v>4.4443999999999999</v>
      </c>
      <c r="R636" s="92">
        <v>10.339399999999999</v>
      </c>
      <c r="S636" s="92">
        <v>2.8000000000000001E-2</v>
      </c>
      <c r="T636" s="92">
        <v>0.1605</v>
      </c>
      <c r="U636" s="92">
        <v>0.18859999999999999</v>
      </c>
      <c r="V636" s="92">
        <v>156.90799999999899</v>
      </c>
      <c r="W636" s="92">
        <v>81.048500000000004</v>
      </c>
      <c r="X636" s="92">
        <v>101.992</v>
      </c>
      <c r="Y636" s="92">
        <v>15.309100000000001</v>
      </c>
    </row>
    <row r="637" spans="1:25" x14ac:dyDescent="0.3">
      <c r="A637">
        <v>1991</v>
      </c>
      <c r="B637" t="s">
        <v>5</v>
      </c>
      <c r="C637" t="s">
        <v>1</v>
      </c>
      <c r="D637" s="86">
        <v>37299</v>
      </c>
      <c r="E637" t="s">
        <v>2</v>
      </c>
      <c r="F637" s="92">
        <v>3.0297999999999998</v>
      </c>
      <c r="G637" s="92" t="s">
        <v>3</v>
      </c>
      <c r="H637" s="92">
        <v>8.3577999999999903</v>
      </c>
      <c r="I637" s="92" t="s">
        <v>3</v>
      </c>
      <c r="J637" s="92" t="s">
        <v>3</v>
      </c>
      <c r="K637" s="92">
        <v>33.177999999999898</v>
      </c>
      <c r="L637" s="92" t="s">
        <v>3</v>
      </c>
      <c r="M637" s="92" t="s">
        <v>3</v>
      </c>
      <c r="N637" s="92">
        <v>110.13200000000001</v>
      </c>
      <c r="O637" s="92">
        <v>19.2</v>
      </c>
      <c r="P637" s="92" t="s">
        <v>3</v>
      </c>
      <c r="Q637" s="92">
        <v>5.5102000000000002</v>
      </c>
      <c r="R637" s="92">
        <v>37.686900000000001</v>
      </c>
      <c r="S637" s="92">
        <v>3.9647999999999999</v>
      </c>
      <c r="T637" s="92">
        <v>45.738799999999998</v>
      </c>
      <c r="U637" s="92">
        <v>49.703600000000002</v>
      </c>
      <c r="V637" s="92">
        <v>445.99400000000003</v>
      </c>
      <c r="W637" s="92">
        <v>74.296999999999997</v>
      </c>
      <c r="X637" s="92">
        <v>97.578699999999998</v>
      </c>
      <c r="Y637" s="92">
        <v>368.976</v>
      </c>
    </row>
    <row r="638" spans="1:25" x14ac:dyDescent="0.3">
      <c r="A638">
        <v>369</v>
      </c>
      <c r="B638" t="s">
        <v>6</v>
      </c>
      <c r="C638" t="s">
        <v>1</v>
      </c>
      <c r="D638" s="86">
        <v>37369</v>
      </c>
      <c r="E638" t="s">
        <v>2</v>
      </c>
      <c r="F638" s="92">
        <v>2.6192000000000002</v>
      </c>
      <c r="G638" s="92" t="s">
        <v>3</v>
      </c>
      <c r="H638" s="92">
        <v>7.19</v>
      </c>
      <c r="I638" s="92" t="s">
        <v>3</v>
      </c>
      <c r="J638" s="92" t="s">
        <v>3</v>
      </c>
      <c r="K638" s="92">
        <v>36.177</v>
      </c>
      <c r="L638" s="92" t="s">
        <v>3</v>
      </c>
      <c r="M638" s="92" t="s">
        <v>3</v>
      </c>
      <c r="N638" s="92">
        <v>93.572999999999894</v>
      </c>
      <c r="O638" s="92">
        <v>17.600000000000001</v>
      </c>
      <c r="P638" s="92" t="s">
        <v>3</v>
      </c>
      <c r="Q638" s="92">
        <v>1.98</v>
      </c>
      <c r="R638" s="92">
        <v>11.3026</v>
      </c>
      <c r="S638" s="92">
        <v>0.9597</v>
      </c>
      <c r="T638" s="92">
        <v>3.1613000000000002</v>
      </c>
      <c r="U638" s="92">
        <v>4.1210000000000004</v>
      </c>
      <c r="V638" s="92">
        <v>254.732</v>
      </c>
      <c r="W638" s="92">
        <v>180.36199999999999</v>
      </c>
      <c r="X638" s="92">
        <v>219.15899999999999</v>
      </c>
      <c r="Y638" s="92">
        <v>153.84200000000001</v>
      </c>
    </row>
    <row r="639" spans="1:25" x14ac:dyDescent="0.3">
      <c r="A639">
        <v>1229</v>
      </c>
      <c r="B639" t="s">
        <v>0</v>
      </c>
      <c r="C639" t="s">
        <v>1</v>
      </c>
      <c r="D639" s="86">
        <v>37369</v>
      </c>
      <c r="E639" t="s">
        <v>2</v>
      </c>
      <c r="F639" s="92">
        <v>1.1069</v>
      </c>
      <c r="G639" s="92" t="s">
        <v>3</v>
      </c>
      <c r="H639" s="92">
        <v>7.3993000000000002</v>
      </c>
      <c r="I639" s="92" t="s">
        <v>3</v>
      </c>
      <c r="J639" s="92" t="s">
        <v>3</v>
      </c>
      <c r="K639" s="92">
        <v>36.1967</v>
      </c>
      <c r="L639" s="92" t="s">
        <v>3</v>
      </c>
      <c r="M639" s="92" t="s">
        <v>3</v>
      </c>
      <c r="N639" s="92">
        <v>96.677899999999994</v>
      </c>
      <c r="O639" s="92">
        <v>17.8</v>
      </c>
      <c r="P639" s="92" t="s">
        <v>3</v>
      </c>
      <c r="Q639" s="92">
        <v>2.98</v>
      </c>
      <c r="R639" s="92">
        <v>4.2976000000000001</v>
      </c>
      <c r="S639" s="92">
        <v>4.9000000000000002E-2</v>
      </c>
      <c r="T639" s="92">
        <v>0.4042</v>
      </c>
      <c r="U639" s="92">
        <v>0.45329999999999998</v>
      </c>
      <c r="V639" s="92">
        <v>169.08500000000001</v>
      </c>
      <c r="W639" s="92">
        <v>67.444900000000004</v>
      </c>
      <c r="X639" s="92">
        <v>81.884699999999995</v>
      </c>
      <c r="Y639" s="92">
        <v>246.11799999999999</v>
      </c>
    </row>
    <row r="640" spans="1:25" x14ac:dyDescent="0.3">
      <c r="A640">
        <v>1911</v>
      </c>
      <c r="B640" t="s">
        <v>4</v>
      </c>
      <c r="C640" t="s">
        <v>1</v>
      </c>
      <c r="D640" s="86">
        <v>37369</v>
      </c>
      <c r="E640" t="s">
        <v>2</v>
      </c>
      <c r="F640" s="92">
        <v>3.0634999999999999</v>
      </c>
      <c r="G640" s="92" t="s">
        <v>3</v>
      </c>
      <c r="H640" s="92">
        <v>7.4314999999999998</v>
      </c>
      <c r="I640" s="92" t="s">
        <v>3</v>
      </c>
      <c r="J640" s="92" t="s">
        <v>3</v>
      </c>
      <c r="K640" s="92">
        <v>37.026400000000002</v>
      </c>
      <c r="L640" s="92" t="s">
        <v>3</v>
      </c>
      <c r="M640" s="92" t="s">
        <v>3</v>
      </c>
      <c r="N640" s="92">
        <v>97.583100000000002</v>
      </c>
      <c r="O640" s="92">
        <v>17.8</v>
      </c>
      <c r="P640" s="92" t="s">
        <v>3</v>
      </c>
      <c r="Q640" s="92">
        <v>4.78</v>
      </c>
      <c r="R640" s="92">
        <v>7.2397</v>
      </c>
      <c r="S640" s="92">
        <v>7.7100000000000002E-2</v>
      </c>
      <c r="T640" s="92">
        <v>-0.59160000000000001</v>
      </c>
      <c r="U640" s="92">
        <v>-0.51459999999999895</v>
      </c>
      <c r="V640" s="92">
        <v>204.83</v>
      </c>
      <c r="W640" s="92">
        <v>83.858999999999895</v>
      </c>
      <c r="X640" s="92">
        <v>101.953</v>
      </c>
      <c r="Y640" s="92">
        <v>207.26900000000001</v>
      </c>
    </row>
    <row r="641" spans="1:25" x14ac:dyDescent="0.3">
      <c r="A641">
        <v>1991</v>
      </c>
      <c r="B641" t="s">
        <v>5</v>
      </c>
      <c r="C641" t="s">
        <v>1</v>
      </c>
      <c r="D641" s="86">
        <v>37369</v>
      </c>
      <c r="E641" t="s">
        <v>2</v>
      </c>
      <c r="F641" s="92">
        <v>5.4795999999999996</v>
      </c>
      <c r="G641" s="92" t="s">
        <v>3</v>
      </c>
      <c r="H641" s="92">
        <v>7.7656999999999998</v>
      </c>
      <c r="I641" s="92" t="s">
        <v>3</v>
      </c>
      <c r="J641" s="92" t="s">
        <v>3</v>
      </c>
      <c r="K641" s="92">
        <v>34.875999999999998</v>
      </c>
      <c r="L641" s="92" t="s">
        <v>3</v>
      </c>
      <c r="M641" s="92" t="s">
        <v>3</v>
      </c>
      <c r="N641" s="92">
        <v>101.242</v>
      </c>
      <c r="O641" s="92">
        <v>18.100000000000001</v>
      </c>
      <c r="P641" s="92" t="s">
        <v>3</v>
      </c>
      <c r="Q641" s="92">
        <v>3.2637</v>
      </c>
      <c r="R641" s="92">
        <v>10.448</v>
      </c>
      <c r="S641" s="92">
        <v>1.3380000000000001</v>
      </c>
      <c r="T641" s="92">
        <v>5.5061999999999998</v>
      </c>
      <c r="U641" s="92">
        <v>6.8441999999999998</v>
      </c>
      <c r="V641" s="92">
        <v>246.33799999999999</v>
      </c>
      <c r="W641" s="92">
        <v>93.784899999999894</v>
      </c>
      <c r="X641" s="92">
        <v>115.00700000000001</v>
      </c>
      <c r="Y641" s="92">
        <v>322.15699999999998</v>
      </c>
    </row>
    <row r="642" spans="1:25" x14ac:dyDescent="0.3">
      <c r="A642">
        <v>369</v>
      </c>
      <c r="B642" t="s">
        <v>6</v>
      </c>
      <c r="C642" t="s">
        <v>1</v>
      </c>
      <c r="D642" s="86">
        <v>37383</v>
      </c>
      <c r="E642" t="s">
        <v>2</v>
      </c>
      <c r="F642" s="92">
        <v>0.85919999999999996</v>
      </c>
      <c r="G642" s="92" t="s">
        <v>3</v>
      </c>
      <c r="H642" s="92">
        <v>7.6087999999999996</v>
      </c>
      <c r="I642" s="92" t="s">
        <v>3</v>
      </c>
      <c r="J642" s="92" t="s">
        <v>3</v>
      </c>
      <c r="K642" s="92">
        <v>36.2896</v>
      </c>
      <c r="L642" s="92" t="s">
        <v>3</v>
      </c>
      <c r="M642" s="92" t="s">
        <v>3</v>
      </c>
      <c r="N642" s="92">
        <v>97.574100000000001</v>
      </c>
      <c r="O642" s="92">
        <v>16.8</v>
      </c>
      <c r="P642" s="92" t="s">
        <v>3</v>
      </c>
      <c r="Q642" s="92">
        <v>3.2189999999999999</v>
      </c>
      <c r="R642" s="92">
        <v>24.7942</v>
      </c>
      <c r="S642" s="92">
        <v>1.8984000000000001</v>
      </c>
      <c r="T642" s="92">
        <v>7.8365999999999998</v>
      </c>
      <c r="U642" s="92">
        <v>9.7348999999999997</v>
      </c>
      <c r="V642" s="92">
        <v>219.619</v>
      </c>
      <c r="W642" s="92">
        <v>170.637</v>
      </c>
      <c r="X642" s="92">
        <v>192.215</v>
      </c>
      <c r="Y642" s="92">
        <v>259.88200000000001</v>
      </c>
    </row>
    <row r="643" spans="1:25" x14ac:dyDescent="0.3">
      <c r="A643">
        <v>1229</v>
      </c>
      <c r="B643" t="s">
        <v>0</v>
      </c>
      <c r="C643" t="s">
        <v>1</v>
      </c>
      <c r="D643" s="86">
        <v>37383</v>
      </c>
      <c r="E643" t="s">
        <v>2</v>
      </c>
      <c r="F643" s="92">
        <v>1.2531000000000001</v>
      </c>
      <c r="G643" s="92" t="s">
        <v>3</v>
      </c>
      <c r="H643" s="92">
        <v>7.6169000000000002</v>
      </c>
      <c r="I643" s="92" t="s">
        <v>3</v>
      </c>
      <c r="J643" s="92" t="s">
        <v>3</v>
      </c>
      <c r="K643" s="92">
        <v>36.262300000000003</v>
      </c>
      <c r="L643" s="92" t="s">
        <v>3</v>
      </c>
      <c r="M643" s="92" t="s">
        <v>3</v>
      </c>
      <c r="N643" s="92">
        <v>98.420199999999994</v>
      </c>
      <c r="O643" s="92">
        <v>17.2</v>
      </c>
      <c r="P643" s="92" t="s">
        <v>3</v>
      </c>
      <c r="Q643" s="92">
        <v>3.48</v>
      </c>
      <c r="R643" s="92">
        <v>5.9787999999999997</v>
      </c>
      <c r="S643" s="92">
        <v>0.1331</v>
      </c>
      <c r="T643" s="92">
        <v>0.52680000000000005</v>
      </c>
      <c r="U643" s="92">
        <v>0.65990000000000004</v>
      </c>
      <c r="V643" s="92">
        <v>157.22900000000001</v>
      </c>
      <c r="W643" s="92">
        <v>72.585899999999995</v>
      </c>
      <c r="X643" s="92">
        <v>88.063199999999895</v>
      </c>
      <c r="Y643" s="92">
        <v>253.71600000000001</v>
      </c>
    </row>
    <row r="644" spans="1:25" x14ac:dyDescent="0.3">
      <c r="A644">
        <v>1911</v>
      </c>
      <c r="B644" t="s">
        <v>4</v>
      </c>
      <c r="C644" t="s">
        <v>1</v>
      </c>
      <c r="D644" s="86">
        <v>37383</v>
      </c>
      <c r="E644" t="s">
        <v>2</v>
      </c>
      <c r="F644" s="92">
        <v>1.0408999999999999</v>
      </c>
      <c r="G644" s="92" t="s">
        <v>3</v>
      </c>
      <c r="H644" s="92">
        <v>7.3621999999999996</v>
      </c>
      <c r="I644" s="92" t="s">
        <v>3</v>
      </c>
      <c r="J644" s="92" t="s">
        <v>3</v>
      </c>
      <c r="K644" s="92">
        <v>37.143999999999998</v>
      </c>
      <c r="L644" s="92" t="s">
        <v>3</v>
      </c>
      <c r="M644" s="92" t="s">
        <v>3</v>
      </c>
      <c r="N644" s="92">
        <v>95.268000000000001</v>
      </c>
      <c r="O644" s="92">
        <v>17</v>
      </c>
      <c r="P644" s="92" t="s">
        <v>3</v>
      </c>
      <c r="Q644" s="92">
        <v>3.9750000000000001</v>
      </c>
      <c r="R644" s="92">
        <v>8.4164999999999903</v>
      </c>
      <c r="S644" s="92">
        <v>0.56040000000000001</v>
      </c>
      <c r="T644" s="92">
        <v>1.5668</v>
      </c>
      <c r="U644" s="92">
        <v>2.1272000000000002</v>
      </c>
      <c r="V644" s="92">
        <v>212.91499999999999</v>
      </c>
      <c r="W644" s="92">
        <v>92.112499999999997</v>
      </c>
      <c r="X644" s="92">
        <v>113.846</v>
      </c>
      <c r="Y644" s="92">
        <v>233.8</v>
      </c>
    </row>
    <row r="645" spans="1:25" x14ac:dyDescent="0.3">
      <c r="A645">
        <v>1991</v>
      </c>
      <c r="B645" t="s">
        <v>5</v>
      </c>
      <c r="C645" t="s">
        <v>1</v>
      </c>
      <c r="D645" s="86">
        <v>37383</v>
      </c>
      <c r="E645" t="s">
        <v>2</v>
      </c>
      <c r="F645" s="92">
        <v>2.3607</v>
      </c>
      <c r="G645" s="92" t="s">
        <v>3</v>
      </c>
      <c r="H645" s="92">
        <v>7.5926999999999998</v>
      </c>
      <c r="I645" s="92" t="s">
        <v>3</v>
      </c>
      <c r="J645" s="92" t="s">
        <v>3</v>
      </c>
      <c r="K645" s="92">
        <v>35.682899999999897</v>
      </c>
      <c r="L645" s="92" t="s">
        <v>3</v>
      </c>
      <c r="M645" s="92" t="s">
        <v>3</v>
      </c>
      <c r="N645" s="92">
        <v>97.388000000000005</v>
      </c>
      <c r="O645" s="92">
        <v>17</v>
      </c>
      <c r="P645" s="92" t="s">
        <v>3</v>
      </c>
      <c r="Q645" s="92">
        <v>2.5832999999999999</v>
      </c>
      <c r="R645" s="92">
        <v>5.8947000000000003</v>
      </c>
      <c r="S645" s="92">
        <v>0.83360000000000001</v>
      </c>
      <c r="T645" s="92">
        <v>3.6009000000000002</v>
      </c>
      <c r="U645" s="92">
        <v>4.4344999999999999</v>
      </c>
      <c r="V645" s="92">
        <v>176.30199999999999</v>
      </c>
      <c r="W645" s="92">
        <v>84.137699999999995</v>
      </c>
      <c r="X645" s="92">
        <v>100.188</v>
      </c>
      <c r="Y645" s="92">
        <v>304.54500000000002</v>
      </c>
    </row>
    <row r="646" spans="1:25" x14ac:dyDescent="0.3">
      <c r="A646">
        <v>369</v>
      </c>
      <c r="B646" t="s">
        <v>6</v>
      </c>
      <c r="C646" t="s">
        <v>1</v>
      </c>
      <c r="D646" s="86">
        <v>37470</v>
      </c>
      <c r="E646" t="s">
        <v>2</v>
      </c>
      <c r="F646" s="92">
        <v>3.4308999999999998</v>
      </c>
      <c r="G646" s="92" t="s">
        <v>3</v>
      </c>
      <c r="H646" s="92">
        <v>9.1013999999999999</v>
      </c>
      <c r="I646" s="92" t="s">
        <v>3</v>
      </c>
      <c r="J646" s="92" t="s">
        <v>3</v>
      </c>
      <c r="K646" s="92">
        <v>35.963500000000003</v>
      </c>
      <c r="L646" s="92" t="s">
        <v>3</v>
      </c>
      <c r="M646" s="92" t="s">
        <v>3</v>
      </c>
      <c r="N646" s="92">
        <v>101.68600000000001</v>
      </c>
      <c r="O646" s="92">
        <v>10.1999999999999</v>
      </c>
      <c r="P646" s="92" t="s">
        <v>3</v>
      </c>
      <c r="Q646" s="92">
        <v>2.2749999999999999</v>
      </c>
      <c r="R646" s="92">
        <v>96.283699999999996</v>
      </c>
      <c r="S646" s="92">
        <v>3.7652000000000001</v>
      </c>
      <c r="T646" s="92">
        <v>29.3139</v>
      </c>
      <c r="U646" s="92">
        <v>33.079099999999897</v>
      </c>
      <c r="V646" s="92">
        <v>372.62900000000002</v>
      </c>
      <c r="W646" s="92">
        <v>203.566</v>
      </c>
      <c r="X646" s="92">
        <v>242.14699999999999</v>
      </c>
      <c r="Y646" s="92">
        <v>61.334499999999998</v>
      </c>
    </row>
    <row r="647" spans="1:25" x14ac:dyDescent="0.3">
      <c r="A647">
        <v>1229</v>
      </c>
      <c r="B647" t="s">
        <v>0</v>
      </c>
      <c r="C647" t="s">
        <v>1</v>
      </c>
      <c r="D647" s="86">
        <v>37470</v>
      </c>
      <c r="E647" t="s">
        <v>2</v>
      </c>
      <c r="F647" s="92">
        <v>0.45019999999999999</v>
      </c>
      <c r="G647" s="92" t="s">
        <v>3</v>
      </c>
      <c r="H647" s="92">
        <v>8.6646999999999998</v>
      </c>
      <c r="I647" s="92" t="s">
        <v>3</v>
      </c>
      <c r="J647" s="92" t="s">
        <v>3</v>
      </c>
      <c r="K647" s="92">
        <v>36.085700000000003</v>
      </c>
      <c r="L647" s="92" t="s">
        <v>3</v>
      </c>
      <c r="M647" s="92" t="s">
        <v>3</v>
      </c>
      <c r="N647" s="92">
        <v>97.305199999999999</v>
      </c>
      <c r="O647" s="92">
        <v>10.4</v>
      </c>
      <c r="P647" s="92" t="s">
        <v>3</v>
      </c>
      <c r="Q647" s="92">
        <v>3.9220000000000002</v>
      </c>
      <c r="R647" s="92">
        <v>10.3604</v>
      </c>
      <c r="S647" s="92">
        <v>0.50790000000000002</v>
      </c>
      <c r="T647" s="92">
        <v>1.7665999999999999</v>
      </c>
      <c r="U647" s="92">
        <v>2.2744</v>
      </c>
      <c r="V647" s="92">
        <v>142.37100000000001</v>
      </c>
      <c r="W647" s="92">
        <v>58.084200000000003</v>
      </c>
      <c r="X647" s="92">
        <v>74.2119</v>
      </c>
      <c r="Y647" s="92">
        <v>127.416</v>
      </c>
    </row>
    <row r="648" spans="1:25" x14ac:dyDescent="0.3">
      <c r="A648">
        <v>1911</v>
      </c>
      <c r="B648" t="s">
        <v>4</v>
      </c>
      <c r="C648" t="s">
        <v>1</v>
      </c>
      <c r="D648" s="86">
        <v>37470</v>
      </c>
      <c r="E648" t="s">
        <v>2</v>
      </c>
      <c r="F648" s="92">
        <v>0.3649</v>
      </c>
      <c r="G648" s="92" t="s">
        <v>3</v>
      </c>
      <c r="H648" s="92">
        <v>8.5798000000000005</v>
      </c>
      <c r="I648" s="92" t="s">
        <v>3</v>
      </c>
      <c r="J648" s="92" t="s">
        <v>3</v>
      </c>
      <c r="K648" s="92">
        <v>36.674799999999998</v>
      </c>
      <c r="L648" s="92" t="s">
        <v>3</v>
      </c>
      <c r="M648" s="92" t="s">
        <v>3</v>
      </c>
      <c r="N648" s="92">
        <v>97.131699999999995</v>
      </c>
      <c r="O648" s="92">
        <v>10.6</v>
      </c>
      <c r="P648" s="92" t="s">
        <v>3</v>
      </c>
      <c r="Q648" s="92">
        <v>2.2086999999999999</v>
      </c>
      <c r="R648" s="92">
        <v>10.0242</v>
      </c>
      <c r="S648" s="92">
        <v>0.3397</v>
      </c>
      <c r="T648" s="92">
        <v>2.63</v>
      </c>
      <c r="U648" s="92">
        <v>2.9698000000000002</v>
      </c>
      <c r="V648" s="92">
        <v>188.101</v>
      </c>
      <c r="W648" s="92">
        <v>83.448700000000002</v>
      </c>
      <c r="X648" s="92">
        <v>104.315</v>
      </c>
      <c r="Y648" s="92">
        <v>41.179900000000004</v>
      </c>
    </row>
    <row r="649" spans="1:25" x14ac:dyDescent="0.3">
      <c r="A649">
        <v>1991</v>
      </c>
      <c r="B649" t="s">
        <v>5</v>
      </c>
      <c r="C649" t="s">
        <v>1</v>
      </c>
      <c r="D649" s="86">
        <v>37470</v>
      </c>
      <c r="E649" t="s">
        <v>2</v>
      </c>
      <c r="F649" s="92">
        <v>0.5948</v>
      </c>
      <c r="G649" s="92" t="s">
        <v>3</v>
      </c>
      <c r="H649" s="92">
        <v>8.4260999999999999</v>
      </c>
      <c r="I649" s="92" t="s">
        <v>3</v>
      </c>
      <c r="J649" s="92" t="s">
        <v>3</v>
      </c>
      <c r="K649" s="92">
        <v>34.753500000000003</v>
      </c>
      <c r="L649" s="92" t="s">
        <v>3</v>
      </c>
      <c r="M649" s="92" t="s">
        <v>3</v>
      </c>
      <c r="N649" s="92">
        <v>96.2911</v>
      </c>
      <c r="O649" s="92">
        <v>11.6</v>
      </c>
      <c r="P649" s="92" t="s">
        <v>3</v>
      </c>
      <c r="Q649" s="92">
        <v>2.875</v>
      </c>
      <c r="R649" s="92">
        <v>14.766500000000001</v>
      </c>
      <c r="S649" s="92">
        <v>1.5165999999999999</v>
      </c>
      <c r="T649" s="92">
        <v>35.813800000000001</v>
      </c>
      <c r="U649" s="92">
        <v>37.330399999999898</v>
      </c>
      <c r="V649" s="92">
        <v>229.649</v>
      </c>
      <c r="W649" s="92">
        <v>67.700400000000002</v>
      </c>
      <c r="X649" s="92">
        <v>89.913700000000006</v>
      </c>
      <c r="Y649" s="92">
        <v>296.18099999999998</v>
      </c>
    </row>
    <row r="650" spans="1:25" x14ac:dyDescent="0.3">
      <c r="A650">
        <v>369</v>
      </c>
      <c r="B650" t="s">
        <v>6</v>
      </c>
      <c r="C650" t="s">
        <v>1</v>
      </c>
      <c r="D650" s="86">
        <v>37588</v>
      </c>
      <c r="E650" t="s">
        <v>2</v>
      </c>
      <c r="F650" s="92">
        <v>1.8912</v>
      </c>
      <c r="G650" s="92" t="s">
        <v>3</v>
      </c>
      <c r="H650" s="92">
        <v>6.9878</v>
      </c>
      <c r="I650" s="92" t="s">
        <v>3</v>
      </c>
      <c r="J650" s="92" t="s">
        <v>3</v>
      </c>
      <c r="K650" s="92">
        <v>36.865699999999897</v>
      </c>
      <c r="L650" s="92" t="s">
        <v>3</v>
      </c>
      <c r="M650" s="92" t="s">
        <v>3</v>
      </c>
      <c r="N650" s="92">
        <v>92.542199999999994</v>
      </c>
      <c r="O650" s="92">
        <v>18.3</v>
      </c>
      <c r="P650" s="92" t="s">
        <v>3</v>
      </c>
      <c r="Q650" s="92">
        <v>4.3666999999999998</v>
      </c>
      <c r="R650" s="92">
        <v>1.7967</v>
      </c>
      <c r="S650" s="92">
        <v>1.9735</v>
      </c>
      <c r="T650" s="92">
        <v>1.5508</v>
      </c>
      <c r="U650" s="92">
        <v>3.5243000000000002</v>
      </c>
      <c r="V650" s="92">
        <v>196.221</v>
      </c>
      <c r="W650" s="92">
        <v>84.018500000000003</v>
      </c>
      <c r="X650" s="92">
        <v>106.173</v>
      </c>
      <c r="Y650" s="92">
        <v>157.24799999999999</v>
      </c>
    </row>
    <row r="651" spans="1:25" x14ac:dyDescent="0.3">
      <c r="A651">
        <v>1229</v>
      </c>
      <c r="B651" t="s">
        <v>0</v>
      </c>
      <c r="C651" t="s">
        <v>1</v>
      </c>
      <c r="D651" s="86">
        <v>37588</v>
      </c>
      <c r="E651" t="s">
        <v>2</v>
      </c>
      <c r="F651" s="92">
        <v>0.60240000000000005</v>
      </c>
      <c r="G651" s="92" t="s">
        <v>3</v>
      </c>
      <c r="H651" s="92">
        <v>7.7309000000000001</v>
      </c>
      <c r="I651" s="92" t="s">
        <v>3</v>
      </c>
      <c r="J651" s="92" t="s">
        <v>3</v>
      </c>
      <c r="K651" s="92">
        <v>36.293799999999898</v>
      </c>
      <c r="L651" s="92" t="s">
        <v>3</v>
      </c>
      <c r="M651" s="92" t="s">
        <v>3</v>
      </c>
      <c r="N651" s="92">
        <v>99.719499999999996</v>
      </c>
      <c r="O651" s="92">
        <v>17.100000000000001</v>
      </c>
      <c r="P651" s="92" t="s">
        <v>3</v>
      </c>
      <c r="Q651" s="92">
        <v>4.2667000000000002</v>
      </c>
      <c r="R651" s="92">
        <v>-1.7941</v>
      </c>
      <c r="S651" s="92">
        <v>1.3771</v>
      </c>
      <c r="T651" s="92">
        <v>0.86560000000000004</v>
      </c>
      <c r="U651" s="92">
        <v>2.2427000000000001</v>
      </c>
      <c r="V651" s="92">
        <v>127.587</v>
      </c>
      <c r="W651" s="92">
        <v>57.399500000000003</v>
      </c>
      <c r="X651" s="92">
        <v>69.194699999999997</v>
      </c>
      <c r="Y651" s="92">
        <v>60.927199999999999</v>
      </c>
    </row>
    <row r="652" spans="1:25" x14ac:dyDescent="0.3">
      <c r="A652">
        <v>1911</v>
      </c>
      <c r="B652" t="s">
        <v>4</v>
      </c>
      <c r="C652" t="s">
        <v>1</v>
      </c>
      <c r="D652" s="86">
        <v>37588</v>
      </c>
      <c r="E652" t="s">
        <v>2</v>
      </c>
      <c r="F652" s="92">
        <v>1.2325999999999999</v>
      </c>
      <c r="G652" s="92" t="s">
        <v>3</v>
      </c>
      <c r="H652" s="92">
        <v>7.2736000000000001</v>
      </c>
      <c r="I652" s="92" t="s">
        <v>3</v>
      </c>
      <c r="J652" s="92" t="s">
        <v>3</v>
      </c>
      <c r="K652" s="92">
        <v>37.024799999999999</v>
      </c>
      <c r="L652" s="92" t="s">
        <v>3</v>
      </c>
      <c r="M652" s="92" t="s">
        <v>3</v>
      </c>
      <c r="N652" s="92">
        <v>96.418800000000005</v>
      </c>
      <c r="O652" s="92">
        <v>18.3</v>
      </c>
      <c r="P652" s="92" t="s">
        <v>3</v>
      </c>
      <c r="Q652" s="92">
        <v>4.1666999999999899</v>
      </c>
      <c r="R652" s="92">
        <v>-8.4599999999999995E-2</v>
      </c>
      <c r="S652" s="92">
        <v>1.6254999999999999</v>
      </c>
      <c r="T652" s="92">
        <v>-0.15160000000000001</v>
      </c>
      <c r="U652" s="92">
        <v>1.4739</v>
      </c>
      <c r="V652" s="92">
        <v>181.52</v>
      </c>
      <c r="W652" s="92">
        <v>70.882999999999996</v>
      </c>
      <c r="X652" s="92">
        <v>87.869600000000005</v>
      </c>
      <c r="Y652" s="92">
        <v>68.665999999999997</v>
      </c>
    </row>
    <row r="653" spans="1:25" x14ac:dyDescent="0.3">
      <c r="A653">
        <v>1991</v>
      </c>
      <c r="B653" t="s">
        <v>5</v>
      </c>
      <c r="C653" t="s">
        <v>1</v>
      </c>
      <c r="D653" s="86">
        <v>37588</v>
      </c>
      <c r="E653" t="s">
        <v>2</v>
      </c>
      <c r="F653" s="92">
        <v>1.5588</v>
      </c>
      <c r="G653" s="92" t="s">
        <v>3</v>
      </c>
      <c r="H653" s="92">
        <v>6.7449000000000003</v>
      </c>
      <c r="I653" s="92" t="s">
        <v>3</v>
      </c>
      <c r="J653" s="92" t="s">
        <v>3</v>
      </c>
      <c r="K653" s="92">
        <v>34.245399999999897</v>
      </c>
      <c r="L653" s="92" t="s">
        <v>3</v>
      </c>
      <c r="M653" s="92" t="s">
        <v>3</v>
      </c>
      <c r="N653" s="92">
        <v>87.268500000000003</v>
      </c>
      <c r="O653" s="92">
        <v>17.899999999999899</v>
      </c>
      <c r="P653" s="92" t="s">
        <v>3</v>
      </c>
      <c r="Q653" s="92">
        <v>5.5667</v>
      </c>
      <c r="R653" s="92">
        <v>31.127700000000001</v>
      </c>
      <c r="S653" s="92">
        <v>4.6196999999999999</v>
      </c>
      <c r="T653" s="92">
        <v>30.9452</v>
      </c>
      <c r="U653" s="92">
        <v>35.564900000000002</v>
      </c>
      <c r="V653" s="92">
        <v>259.76299999999998</v>
      </c>
      <c r="W653" s="92">
        <v>82.384699999999995</v>
      </c>
      <c r="X653" s="92">
        <v>108.217</v>
      </c>
      <c r="Y653" s="92">
        <v>311.827</v>
      </c>
    </row>
    <row r="654" spans="1:25" x14ac:dyDescent="0.3">
      <c r="A654">
        <v>369</v>
      </c>
      <c r="B654" t="s">
        <v>6</v>
      </c>
      <c r="C654" t="s">
        <v>1</v>
      </c>
      <c r="D654" s="86">
        <v>37656</v>
      </c>
      <c r="E654" t="s">
        <v>2</v>
      </c>
      <c r="F654" s="92">
        <v>1.0227999999999899</v>
      </c>
      <c r="G654" s="92" t="s">
        <v>3</v>
      </c>
      <c r="H654" s="92">
        <v>7.2172999999999998</v>
      </c>
      <c r="I654" s="92" t="s">
        <v>3</v>
      </c>
      <c r="J654" s="92" t="s">
        <v>3</v>
      </c>
      <c r="K654" s="92">
        <v>37.173699999999897</v>
      </c>
      <c r="L654" s="92" t="s">
        <v>3</v>
      </c>
      <c r="M654" s="92" t="s">
        <v>3</v>
      </c>
      <c r="N654" s="92">
        <v>101.746</v>
      </c>
      <c r="O654" s="92">
        <v>21.6</v>
      </c>
      <c r="P654" s="92" t="s">
        <v>3</v>
      </c>
      <c r="Q654" s="92">
        <v>2.7166999999999999</v>
      </c>
      <c r="R654" s="92">
        <v>13.856299999999999</v>
      </c>
      <c r="S654" s="92">
        <v>4.5976999999999899</v>
      </c>
      <c r="T654" s="92">
        <v>9.6656999999999904</v>
      </c>
      <c r="U654" s="92">
        <v>14.263400000000001</v>
      </c>
      <c r="V654" s="92">
        <v>224.792</v>
      </c>
      <c r="W654" s="92">
        <v>165.4</v>
      </c>
      <c r="X654" s="92">
        <v>186.65600000000001</v>
      </c>
      <c r="Y654" s="92">
        <v>137.07900000000001</v>
      </c>
    </row>
    <row r="655" spans="1:25" x14ac:dyDescent="0.3">
      <c r="A655">
        <v>1229</v>
      </c>
      <c r="B655" t="s">
        <v>0</v>
      </c>
      <c r="C655" t="s">
        <v>1</v>
      </c>
      <c r="D655" s="86">
        <v>37656</v>
      </c>
      <c r="E655" t="s">
        <v>2</v>
      </c>
      <c r="F655" s="92">
        <v>0.85029999999999994</v>
      </c>
      <c r="G655" s="92" t="s">
        <v>3</v>
      </c>
      <c r="H655" s="92">
        <v>7.08</v>
      </c>
      <c r="I655" s="92" t="s">
        <v>3</v>
      </c>
      <c r="J655" s="92" t="s">
        <v>3</v>
      </c>
      <c r="K655" s="92">
        <v>36.770800000000001</v>
      </c>
      <c r="L655" s="92" t="s">
        <v>3</v>
      </c>
      <c r="M655" s="92" t="s">
        <v>3</v>
      </c>
      <c r="N655" s="92">
        <v>98.150999999999996</v>
      </c>
      <c r="O655" s="92">
        <v>20.8</v>
      </c>
      <c r="P655" s="92" t="s">
        <v>3</v>
      </c>
      <c r="Q655" s="92">
        <v>1.3376999999999999</v>
      </c>
      <c r="R655" s="92">
        <v>8.1189999999999998</v>
      </c>
      <c r="S655" s="92">
        <v>1.734</v>
      </c>
      <c r="T655" s="92">
        <v>0.34789999999999999</v>
      </c>
      <c r="U655" s="92">
        <v>2.0819000000000001</v>
      </c>
      <c r="V655" s="92">
        <v>153.24299999999999</v>
      </c>
      <c r="W655" s="92">
        <v>58.0837</v>
      </c>
      <c r="X655" s="92">
        <v>72.655600000000007</v>
      </c>
      <c r="Y655" s="92">
        <v>63.118200000000002</v>
      </c>
    </row>
    <row r="656" spans="1:25" x14ac:dyDescent="0.3">
      <c r="A656">
        <v>1911</v>
      </c>
      <c r="B656" t="s">
        <v>4</v>
      </c>
      <c r="C656" t="s">
        <v>1</v>
      </c>
      <c r="D656" s="86">
        <v>37656</v>
      </c>
      <c r="E656" t="s">
        <v>2</v>
      </c>
      <c r="F656" s="92">
        <v>0.42980000000000002</v>
      </c>
      <c r="G656" s="92" t="s">
        <v>3</v>
      </c>
      <c r="H656" s="92">
        <v>7.2819000000000003</v>
      </c>
      <c r="I656" s="92" t="s">
        <v>3</v>
      </c>
      <c r="J656" s="92" t="s">
        <v>3</v>
      </c>
      <c r="K656" s="92">
        <v>37.858699999999999</v>
      </c>
      <c r="L656" s="92" t="s">
        <v>3</v>
      </c>
      <c r="M656" s="92" t="s">
        <v>3</v>
      </c>
      <c r="N656" s="92">
        <v>103.252</v>
      </c>
      <c r="O656" s="92">
        <v>21.7</v>
      </c>
      <c r="P656" s="92" t="s">
        <v>3</v>
      </c>
      <c r="Q656" s="92">
        <v>1.7166999999999999</v>
      </c>
      <c r="R656" s="92">
        <v>7.3537999999999997</v>
      </c>
      <c r="S656" s="92">
        <v>2.1065</v>
      </c>
      <c r="T656" s="92">
        <v>0.3463</v>
      </c>
      <c r="U656" s="92">
        <v>2.4529000000000001</v>
      </c>
      <c r="V656" s="92">
        <v>184.71600000000001</v>
      </c>
      <c r="W656" s="92">
        <v>81.235799999999998</v>
      </c>
      <c r="X656" s="92">
        <v>96.068899999999999</v>
      </c>
      <c r="Y656" s="92">
        <v>130.38</v>
      </c>
    </row>
    <row r="657" spans="1:25" x14ac:dyDescent="0.3">
      <c r="A657">
        <v>1991</v>
      </c>
      <c r="B657" t="s">
        <v>5</v>
      </c>
      <c r="C657" t="s">
        <v>1</v>
      </c>
      <c r="D657" s="86">
        <v>37656</v>
      </c>
      <c r="E657" t="s">
        <v>2</v>
      </c>
      <c r="F657" s="92" t="s">
        <v>3</v>
      </c>
      <c r="G657" s="92" t="s">
        <v>3</v>
      </c>
      <c r="H657" s="92">
        <v>7.0880999999999998</v>
      </c>
      <c r="I657" s="92" t="s">
        <v>3</v>
      </c>
      <c r="J657" s="92" t="s">
        <v>3</v>
      </c>
      <c r="K657" s="92">
        <v>36.439599999999999</v>
      </c>
      <c r="L657" s="92" t="s">
        <v>3</v>
      </c>
      <c r="M657" s="92" t="s">
        <v>3</v>
      </c>
      <c r="N657" s="92">
        <v>99.676199999999994</v>
      </c>
      <c r="O657" s="92">
        <v>21.7</v>
      </c>
      <c r="P657" s="92" t="s">
        <v>3</v>
      </c>
      <c r="Q657" s="92">
        <v>4.9166999999999996</v>
      </c>
      <c r="R657" s="92">
        <v>5.8940999999999999</v>
      </c>
      <c r="S657" s="92">
        <v>2.0306000000000002</v>
      </c>
      <c r="T657" s="92">
        <v>0.3266</v>
      </c>
      <c r="U657" s="92">
        <v>2.3572000000000002</v>
      </c>
      <c r="V657" s="92">
        <v>189.096</v>
      </c>
      <c r="W657" s="92">
        <v>84.788600000000002</v>
      </c>
      <c r="X657" s="92">
        <v>103.688</v>
      </c>
      <c r="Y657" s="92">
        <v>198.04900000000001</v>
      </c>
    </row>
    <row r="658" spans="1:25" x14ac:dyDescent="0.3">
      <c r="A658">
        <v>369</v>
      </c>
      <c r="B658" t="s">
        <v>6</v>
      </c>
      <c r="C658" t="s">
        <v>1</v>
      </c>
      <c r="D658" s="86">
        <v>37692</v>
      </c>
      <c r="E658" t="s">
        <v>2</v>
      </c>
      <c r="F658" s="92">
        <v>0.62870000000000004</v>
      </c>
      <c r="G658" s="92" t="s">
        <v>3</v>
      </c>
      <c r="H658" s="92">
        <v>6.9379</v>
      </c>
      <c r="I658" s="92" t="s">
        <v>3</v>
      </c>
      <c r="J658" s="92" t="s">
        <v>3</v>
      </c>
      <c r="K658" s="92">
        <v>37.467300000000002</v>
      </c>
      <c r="L658" s="92" t="s">
        <v>3</v>
      </c>
      <c r="M658" s="92" t="s">
        <v>3</v>
      </c>
      <c r="N658" s="92">
        <v>95.175899999999999</v>
      </c>
      <c r="O658" s="92">
        <v>20</v>
      </c>
      <c r="P658" s="92" t="s">
        <v>3</v>
      </c>
      <c r="Q658" s="92">
        <v>3.7143000000000002</v>
      </c>
      <c r="R658" s="92">
        <v>12.2097</v>
      </c>
      <c r="S658" s="92">
        <v>2.0735000000000001</v>
      </c>
      <c r="T658" s="92">
        <v>12.269399999999999</v>
      </c>
      <c r="U658" s="92">
        <v>14.3429</v>
      </c>
      <c r="V658" s="92">
        <v>190.501</v>
      </c>
      <c r="W658" s="92">
        <v>103.03700000000001</v>
      </c>
      <c r="X658" s="92">
        <v>114.512</v>
      </c>
      <c r="Y658" s="92">
        <v>186.18100000000001</v>
      </c>
    </row>
    <row r="659" spans="1:25" x14ac:dyDescent="0.3">
      <c r="A659">
        <v>1229</v>
      </c>
      <c r="B659" t="s">
        <v>0</v>
      </c>
      <c r="C659" t="s">
        <v>1</v>
      </c>
      <c r="D659" s="86">
        <v>37692</v>
      </c>
      <c r="E659" t="s">
        <v>2</v>
      </c>
      <c r="F659" s="92">
        <v>0.57709999999999995</v>
      </c>
      <c r="G659" s="92" t="s">
        <v>3</v>
      </c>
      <c r="H659" s="92">
        <v>7.0697999999999999</v>
      </c>
      <c r="I659" s="92" t="s">
        <v>3</v>
      </c>
      <c r="J659" s="92" t="s">
        <v>3</v>
      </c>
      <c r="K659" s="92">
        <v>37.075800000000001</v>
      </c>
      <c r="L659" s="92" t="s">
        <v>3</v>
      </c>
      <c r="M659" s="92" t="s">
        <v>3</v>
      </c>
      <c r="N659" s="92">
        <v>96.050700000000006</v>
      </c>
      <c r="O659" s="92">
        <v>19.600000000000001</v>
      </c>
      <c r="P659" s="92" t="s">
        <v>3</v>
      </c>
      <c r="Q659" s="92">
        <v>4.2157</v>
      </c>
      <c r="R659" s="92">
        <v>11.5863</v>
      </c>
      <c r="S659" s="92">
        <v>1.0017</v>
      </c>
      <c r="T659" s="92">
        <v>1.3037000000000001</v>
      </c>
      <c r="U659" s="92">
        <v>2.3054000000000001</v>
      </c>
      <c r="V659" s="92">
        <v>152.53100000000001</v>
      </c>
      <c r="W659" s="92">
        <v>67.9482</v>
      </c>
      <c r="X659" s="92">
        <v>82.225399999999894</v>
      </c>
      <c r="Y659" s="92">
        <v>149.88800000000001</v>
      </c>
    </row>
    <row r="660" spans="1:25" x14ac:dyDescent="0.3">
      <c r="A660">
        <v>1911</v>
      </c>
      <c r="B660" t="s">
        <v>4</v>
      </c>
      <c r="C660" t="s">
        <v>1</v>
      </c>
      <c r="D660" s="86">
        <v>37692</v>
      </c>
      <c r="E660" t="s">
        <v>2</v>
      </c>
      <c r="F660" s="92">
        <v>0.33810000000000001</v>
      </c>
      <c r="G660" s="92" t="s">
        <v>3</v>
      </c>
      <c r="H660" s="92">
        <v>7.1897000000000002</v>
      </c>
      <c r="I660" s="92" t="s">
        <v>3</v>
      </c>
      <c r="J660" s="92" t="s">
        <v>3</v>
      </c>
      <c r="K660" s="92">
        <v>38.032800000000002</v>
      </c>
      <c r="L660" s="92" t="s">
        <v>3</v>
      </c>
      <c r="M660" s="92" t="s">
        <v>3</v>
      </c>
      <c r="N660" s="92">
        <v>98.778400000000005</v>
      </c>
      <c r="O660" s="92">
        <v>19.899999999999899</v>
      </c>
      <c r="P660" s="92" t="s">
        <v>3</v>
      </c>
      <c r="Q660" s="92">
        <v>4.2592999999999899</v>
      </c>
      <c r="R660" s="92">
        <v>8.7211999999999996</v>
      </c>
      <c r="S660" s="92">
        <v>1.2259</v>
      </c>
      <c r="T660" s="92">
        <v>1.0387</v>
      </c>
      <c r="U660" s="92">
        <v>2.2645</v>
      </c>
      <c r="V660" s="92">
        <v>180.86099999999999</v>
      </c>
      <c r="W660" s="92">
        <v>85.183000000000007</v>
      </c>
      <c r="X660" s="92">
        <v>96.858699999999999</v>
      </c>
      <c r="Y660" s="92">
        <v>148.596</v>
      </c>
    </row>
    <row r="661" spans="1:25" x14ac:dyDescent="0.3">
      <c r="A661">
        <v>1991</v>
      </c>
      <c r="B661" t="s">
        <v>5</v>
      </c>
      <c r="C661" t="s">
        <v>1</v>
      </c>
      <c r="D661" s="86">
        <v>37692</v>
      </c>
      <c r="E661" t="s">
        <v>2</v>
      </c>
      <c r="F661" s="92">
        <v>1.6133</v>
      </c>
      <c r="G661" s="92" t="s">
        <v>3</v>
      </c>
      <c r="H661" s="92">
        <v>7.0377999999999998</v>
      </c>
      <c r="I661" s="92" t="s">
        <v>3</v>
      </c>
      <c r="J661" s="92" t="s">
        <v>3</v>
      </c>
      <c r="K661" s="92">
        <v>36.802599999999998</v>
      </c>
      <c r="L661" s="92" t="s">
        <v>3</v>
      </c>
      <c r="M661" s="92" t="s">
        <v>3</v>
      </c>
      <c r="N661" s="92">
        <v>95.815100000000001</v>
      </c>
      <c r="O661" s="92">
        <v>19.8</v>
      </c>
      <c r="P661" s="92" t="s">
        <v>3</v>
      </c>
      <c r="Q661" s="92">
        <v>3.3961999999999999</v>
      </c>
      <c r="R661" s="92">
        <v>8.4761000000000006</v>
      </c>
      <c r="S661" s="92">
        <v>1.5341</v>
      </c>
      <c r="T661" s="92">
        <v>2.0525000000000002</v>
      </c>
      <c r="U661" s="92">
        <v>3.5865999999999998</v>
      </c>
      <c r="V661" s="92">
        <v>167.11500000000001</v>
      </c>
      <c r="W661" s="92">
        <v>82.395700000000005</v>
      </c>
      <c r="X661" s="92">
        <v>95.697299999999998</v>
      </c>
      <c r="Y661" s="92">
        <v>146.89699999999999</v>
      </c>
    </row>
    <row r="662" spans="1:25" x14ac:dyDescent="0.3">
      <c r="A662">
        <v>369</v>
      </c>
      <c r="B662" t="s">
        <v>6</v>
      </c>
      <c r="C662" t="s">
        <v>1</v>
      </c>
      <c r="D662" s="86">
        <v>37707</v>
      </c>
      <c r="E662" t="s">
        <v>2</v>
      </c>
      <c r="F662" s="92">
        <v>0.84740000000000004</v>
      </c>
      <c r="G662" s="92" t="s">
        <v>3</v>
      </c>
      <c r="H662" s="92">
        <v>7.1314000000000002</v>
      </c>
      <c r="I662" s="92" t="s">
        <v>3</v>
      </c>
      <c r="J662" s="92" t="s">
        <v>3</v>
      </c>
      <c r="K662" s="92">
        <v>37.471699999999998</v>
      </c>
      <c r="L662" s="92" t="s">
        <v>3</v>
      </c>
      <c r="M662" s="92" t="s">
        <v>3</v>
      </c>
      <c r="N662" s="92">
        <v>95.681100000000001</v>
      </c>
      <c r="O662" s="92">
        <v>18.8</v>
      </c>
      <c r="P662" s="92" t="s">
        <v>3</v>
      </c>
      <c r="Q662" s="92">
        <v>2.8713000000000002</v>
      </c>
      <c r="R662" s="92">
        <v>10.735200000000001</v>
      </c>
      <c r="S662" s="92">
        <v>1.5358000000000001</v>
      </c>
      <c r="T662" s="92">
        <v>2.2884000000000002</v>
      </c>
      <c r="U662" s="92">
        <v>3.8243</v>
      </c>
      <c r="V662" s="92">
        <v>181.702</v>
      </c>
      <c r="W662" s="92">
        <v>90.114999999999995</v>
      </c>
      <c r="X662" s="92">
        <v>109.154</v>
      </c>
      <c r="Y662" s="92">
        <v>227.60599999999999</v>
      </c>
    </row>
    <row r="663" spans="1:25" x14ac:dyDescent="0.3">
      <c r="A663">
        <v>1229</v>
      </c>
      <c r="B663" t="s">
        <v>0</v>
      </c>
      <c r="C663" t="s">
        <v>1</v>
      </c>
      <c r="D663" s="86">
        <v>37707</v>
      </c>
      <c r="E663" t="s">
        <v>2</v>
      </c>
      <c r="F663" s="92">
        <v>0.66720000000000002</v>
      </c>
      <c r="G663" s="92" t="s">
        <v>3</v>
      </c>
      <c r="H663" s="92">
        <v>7.2972999999999999</v>
      </c>
      <c r="I663" s="92" t="s">
        <v>3</v>
      </c>
      <c r="J663" s="92" t="s">
        <v>3</v>
      </c>
      <c r="K663" s="92">
        <v>37.222999999999999</v>
      </c>
      <c r="L663" s="92" t="s">
        <v>3</v>
      </c>
      <c r="M663" s="92" t="s">
        <v>3</v>
      </c>
      <c r="N663" s="92">
        <v>98.128900000000002</v>
      </c>
      <c r="O663" s="92">
        <v>19</v>
      </c>
      <c r="P663" s="92" t="s">
        <v>3</v>
      </c>
      <c r="Q663" s="92">
        <v>3.5293999999999999</v>
      </c>
      <c r="R663" s="92">
        <v>8.3815000000000008</v>
      </c>
      <c r="S663" s="92">
        <v>1.2205999999999999</v>
      </c>
      <c r="T663" s="92">
        <v>0.68369999999999997</v>
      </c>
      <c r="U663" s="92">
        <v>1.9043000000000001</v>
      </c>
      <c r="V663" s="92">
        <v>148.84800000000001</v>
      </c>
      <c r="W663" s="92">
        <v>68.265600000000006</v>
      </c>
      <c r="X663" s="92">
        <v>79.004499999999894</v>
      </c>
      <c r="Y663" s="92">
        <v>205.35900000000001</v>
      </c>
    </row>
    <row r="664" spans="1:25" x14ac:dyDescent="0.3">
      <c r="A664">
        <v>1911</v>
      </c>
      <c r="B664" t="s">
        <v>4</v>
      </c>
      <c r="C664" t="s">
        <v>1</v>
      </c>
      <c r="D664" s="86">
        <v>37707</v>
      </c>
      <c r="E664" t="s">
        <v>2</v>
      </c>
      <c r="F664" s="92">
        <v>0.46210000000000001</v>
      </c>
      <c r="G664" s="92" t="s">
        <v>3</v>
      </c>
      <c r="H664" s="92">
        <v>7.2892000000000001</v>
      </c>
      <c r="I664" s="92" t="s">
        <v>3</v>
      </c>
      <c r="J664" s="92" t="s">
        <v>3</v>
      </c>
      <c r="K664" s="92">
        <v>38.122199999999999</v>
      </c>
      <c r="L664" s="92" t="s">
        <v>3</v>
      </c>
      <c r="M664" s="92" t="s">
        <v>3</v>
      </c>
      <c r="N664" s="92">
        <v>98.545500000000004</v>
      </c>
      <c r="O664" s="92">
        <v>19</v>
      </c>
      <c r="P664" s="92" t="s">
        <v>3</v>
      </c>
      <c r="Q664" s="92">
        <v>3.1</v>
      </c>
      <c r="R664" s="92">
        <v>8.1433</v>
      </c>
      <c r="S664" s="92">
        <v>1.1366000000000001</v>
      </c>
      <c r="T664" s="92">
        <v>1.2864</v>
      </c>
      <c r="U664" s="92">
        <v>2.423</v>
      </c>
      <c r="V664" s="92">
        <v>180.7</v>
      </c>
      <c r="W664" s="92">
        <v>84.989400000000003</v>
      </c>
      <c r="X664" s="92">
        <v>104.09</v>
      </c>
      <c r="Y664" s="92">
        <v>235.27500000000001</v>
      </c>
    </row>
    <row r="665" spans="1:25" x14ac:dyDescent="0.3">
      <c r="A665">
        <v>1991</v>
      </c>
      <c r="B665" t="s">
        <v>5</v>
      </c>
      <c r="C665" t="s">
        <v>1</v>
      </c>
      <c r="D665" s="86">
        <v>37707</v>
      </c>
      <c r="E665" t="s">
        <v>2</v>
      </c>
      <c r="F665" s="92">
        <v>1.4436</v>
      </c>
      <c r="G665" s="92" t="s">
        <v>3</v>
      </c>
      <c r="H665" s="92">
        <v>7.3377999999999997</v>
      </c>
      <c r="I665" s="92" t="s">
        <v>3</v>
      </c>
      <c r="J665" s="92" t="s">
        <v>3</v>
      </c>
      <c r="K665" s="92">
        <v>36.923499999999898</v>
      </c>
      <c r="L665" s="92" t="s">
        <v>3</v>
      </c>
      <c r="M665" s="92" t="s">
        <v>3</v>
      </c>
      <c r="N665" s="92">
        <v>98.865600000000001</v>
      </c>
      <c r="O665" s="92">
        <v>19.2</v>
      </c>
      <c r="P665" s="92" t="s">
        <v>3</v>
      </c>
      <c r="Q665" s="92">
        <v>2.5</v>
      </c>
      <c r="R665" s="92">
        <v>9.9855999999999998</v>
      </c>
      <c r="S665" s="92">
        <v>1.4588000000000001</v>
      </c>
      <c r="T665" s="92">
        <v>3.4649999999999999</v>
      </c>
      <c r="U665" s="92">
        <v>4.9238</v>
      </c>
      <c r="V665" s="92">
        <v>166.2</v>
      </c>
      <c r="W665" s="92">
        <v>83.363500000000002</v>
      </c>
      <c r="X665" s="92">
        <v>98.980099999999894</v>
      </c>
      <c r="Y665" s="92">
        <v>201.34200000000001</v>
      </c>
    </row>
    <row r="666" spans="1:25" x14ac:dyDescent="0.3">
      <c r="A666">
        <v>369</v>
      </c>
      <c r="B666" t="s">
        <v>6</v>
      </c>
      <c r="C666" t="s">
        <v>1</v>
      </c>
      <c r="D666" s="86">
        <v>37756</v>
      </c>
      <c r="E666" t="s">
        <v>2</v>
      </c>
      <c r="F666" s="92">
        <v>7.4227999999999996</v>
      </c>
      <c r="G666" s="92" t="s">
        <v>3</v>
      </c>
      <c r="H666" s="92">
        <v>8.1912000000000003</v>
      </c>
      <c r="I666" s="92" t="s">
        <v>3</v>
      </c>
      <c r="J666" s="92" t="s">
        <v>3</v>
      </c>
      <c r="K666" s="92">
        <v>35.065199999999898</v>
      </c>
      <c r="L666" s="92" t="s">
        <v>3</v>
      </c>
      <c r="M666" s="92" t="s">
        <v>3</v>
      </c>
      <c r="N666" s="92">
        <v>101.63500000000001</v>
      </c>
      <c r="O666" s="92">
        <v>15.5</v>
      </c>
      <c r="P666" s="92" t="s">
        <v>3</v>
      </c>
      <c r="Q666" s="92" t="s">
        <v>3</v>
      </c>
      <c r="R666" s="92">
        <v>217.77500000000001</v>
      </c>
      <c r="S666" s="92">
        <v>15.9758</v>
      </c>
      <c r="T666" s="92">
        <v>248.68700000000001</v>
      </c>
      <c r="U666" s="92">
        <v>264.66300000000001</v>
      </c>
      <c r="V666" s="92">
        <v>897.99800000000005</v>
      </c>
      <c r="W666" s="92">
        <v>663.25199999999995</v>
      </c>
      <c r="X666" s="92">
        <v>785.11300000000006</v>
      </c>
      <c r="Y666" s="92">
        <v>423.70299999999997</v>
      </c>
    </row>
    <row r="667" spans="1:25" x14ac:dyDescent="0.3">
      <c r="A667">
        <v>1229</v>
      </c>
      <c r="B667" t="s">
        <v>0</v>
      </c>
      <c r="C667" t="s">
        <v>1</v>
      </c>
      <c r="D667" s="86">
        <v>37756</v>
      </c>
      <c r="E667" t="s">
        <v>2</v>
      </c>
      <c r="F667" s="92">
        <v>0.71460000000000001</v>
      </c>
      <c r="G667" s="92" t="s">
        <v>3</v>
      </c>
      <c r="H667" s="92">
        <v>7.5824999999999996</v>
      </c>
      <c r="I667" s="92" t="s">
        <v>3</v>
      </c>
      <c r="J667" s="92" t="s">
        <v>3</v>
      </c>
      <c r="K667" s="92">
        <v>35.763100000000001</v>
      </c>
      <c r="L667" s="92" t="s">
        <v>3</v>
      </c>
      <c r="M667" s="92" t="s">
        <v>3</v>
      </c>
      <c r="N667" s="92">
        <v>95.234899999999996</v>
      </c>
      <c r="O667" s="92">
        <v>15.9</v>
      </c>
      <c r="P667" s="92" t="s">
        <v>3</v>
      </c>
      <c r="Q667" s="92">
        <v>2.1</v>
      </c>
      <c r="R667" s="92">
        <v>7.2781000000000002</v>
      </c>
      <c r="S667" s="92">
        <v>0.3609</v>
      </c>
      <c r="T667" s="92">
        <v>1.9053</v>
      </c>
      <c r="U667" s="92">
        <v>2.2663000000000002</v>
      </c>
      <c r="V667" s="92">
        <v>100.249</v>
      </c>
      <c r="W667" s="92">
        <v>68.129199999999997</v>
      </c>
      <c r="X667" s="92">
        <v>69.728999999999999</v>
      </c>
      <c r="Y667" s="92">
        <v>205.815</v>
      </c>
    </row>
    <row r="668" spans="1:25" x14ac:dyDescent="0.3">
      <c r="A668">
        <v>1911</v>
      </c>
      <c r="B668" t="s">
        <v>4</v>
      </c>
      <c r="C668" t="s">
        <v>1</v>
      </c>
      <c r="D668" s="86">
        <v>37756</v>
      </c>
      <c r="E668" t="s">
        <v>2</v>
      </c>
      <c r="F668" s="92">
        <v>0.4385</v>
      </c>
      <c r="G668" s="92" t="s">
        <v>3</v>
      </c>
      <c r="H668" s="92">
        <v>7.7759999999999998</v>
      </c>
      <c r="I668" s="92" t="s">
        <v>3</v>
      </c>
      <c r="J668" s="92" t="s">
        <v>3</v>
      </c>
      <c r="K668" s="92">
        <v>37.872399999999999</v>
      </c>
      <c r="L668" s="92" t="s">
        <v>3</v>
      </c>
      <c r="M668" s="92" t="s">
        <v>3</v>
      </c>
      <c r="N668" s="92">
        <v>98.149199999999894</v>
      </c>
      <c r="O668" s="92">
        <v>15.5</v>
      </c>
      <c r="P668" s="92" t="s">
        <v>3</v>
      </c>
      <c r="Q668" s="92">
        <v>1.8</v>
      </c>
      <c r="R668" s="92">
        <v>10.2622</v>
      </c>
      <c r="S668" s="92">
        <v>0.42549999999999999</v>
      </c>
      <c r="T668" s="92">
        <v>2.7511000000000001</v>
      </c>
      <c r="U668" s="92">
        <v>3.1766000000000001</v>
      </c>
      <c r="V668" s="92">
        <v>197.255</v>
      </c>
      <c r="W668" s="92">
        <v>92.617000000000004</v>
      </c>
      <c r="X668" s="92">
        <v>119.134</v>
      </c>
      <c r="Y668" s="92">
        <v>202.64099999999999</v>
      </c>
    </row>
    <row r="669" spans="1:25" x14ac:dyDescent="0.3">
      <c r="A669">
        <v>1991</v>
      </c>
      <c r="B669" t="s">
        <v>5</v>
      </c>
      <c r="C669" t="s">
        <v>1</v>
      </c>
      <c r="D669" s="86">
        <v>37756</v>
      </c>
      <c r="E669" t="s">
        <v>2</v>
      </c>
      <c r="F669" s="92">
        <v>1.0439000000000001</v>
      </c>
      <c r="G669" s="92" t="s">
        <v>3</v>
      </c>
      <c r="H669" s="92">
        <v>7.6108000000000002</v>
      </c>
      <c r="I669" s="92" t="s">
        <v>3</v>
      </c>
      <c r="J669" s="92" t="s">
        <v>3</v>
      </c>
      <c r="K669" s="92" t="s">
        <v>3</v>
      </c>
      <c r="L669" s="92" t="s">
        <v>3</v>
      </c>
      <c r="M669" s="92" t="s">
        <v>3</v>
      </c>
      <c r="N669" s="92" t="s">
        <v>3</v>
      </c>
      <c r="O669" s="92">
        <v>15.7</v>
      </c>
      <c r="P669" s="92" t="s">
        <v>3</v>
      </c>
      <c r="Q669" s="92" t="s">
        <v>3</v>
      </c>
      <c r="R669" s="92">
        <v>17.561499999999999</v>
      </c>
      <c r="S669" s="92">
        <v>1.5130999999999999</v>
      </c>
      <c r="T669" s="92">
        <v>17.3794</v>
      </c>
      <c r="U669" s="92">
        <v>18.892499999999899</v>
      </c>
      <c r="V669" s="92">
        <v>164.82599999999999</v>
      </c>
      <c r="W669" s="92">
        <v>91.020799999999895</v>
      </c>
      <c r="X669" s="92">
        <v>106.03400000000001</v>
      </c>
      <c r="Y669" s="92">
        <v>300.83</v>
      </c>
    </row>
    <row r="670" spans="1:25" x14ac:dyDescent="0.3">
      <c r="A670">
        <v>369</v>
      </c>
      <c r="B670" t="s">
        <v>6</v>
      </c>
      <c r="C670" t="s">
        <v>1</v>
      </c>
      <c r="D670" s="86">
        <v>37770</v>
      </c>
      <c r="E670" t="s">
        <v>2</v>
      </c>
      <c r="F670" s="92">
        <v>1.0152000000000001</v>
      </c>
      <c r="G670" s="92" t="s">
        <v>3</v>
      </c>
      <c r="H670" s="92">
        <v>8.1166999999999998</v>
      </c>
      <c r="I670" s="92" t="s">
        <v>3</v>
      </c>
      <c r="J670" s="92" t="s">
        <v>3</v>
      </c>
      <c r="K670" s="92">
        <v>37.265799999999999</v>
      </c>
      <c r="L670" s="92" t="s">
        <v>3</v>
      </c>
      <c r="M670" s="92" t="s">
        <v>3</v>
      </c>
      <c r="N670" s="92">
        <v>98.641400000000004</v>
      </c>
      <c r="O670" s="92">
        <v>13.8</v>
      </c>
      <c r="P670" s="92" t="s">
        <v>3</v>
      </c>
      <c r="Q670" s="92">
        <v>3.5577000000000001</v>
      </c>
      <c r="R670" s="92">
        <v>14.6334</v>
      </c>
      <c r="S670" s="92">
        <v>1.4711000000000001</v>
      </c>
      <c r="T670" s="92">
        <v>10.4560999999999</v>
      </c>
      <c r="U670" s="92">
        <v>11.927199999999999</v>
      </c>
      <c r="V670" s="92">
        <v>184.55500000000001</v>
      </c>
      <c r="W670" s="92">
        <v>138.715</v>
      </c>
      <c r="X670" s="92">
        <v>160.084</v>
      </c>
      <c r="Y670" s="92">
        <v>189.55099999999999</v>
      </c>
    </row>
    <row r="671" spans="1:25" x14ac:dyDescent="0.3">
      <c r="A671">
        <v>1229</v>
      </c>
      <c r="B671" t="s">
        <v>0</v>
      </c>
      <c r="C671" t="s">
        <v>1</v>
      </c>
      <c r="D671" s="86">
        <v>37770</v>
      </c>
      <c r="E671" t="s">
        <v>2</v>
      </c>
      <c r="F671" s="92">
        <v>0.42959999999999998</v>
      </c>
      <c r="G671" s="92" t="s">
        <v>3</v>
      </c>
      <c r="H671" s="92">
        <v>7.6943000000000001</v>
      </c>
      <c r="I671" s="92" t="s">
        <v>3</v>
      </c>
      <c r="J671" s="92" t="s">
        <v>3</v>
      </c>
      <c r="K671" s="92">
        <v>37.183700000000002</v>
      </c>
      <c r="L671" s="92" t="s">
        <v>3</v>
      </c>
      <c r="M671" s="92" t="s">
        <v>3</v>
      </c>
      <c r="N671" s="92">
        <v>95.561800000000005</v>
      </c>
      <c r="O671" s="92">
        <v>14.9</v>
      </c>
      <c r="P671" s="92" t="s">
        <v>3</v>
      </c>
      <c r="Q671" s="92">
        <v>3.4653</v>
      </c>
      <c r="R671" s="92">
        <v>6.6828000000000003</v>
      </c>
      <c r="S671" s="92">
        <v>0.36430000000000001</v>
      </c>
      <c r="T671" s="92">
        <v>1.8229</v>
      </c>
      <c r="U671" s="92">
        <v>2.1871</v>
      </c>
      <c r="V671" s="92">
        <v>122.172</v>
      </c>
      <c r="W671" s="92">
        <v>63.798200000000001</v>
      </c>
      <c r="X671" s="92">
        <v>77.486900000000006</v>
      </c>
      <c r="Y671" s="92">
        <v>247.501</v>
      </c>
    </row>
    <row r="672" spans="1:25" x14ac:dyDescent="0.3">
      <c r="A672">
        <v>1911</v>
      </c>
      <c r="B672" t="s">
        <v>4</v>
      </c>
      <c r="C672" t="s">
        <v>1</v>
      </c>
      <c r="D672" s="86">
        <v>37770</v>
      </c>
      <c r="E672" t="s">
        <v>2</v>
      </c>
      <c r="F672" s="92">
        <v>0.316</v>
      </c>
      <c r="G672" s="92" t="s">
        <v>3</v>
      </c>
      <c r="H672" s="92">
        <v>8.2401999999999997</v>
      </c>
      <c r="I672" s="92" t="s">
        <v>3</v>
      </c>
      <c r="J672" s="92" t="s">
        <v>3</v>
      </c>
      <c r="K672" s="92">
        <v>37.8459</v>
      </c>
      <c r="L672" s="92" t="s">
        <v>3</v>
      </c>
      <c r="M672" s="92" t="s">
        <v>3</v>
      </c>
      <c r="N672" s="92">
        <v>100.093</v>
      </c>
      <c r="O672" s="92">
        <v>13.6</v>
      </c>
      <c r="P672" s="92" t="s">
        <v>3</v>
      </c>
      <c r="Q672" s="92">
        <v>3.5238</v>
      </c>
      <c r="R672" s="92">
        <v>13.3165</v>
      </c>
      <c r="S672" s="92">
        <v>0.65149999999999997</v>
      </c>
      <c r="T672" s="92">
        <v>3.1009000000000002</v>
      </c>
      <c r="U672" s="92">
        <v>3.7523</v>
      </c>
      <c r="V672" s="92">
        <v>156.059</v>
      </c>
      <c r="W672" s="92">
        <v>87.954800000000006</v>
      </c>
      <c r="X672" s="92">
        <v>103.548</v>
      </c>
      <c r="Y672" s="92">
        <v>201.04</v>
      </c>
    </row>
    <row r="673" spans="1:25" x14ac:dyDescent="0.3">
      <c r="A673">
        <v>1991</v>
      </c>
      <c r="B673" t="s">
        <v>5</v>
      </c>
      <c r="C673" t="s">
        <v>1</v>
      </c>
      <c r="D673" s="86">
        <v>37770</v>
      </c>
      <c r="E673" t="s">
        <v>2</v>
      </c>
      <c r="F673" s="92">
        <v>0.79430000000000001</v>
      </c>
      <c r="G673" s="92" t="s">
        <v>3</v>
      </c>
      <c r="H673" s="92">
        <v>7.8098999999999998</v>
      </c>
      <c r="I673" s="92" t="s">
        <v>3</v>
      </c>
      <c r="J673" s="92" t="s">
        <v>3</v>
      </c>
      <c r="K673" s="92">
        <v>36.411099999999998</v>
      </c>
      <c r="L673" s="92" t="s">
        <v>3</v>
      </c>
      <c r="M673" s="92" t="s">
        <v>3</v>
      </c>
      <c r="N673" s="92">
        <v>95.958500000000001</v>
      </c>
      <c r="O673" s="92">
        <v>14.6</v>
      </c>
      <c r="P673" s="92" t="s">
        <v>3</v>
      </c>
      <c r="Q673" s="92">
        <v>3.9796</v>
      </c>
      <c r="R673" s="92">
        <v>8.6931999999999903</v>
      </c>
      <c r="S673" s="92">
        <v>0.84760000000000002</v>
      </c>
      <c r="T673" s="92">
        <v>10.1260999999999</v>
      </c>
      <c r="U673" s="92">
        <v>10.9736999999999</v>
      </c>
      <c r="V673" s="92">
        <v>137.83099999999999</v>
      </c>
      <c r="W673" s="92">
        <v>69.248900000000006</v>
      </c>
      <c r="X673" s="92">
        <v>82.596999999999895</v>
      </c>
      <c r="Y673" s="92">
        <v>338.709</v>
      </c>
    </row>
    <row r="674" spans="1:25" x14ac:dyDescent="0.3">
      <c r="A674">
        <v>369</v>
      </c>
      <c r="B674" t="s">
        <v>6</v>
      </c>
      <c r="C674" t="s">
        <v>1</v>
      </c>
      <c r="D674" s="86">
        <v>37797</v>
      </c>
      <c r="E674" t="s">
        <v>2</v>
      </c>
      <c r="F674" s="92">
        <v>0.54169999999999896</v>
      </c>
      <c r="G674" s="92" t="s">
        <v>3</v>
      </c>
      <c r="H674" s="92">
        <v>8.9352</v>
      </c>
      <c r="I674" s="92" t="s">
        <v>3</v>
      </c>
      <c r="J674" s="92" t="s">
        <v>3</v>
      </c>
      <c r="K674" s="92">
        <v>37.161799999999999</v>
      </c>
      <c r="L674" s="92" t="s">
        <v>3</v>
      </c>
      <c r="M674" s="92" t="s">
        <v>3</v>
      </c>
      <c r="N674" s="92">
        <v>102.345</v>
      </c>
      <c r="O674" s="92">
        <v>11</v>
      </c>
      <c r="P674" s="92" t="s">
        <v>3</v>
      </c>
      <c r="Q674" s="92">
        <v>2.4</v>
      </c>
      <c r="R674" s="92">
        <v>49.238100000000003</v>
      </c>
      <c r="S674" s="92">
        <v>2.7879999999999998</v>
      </c>
      <c r="T674" s="92">
        <v>20.9056</v>
      </c>
      <c r="U674" s="92">
        <v>23.6936</v>
      </c>
      <c r="V674" s="92">
        <v>258.37900000000002</v>
      </c>
      <c r="W674" s="92">
        <v>147.83500000000001</v>
      </c>
      <c r="X674" s="92">
        <v>166.68100000000001</v>
      </c>
      <c r="Y674" s="92">
        <v>129.31200000000001</v>
      </c>
    </row>
    <row r="675" spans="1:25" x14ac:dyDescent="0.3">
      <c r="A675">
        <v>1229</v>
      </c>
      <c r="B675" t="s">
        <v>0</v>
      </c>
      <c r="C675" t="s">
        <v>1</v>
      </c>
      <c r="D675" s="86">
        <v>37797</v>
      </c>
      <c r="E675" t="s">
        <v>2</v>
      </c>
      <c r="F675" s="92">
        <v>1.0011000000000001</v>
      </c>
      <c r="G675" s="92" t="s">
        <v>3</v>
      </c>
      <c r="H675" s="92">
        <v>8.4202999999999903</v>
      </c>
      <c r="I675" s="92" t="s">
        <v>3</v>
      </c>
      <c r="J675" s="92" t="s">
        <v>3</v>
      </c>
      <c r="K675" s="92">
        <v>37.0364</v>
      </c>
      <c r="L675" s="92" t="s">
        <v>3</v>
      </c>
      <c r="M675" s="92" t="s">
        <v>3</v>
      </c>
      <c r="N675" s="92">
        <v>99.064599999999999</v>
      </c>
      <c r="O675" s="92">
        <v>12.3</v>
      </c>
      <c r="P675" s="92" t="s">
        <v>3</v>
      </c>
      <c r="Q675" s="92">
        <v>4.8</v>
      </c>
      <c r="R675" s="92">
        <v>3.9718</v>
      </c>
      <c r="S675" s="92">
        <v>0.15409999999999999</v>
      </c>
      <c r="T675" s="92">
        <v>-6.9699999999999998E-2</v>
      </c>
      <c r="U675" s="92">
        <v>8.4400000000000003E-2</v>
      </c>
      <c r="V675" s="92">
        <v>115.69799999999999</v>
      </c>
      <c r="W675" s="92">
        <v>33.695399999999999</v>
      </c>
      <c r="X675" s="92">
        <v>75.117699999999999</v>
      </c>
      <c r="Y675" s="92">
        <v>202.571</v>
      </c>
    </row>
    <row r="676" spans="1:25" x14ac:dyDescent="0.3">
      <c r="A676">
        <v>1911</v>
      </c>
      <c r="B676" t="s">
        <v>4</v>
      </c>
      <c r="C676" t="s">
        <v>1</v>
      </c>
      <c r="D676" s="86">
        <v>37797</v>
      </c>
      <c r="E676" t="s">
        <v>2</v>
      </c>
      <c r="F676" s="92">
        <v>0.17150000000000001</v>
      </c>
      <c r="G676" s="92" t="s">
        <v>3</v>
      </c>
      <c r="H676" s="92">
        <v>8.5610999999999997</v>
      </c>
      <c r="I676" s="92" t="s">
        <v>3</v>
      </c>
      <c r="J676" s="92" t="s">
        <v>3</v>
      </c>
      <c r="K676" s="92">
        <v>37.851500000000001</v>
      </c>
      <c r="L676" s="92" t="s">
        <v>3</v>
      </c>
      <c r="M676" s="92" t="s">
        <v>3</v>
      </c>
      <c r="N676" s="92">
        <v>98.486900000000006</v>
      </c>
      <c r="O676" s="92">
        <v>11</v>
      </c>
      <c r="P676" s="92" t="s">
        <v>3</v>
      </c>
      <c r="Q676" s="92">
        <v>1.7142999999999999</v>
      </c>
      <c r="R676" s="92">
        <v>9.2536000000000005</v>
      </c>
      <c r="S676" s="92">
        <v>0.40629999999999999</v>
      </c>
      <c r="T676" s="92">
        <v>0.66769999999999996</v>
      </c>
      <c r="U676" s="92">
        <v>1.0740000000000001</v>
      </c>
      <c r="V676" s="92">
        <v>205.18199999999999</v>
      </c>
      <c r="W676" s="92">
        <v>100.265</v>
      </c>
      <c r="X676" s="92">
        <v>110.098</v>
      </c>
      <c r="Y676" s="92">
        <v>193.87700000000001</v>
      </c>
    </row>
    <row r="677" spans="1:25" x14ac:dyDescent="0.3">
      <c r="A677">
        <v>1991</v>
      </c>
      <c r="B677" t="s">
        <v>5</v>
      </c>
      <c r="C677" t="s">
        <v>1</v>
      </c>
      <c r="D677" s="86">
        <v>37797</v>
      </c>
      <c r="E677" t="s">
        <v>2</v>
      </c>
      <c r="F677" s="92">
        <v>0.5978</v>
      </c>
      <c r="G677" s="92" t="s">
        <v>3</v>
      </c>
      <c r="H677" s="92">
        <v>8.2634000000000007</v>
      </c>
      <c r="I677" s="92" t="s">
        <v>3</v>
      </c>
      <c r="J677" s="92" t="s">
        <v>3</v>
      </c>
      <c r="K677" s="92">
        <v>36.514499999999998</v>
      </c>
      <c r="L677" s="92" t="s">
        <v>3</v>
      </c>
      <c r="M677" s="92" t="s">
        <v>3</v>
      </c>
      <c r="N677" s="92">
        <v>95.277699999999996</v>
      </c>
      <c r="O677" s="92">
        <v>11.5</v>
      </c>
      <c r="P677" s="92" t="s">
        <v>3</v>
      </c>
      <c r="Q677" s="92">
        <v>3.8</v>
      </c>
      <c r="R677" s="92">
        <v>8.4901</v>
      </c>
      <c r="S677" s="92">
        <v>0.6865</v>
      </c>
      <c r="T677" s="92">
        <v>10.370900000000001</v>
      </c>
      <c r="U677" s="92">
        <v>11.057399999999999</v>
      </c>
      <c r="V677" s="92">
        <v>137.893</v>
      </c>
      <c r="W677" s="92">
        <v>70.8202</v>
      </c>
      <c r="X677" s="92">
        <v>83.200900000000004</v>
      </c>
      <c r="Y677" s="92">
        <v>314.875</v>
      </c>
    </row>
    <row r="678" spans="1:25" x14ac:dyDescent="0.3">
      <c r="A678">
        <v>369</v>
      </c>
      <c r="B678" t="s">
        <v>6</v>
      </c>
      <c r="C678" t="s">
        <v>1</v>
      </c>
      <c r="D678" s="86">
        <v>37872</v>
      </c>
      <c r="E678" t="s">
        <v>2</v>
      </c>
      <c r="F678" s="92">
        <v>0.95950000000000002</v>
      </c>
      <c r="G678" s="92" t="s">
        <v>3</v>
      </c>
      <c r="H678" s="92">
        <v>9.8338000000000001</v>
      </c>
      <c r="I678" s="92" t="s">
        <v>3</v>
      </c>
      <c r="J678" s="92" t="s">
        <v>3</v>
      </c>
      <c r="K678" s="92">
        <v>36.514499999999998</v>
      </c>
      <c r="L678" s="92" t="s">
        <v>3</v>
      </c>
      <c r="M678" s="92" t="s">
        <v>3</v>
      </c>
      <c r="N678" s="92">
        <v>112.661</v>
      </c>
      <c r="O678" s="92">
        <v>11.1999999999999</v>
      </c>
      <c r="P678" s="92" t="s">
        <v>3</v>
      </c>
      <c r="Q678" s="92">
        <v>2.2448999999999999</v>
      </c>
      <c r="R678" s="92">
        <v>106.89400000000001</v>
      </c>
      <c r="S678" s="92">
        <v>2.7429999999999999</v>
      </c>
      <c r="T678" s="92">
        <v>21.1008</v>
      </c>
      <c r="U678" s="92">
        <v>23.843800000000002</v>
      </c>
      <c r="V678" s="92">
        <v>338.66899999999998</v>
      </c>
      <c r="W678" s="92">
        <v>167.71</v>
      </c>
      <c r="X678" s="92">
        <v>197.48</v>
      </c>
      <c r="Y678" s="92">
        <v>72.1554</v>
      </c>
    </row>
    <row r="679" spans="1:25" x14ac:dyDescent="0.3">
      <c r="A679">
        <v>1229</v>
      </c>
      <c r="B679" t="s">
        <v>0</v>
      </c>
      <c r="C679" t="s">
        <v>1</v>
      </c>
      <c r="D679" s="86">
        <v>37872</v>
      </c>
      <c r="E679" t="s">
        <v>2</v>
      </c>
      <c r="F679" s="92">
        <v>0.31569999999999998</v>
      </c>
      <c r="G679" s="92" t="s">
        <v>3</v>
      </c>
      <c r="H679" s="92">
        <v>8.7367000000000008</v>
      </c>
      <c r="I679" s="92" t="s">
        <v>3</v>
      </c>
      <c r="J679" s="92" t="s">
        <v>3</v>
      </c>
      <c r="K679" s="92">
        <v>36.4542</v>
      </c>
      <c r="L679" s="92" t="s">
        <v>3</v>
      </c>
      <c r="M679" s="92" t="s">
        <v>3</v>
      </c>
      <c r="N679" s="92">
        <v>99.198099999999997</v>
      </c>
      <c r="O679" s="92">
        <v>10.8</v>
      </c>
      <c r="P679" s="92" t="s">
        <v>3</v>
      </c>
      <c r="Q679" s="92">
        <v>3.1</v>
      </c>
      <c r="R679" s="92">
        <v>4.6481000000000003</v>
      </c>
      <c r="S679" s="92">
        <v>3.5000000000000001E-3</v>
      </c>
      <c r="T679" s="92">
        <v>0.31109999999999999</v>
      </c>
      <c r="U679" s="92">
        <v>0.3145</v>
      </c>
      <c r="V679" s="92">
        <v>129.91399999999999</v>
      </c>
      <c r="W679" s="92">
        <v>51.205300000000001</v>
      </c>
      <c r="X679" s="92">
        <v>68.056600000000003</v>
      </c>
      <c r="Y679" s="92">
        <v>7.1675000000000004</v>
      </c>
    </row>
    <row r="680" spans="1:25" x14ac:dyDescent="0.3">
      <c r="A680">
        <v>1911</v>
      </c>
      <c r="B680" t="s">
        <v>4</v>
      </c>
      <c r="C680" t="s">
        <v>1</v>
      </c>
      <c r="D680" s="86">
        <v>37872</v>
      </c>
      <c r="E680" t="s">
        <v>2</v>
      </c>
      <c r="F680" s="92">
        <v>0.30570000000000003</v>
      </c>
      <c r="G680" s="92" t="s">
        <v>3</v>
      </c>
      <c r="H680" s="92">
        <v>8.7528000000000006</v>
      </c>
      <c r="I680" s="92" t="s">
        <v>3</v>
      </c>
      <c r="J680" s="92" t="s">
        <v>3</v>
      </c>
      <c r="K680" s="92">
        <v>35.438899999999897</v>
      </c>
      <c r="L680" s="92" t="s">
        <v>3</v>
      </c>
      <c r="M680" s="92" t="s">
        <v>3</v>
      </c>
      <c r="N680" s="92">
        <v>99.813500000000005</v>
      </c>
      <c r="O680" s="92">
        <v>11.3</v>
      </c>
      <c r="P680" s="92" t="s">
        <v>3</v>
      </c>
      <c r="Q680" s="92">
        <v>2.2448999999999999</v>
      </c>
      <c r="R680" s="92">
        <v>6.6637000000000004</v>
      </c>
      <c r="S680" s="92">
        <v>7.7799999999999994E-2</v>
      </c>
      <c r="T680" s="92">
        <v>0.8629</v>
      </c>
      <c r="U680" s="92">
        <v>0.94059999999999999</v>
      </c>
      <c r="V680" s="92">
        <v>168.19900000000001</v>
      </c>
      <c r="W680" s="92">
        <v>91.6374</v>
      </c>
      <c r="X680" s="92">
        <v>107.745</v>
      </c>
      <c r="Y680" s="92">
        <v>41.521999999999998</v>
      </c>
    </row>
    <row r="681" spans="1:25" x14ac:dyDescent="0.3">
      <c r="A681">
        <v>1991</v>
      </c>
      <c r="B681" t="s">
        <v>5</v>
      </c>
      <c r="C681" t="s">
        <v>1</v>
      </c>
      <c r="D681" s="86">
        <v>37872</v>
      </c>
      <c r="E681" t="s">
        <v>2</v>
      </c>
      <c r="F681" s="92" t="s">
        <v>3</v>
      </c>
      <c r="G681" s="92" t="s">
        <v>3</v>
      </c>
      <c r="H681" s="92">
        <v>8.7607999999999997</v>
      </c>
      <c r="I681" s="92" t="s">
        <v>3</v>
      </c>
      <c r="J681" s="92" t="s">
        <v>3</v>
      </c>
      <c r="K681" s="92">
        <v>37.040999999999897</v>
      </c>
      <c r="L681" s="92" t="s">
        <v>3</v>
      </c>
      <c r="M681" s="92" t="s">
        <v>3</v>
      </c>
      <c r="N681" s="92">
        <v>100.917</v>
      </c>
      <c r="O681" s="92">
        <v>11.3</v>
      </c>
      <c r="P681" s="92" t="s">
        <v>3</v>
      </c>
      <c r="Q681" s="92">
        <v>2.8155000000000001</v>
      </c>
      <c r="R681" s="92">
        <v>6.5091000000000001</v>
      </c>
      <c r="S681" s="92">
        <v>0.41539999999999999</v>
      </c>
      <c r="T681" s="92">
        <v>18.850100000000001</v>
      </c>
      <c r="U681" s="92">
        <v>19.265499999999999</v>
      </c>
      <c r="V681" s="92">
        <v>172.75899999999899</v>
      </c>
      <c r="W681" s="92">
        <v>67.295500000000004</v>
      </c>
      <c r="X681" s="92">
        <v>84.548100000000005</v>
      </c>
      <c r="Y681" s="92">
        <v>124.44499999999999</v>
      </c>
    </row>
    <row r="682" spans="1:25" x14ac:dyDescent="0.3">
      <c r="A682">
        <v>369</v>
      </c>
      <c r="B682" t="s">
        <v>6</v>
      </c>
      <c r="C682" t="s">
        <v>1</v>
      </c>
      <c r="D682" s="86">
        <v>37958</v>
      </c>
      <c r="E682" t="s">
        <v>2</v>
      </c>
      <c r="F682" s="92">
        <v>2.3039000000000001</v>
      </c>
      <c r="G682" s="92" t="s">
        <v>3</v>
      </c>
      <c r="H682" s="92">
        <v>7.3949999999999996</v>
      </c>
      <c r="I682" s="92" t="s">
        <v>3</v>
      </c>
      <c r="J682" s="92" t="s">
        <v>3</v>
      </c>
      <c r="K682" s="92">
        <v>36.720700000000001</v>
      </c>
      <c r="L682" s="92" t="s">
        <v>3</v>
      </c>
      <c r="M682" s="92" t="s">
        <v>3</v>
      </c>
      <c r="N682" s="92">
        <v>101.55800000000001</v>
      </c>
      <c r="O682" s="92">
        <v>20.3</v>
      </c>
      <c r="P682" s="92" t="s">
        <v>3</v>
      </c>
      <c r="Q682" s="92">
        <v>3.3</v>
      </c>
      <c r="R682" s="92">
        <v>3.3972000000000002</v>
      </c>
      <c r="S682" s="92">
        <v>4.3E-3</v>
      </c>
      <c r="T682" s="92">
        <v>9.0200000000000002E-2</v>
      </c>
      <c r="U682" s="92">
        <v>9.4500000000000001E-2</v>
      </c>
      <c r="V682" s="92">
        <v>195.065</v>
      </c>
      <c r="W682" s="92">
        <v>124.831</v>
      </c>
      <c r="X682" s="92">
        <v>148.81100000000001</v>
      </c>
      <c r="Y682" s="92">
        <v>131.494</v>
      </c>
    </row>
    <row r="683" spans="1:25" x14ac:dyDescent="0.3">
      <c r="A683">
        <v>1229</v>
      </c>
      <c r="B683" t="s">
        <v>0</v>
      </c>
      <c r="C683" t="s">
        <v>1</v>
      </c>
      <c r="D683" s="86">
        <v>37958</v>
      </c>
      <c r="E683" t="s">
        <v>2</v>
      </c>
      <c r="F683" s="92">
        <v>0.42080000000000001</v>
      </c>
      <c r="G683" s="92" t="s">
        <v>3</v>
      </c>
      <c r="H683" s="92">
        <v>7.5964</v>
      </c>
      <c r="I683" s="92" t="s">
        <v>3</v>
      </c>
      <c r="J683" s="92" t="s">
        <v>3</v>
      </c>
      <c r="K683" s="92">
        <v>36.110399999999998</v>
      </c>
      <c r="L683" s="92" t="s">
        <v>3</v>
      </c>
      <c r="M683" s="92" t="s">
        <v>3</v>
      </c>
      <c r="N683" s="92">
        <v>99.770099999999999</v>
      </c>
      <c r="O683" s="92">
        <v>18.100000000000001</v>
      </c>
      <c r="P683" s="92" t="s">
        <v>3</v>
      </c>
      <c r="Q683" s="92">
        <v>3</v>
      </c>
      <c r="R683" s="92">
        <v>2.7883</v>
      </c>
      <c r="S683" s="92">
        <v>7.5499999999999998E-2</v>
      </c>
      <c r="T683" s="92">
        <v>0.12989999999999899</v>
      </c>
      <c r="U683" s="92">
        <v>0.2054</v>
      </c>
      <c r="V683" s="92">
        <v>129.90299999999999</v>
      </c>
      <c r="W683" s="92">
        <v>46.245600000000003</v>
      </c>
      <c r="X683" s="92">
        <v>60.825099999999999</v>
      </c>
      <c r="Y683" s="92">
        <v>71.336799999999997</v>
      </c>
    </row>
    <row r="684" spans="1:25" x14ac:dyDescent="0.3">
      <c r="A684">
        <v>1911</v>
      </c>
      <c r="B684" t="s">
        <v>4</v>
      </c>
      <c r="C684" t="s">
        <v>1</v>
      </c>
      <c r="D684" s="86">
        <v>37958</v>
      </c>
      <c r="E684" t="s">
        <v>2</v>
      </c>
      <c r="F684" s="92">
        <v>0.64119999999999999</v>
      </c>
      <c r="G684" s="92" t="s">
        <v>3</v>
      </c>
      <c r="H684" s="92">
        <v>7.3909000000000002</v>
      </c>
      <c r="I684" s="92" t="s">
        <v>3</v>
      </c>
      <c r="J684" s="92" t="s">
        <v>3</v>
      </c>
      <c r="K684" s="92">
        <v>37.023099999999999</v>
      </c>
      <c r="L684" s="92" t="s">
        <v>3</v>
      </c>
      <c r="M684" s="92" t="s">
        <v>3</v>
      </c>
      <c r="N684" s="92">
        <v>101.86799999999999</v>
      </c>
      <c r="O684" s="92">
        <v>20.399999999999899</v>
      </c>
      <c r="P684" s="92" t="s">
        <v>3</v>
      </c>
      <c r="Q684" s="92">
        <v>2.5</v>
      </c>
      <c r="R684" s="92">
        <v>2.2242000000000002</v>
      </c>
      <c r="S684" s="92">
        <v>3.5200000000000002E-2</v>
      </c>
      <c r="T684" s="92">
        <v>5.2900000000000003E-2</v>
      </c>
      <c r="U684" s="92">
        <v>8.8099999999999998E-2</v>
      </c>
      <c r="V684" s="92">
        <v>167.655</v>
      </c>
      <c r="W684" s="92">
        <v>79.111999999999895</v>
      </c>
      <c r="X684" s="92">
        <v>95.016000000000005</v>
      </c>
      <c r="Y684" s="92">
        <v>114.789</v>
      </c>
    </row>
    <row r="685" spans="1:25" x14ac:dyDescent="0.3">
      <c r="A685">
        <v>1991</v>
      </c>
      <c r="B685" t="s">
        <v>5</v>
      </c>
      <c r="C685" t="s">
        <v>1</v>
      </c>
      <c r="D685" s="86">
        <v>37958</v>
      </c>
      <c r="E685" t="s">
        <v>2</v>
      </c>
      <c r="F685" s="92">
        <v>3.3279000000000001</v>
      </c>
      <c r="G685" s="92" t="s">
        <v>3</v>
      </c>
      <c r="H685" s="92">
        <v>7.2798999999999996</v>
      </c>
      <c r="I685" s="92" t="s">
        <v>3</v>
      </c>
      <c r="J685" s="92" t="s">
        <v>3</v>
      </c>
      <c r="K685" s="92">
        <v>33.375599999999999</v>
      </c>
      <c r="L685" s="92" t="s">
        <v>3</v>
      </c>
      <c r="M685" s="92" t="s">
        <v>3</v>
      </c>
      <c r="N685" s="92">
        <v>98.207599999999999</v>
      </c>
      <c r="O685" s="92">
        <v>20.399999999999899</v>
      </c>
      <c r="P685" s="92" t="s">
        <v>3</v>
      </c>
      <c r="Q685" s="92">
        <v>4</v>
      </c>
      <c r="R685" s="92">
        <v>35.764200000000002</v>
      </c>
      <c r="S685" s="92">
        <v>2.1787000000000001</v>
      </c>
      <c r="T685" s="92">
        <v>63.006599999999999</v>
      </c>
      <c r="U685" s="92">
        <v>65.185299999999998</v>
      </c>
      <c r="V685" s="92">
        <v>288.61</v>
      </c>
      <c r="W685" s="92">
        <v>64.217500000000001</v>
      </c>
      <c r="X685" s="92">
        <v>93.343599999999995</v>
      </c>
      <c r="Y685" s="92">
        <v>211.459</v>
      </c>
    </row>
    <row r="686" spans="1:25" x14ac:dyDescent="0.3">
      <c r="A686">
        <v>369</v>
      </c>
      <c r="B686" t="s">
        <v>6</v>
      </c>
      <c r="C686" t="s">
        <v>1</v>
      </c>
      <c r="D686" s="86">
        <v>37999</v>
      </c>
      <c r="E686" t="s">
        <v>2</v>
      </c>
      <c r="F686" s="92" t="s">
        <v>3</v>
      </c>
      <c r="G686" s="92" t="s">
        <v>3</v>
      </c>
      <c r="H686" s="92">
        <v>7.2687999999999997</v>
      </c>
      <c r="I686" s="92" t="s">
        <v>3</v>
      </c>
      <c r="J686" s="92" t="s">
        <v>3</v>
      </c>
      <c r="K686" s="92">
        <v>36.883000000000003</v>
      </c>
      <c r="L686" s="92" t="s">
        <v>3</v>
      </c>
      <c r="M686" s="92" t="s">
        <v>3</v>
      </c>
      <c r="N686" s="92">
        <v>99.006500000000003</v>
      </c>
      <c r="O686" s="92">
        <v>19.8</v>
      </c>
      <c r="P686" s="92" t="s">
        <v>3</v>
      </c>
      <c r="Q686" s="92">
        <v>2.2856999999999901</v>
      </c>
      <c r="R686" s="92">
        <v>1.4791000000000001</v>
      </c>
      <c r="S686" s="92">
        <v>0.39810000000000001</v>
      </c>
      <c r="T686" s="92">
        <v>-0.2203</v>
      </c>
      <c r="U686" s="92">
        <v>0.17780000000000001</v>
      </c>
      <c r="V686" s="92">
        <v>182.40299999999999</v>
      </c>
      <c r="W686" s="92">
        <v>70.067899999999895</v>
      </c>
      <c r="X686" s="92">
        <v>89.379400000000004</v>
      </c>
      <c r="Y686" s="92">
        <v>134.10400000000001</v>
      </c>
    </row>
    <row r="687" spans="1:25" x14ac:dyDescent="0.3">
      <c r="A687">
        <v>1229</v>
      </c>
      <c r="B687" t="s">
        <v>0</v>
      </c>
      <c r="C687" t="s">
        <v>1</v>
      </c>
      <c r="D687" s="86">
        <v>37999</v>
      </c>
      <c r="E687" t="s">
        <v>2</v>
      </c>
      <c r="F687" s="92">
        <v>0.36959999999999998</v>
      </c>
      <c r="G687" s="92" t="s">
        <v>3</v>
      </c>
      <c r="H687" s="92">
        <v>7.0892999999999997</v>
      </c>
      <c r="I687" s="92" t="s">
        <v>3</v>
      </c>
      <c r="J687" s="92" t="s">
        <v>3</v>
      </c>
      <c r="K687" s="92">
        <v>36.456200000000003</v>
      </c>
      <c r="L687" s="92" t="s">
        <v>3</v>
      </c>
      <c r="M687" s="92" t="s">
        <v>3</v>
      </c>
      <c r="N687" s="92">
        <v>95.963800000000006</v>
      </c>
      <c r="O687" s="92">
        <v>19.600000000000001</v>
      </c>
      <c r="P687" s="92" t="s">
        <v>3</v>
      </c>
      <c r="Q687" s="92">
        <v>4.3689</v>
      </c>
      <c r="R687" s="92">
        <v>6.1538000000000004</v>
      </c>
      <c r="S687" s="92">
        <v>0.39400000000000002</v>
      </c>
      <c r="T687" s="92">
        <v>-0.26600000000000001</v>
      </c>
      <c r="U687" s="92">
        <v>0.128</v>
      </c>
      <c r="V687" s="92">
        <v>156.75700000000001</v>
      </c>
      <c r="W687" s="92">
        <v>48.282400000000003</v>
      </c>
      <c r="X687" s="92">
        <v>64.200800000000001</v>
      </c>
      <c r="Y687" s="92">
        <v>86.620099999999894</v>
      </c>
    </row>
    <row r="688" spans="1:25" x14ac:dyDescent="0.3">
      <c r="A688">
        <v>1911</v>
      </c>
      <c r="B688" t="s">
        <v>4</v>
      </c>
      <c r="C688" t="s">
        <v>1</v>
      </c>
      <c r="D688" s="86">
        <v>37999</v>
      </c>
      <c r="E688" t="s">
        <v>2</v>
      </c>
      <c r="F688" s="92">
        <v>0.60270000000000001</v>
      </c>
      <c r="G688" s="92" t="s">
        <v>3</v>
      </c>
      <c r="H688" s="92">
        <v>7.3045999999999998</v>
      </c>
      <c r="I688" s="92" t="s">
        <v>3</v>
      </c>
      <c r="J688" s="92" t="s">
        <v>3</v>
      </c>
      <c r="K688" s="92">
        <v>37.7239</v>
      </c>
      <c r="L688" s="92" t="s">
        <v>3</v>
      </c>
      <c r="M688" s="92" t="s">
        <v>3</v>
      </c>
      <c r="N688" s="92">
        <v>100.727</v>
      </c>
      <c r="O688" s="92">
        <v>20.2</v>
      </c>
      <c r="P688" s="92" t="s">
        <v>3</v>
      </c>
      <c r="Q688" s="92">
        <v>4.4762000000000004</v>
      </c>
      <c r="R688" s="92">
        <v>-1.7312000000000001</v>
      </c>
      <c r="S688" s="92">
        <v>0.44119999999999998</v>
      </c>
      <c r="T688" s="92">
        <v>-0.14360000000000001</v>
      </c>
      <c r="U688" s="92">
        <v>0.29770000000000002</v>
      </c>
      <c r="V688" s="92">
        <v>200.953</v>
      </c>
      <c r="W688" s="92">
        <v>103.91500000000001</v>
      </c>
      <c r="X688" s="92">
        <v>125.70699999999999</v>
      </c>
      <c r="Y688" s="92">
        <v>181.739</v>
      </c>
    </row>
    <row r="689" spans="1:25" x14ac:dyDescent="0.3">
      <c r="A689">
        <v>1991</v>
      </c>
      <c r="B689" t="s">
        <v>5</v>
      </c>
      <c r="C689" t="s">
        <v>1</v>
      </c>
      <c r="D689" s="86">
        <v>37999</v>
      </c>
      <c r="E689" t="s">
        <v>2</v>
      </c>
      <c r="F689" s="92">
        <v>2.5543999999999998</v>
      </c>
      <c r="G689" s="92" t="s">
        <v>3</v>
      </c>
      <c r="H689" s="92">
        <v>7.0693999999999999</v>
      </c>
      <c r="I689" s="92" t="s">
        <v>3</v>
      </c>
      <c r="J689" s="92" t="s">
        <v>3</v>
      </c>
      <c r="K689" s="92">
        <v>33.793599999999998</v>
      </c>
      <c r="L689" s="92" t="s">
        <v>3</v>
      </c>
      <c r="M689" s="92" t="s">
        <v>3</v>
      </c>
      <c r="N689" s="92">
        <v>96.305999999999997</v>
      </c>
      <c r="O689" s="92">
        <v>20.8</v>
      </c>
      <c r="P689" s="92" t="s">
        <v>3</v>
      </c>
      <c r="Q689" s="92">
        <v>4.3810000000000002</v>
      </c>
      <c r="R689" s="92">
        <v>-2.2016</v>
      </c>
      <c r="S689" s="92">
        <v>0.53659999999999897</v>
      </c>
      <c r="T689" s="92">
        <v>-5.96E-2</v>
      </c>
      <c r="U689" s="92">
        <v>0.47699999999999998</v>
      </c>
      <c r="V689" s="92">
        <v>228.536</v>
      </c>
      <c r="W689" s="92">
        <v>39.506100000000004</v>
      </c>
      <c r="X689" s="92">
        <v>89.658199999999894</v>
      </c>
      <c r="Y689" s="92">
        <v>222.50299999999899</v>
      </c>
    </row>
    <row r="690" spans="1:25" x14ac:dyDescent="0.3">
      <c r="A690">
        <v>369</v>
      </c>
      <c r="B690" t="s">
        <v>6</v>
      </c>
      <c r="C690" t="s">
        <v>1</v>
      </c>
      <c r="D690" s="86">
        <v>38021</v>
      </c>
      <c r="E690" t="s">
        <v>2</v>
      </c>
      <c r="F690" s="92">
        <v>0.47549999999999998</v>
      </c>
      <c r="G690" s="92" t="s">
        <v>3</v>
      </c>
      <c r="H690" s="92">
        <v>7.3159999999999998</v>
      </c>
      <c r="I690" s="92" t="s">
        <v>3</v>
      </c>
      <c r="J690" s="92" t="s">
        <v>3</v>
      </c>
      <c r="K690" s="92">
        <v>37.242100000000001</v>
      </c>
      <c r="L690" s="92" t="s">
        <v>3</v>
      </c>
      <c r="M690" s="92" t="s">
        <v>3</v>
      </c>
      <c r="N690" s="92">
        <v>99.493499999999997</v>
      </c>
      <c r="O690" s="92">
        <v>19.600000000000001</v>
      </c>
      <c r="P690" s="92" t="s">
        <v>3</v>
      </c>
      <c r="Q690" s="92">
        <v>1.8095000000000001</v>
      </c>
      <c r="R690" s="92">
        <v>-2.2000999999999999</v>
      </c>
      <c r="S690" s="92">
        <v>0.45760000000000001</v>
      </c>
      <c r="T690" s="92">
        <v>-0.25929999999999898</v>
      </c>
      <c r="U690" s="92">
        <v>0.1983</v>
      </c>
      <c r="V690" s="92">
        <v>173.04</v>
      </c>
      <c r="W690" s="92">
        <v>66.695499999999996</v>
      </c>
      <c r="X690" s="92">
        <v>81.296300000000002</v>
      </c>
      <c r="Y690" s="92">
        <v>103.06</v>
      </c>
    </row>
    <row r="691" spans="1:25" x14ac:dyDescent="0.3">
      <c r="A691">
        <v>1229</v>
      </c>
      <c r="B691" t="s">
        <v>0</v>
      </c>
      <c r="C691" t="s">
        <v>1</v>
      </c>
      <c r="D691" s="86">
        <v>38021</v>
      </c>
      <c r="E691" t="s">
        <v>2</v>
      </c>
      <c r="F691" s="92">
        <v>0.96789999999999998</v>
      </c>
      <c r="G691" s="92" t="s">
        <v>3</v>
      </c>
      <c r="H691" s="92">
        <v>7.3799000000000001</v>
      </c>
      <c r="I691" s="92" t="s">
        <v>3</v>
      </c>
      <c r="J691" s="92" t="s">
        <v>3</v>
      </c>
      <c r="K691" s="92">
        <v>36.661200000000001</v>
      </c>
      <c r="L691" s="92" t="s">
        <v>3</v>
      </c>
      <c r="M691" s="92" t="s">
        <v>3</v>
      </c>
      <c r="N691" s="92">
        <v>100.76</v>
      </c>
      <c r="O691" s="92">
        <v>20</v>
      </c>
      <c r="P691" s="92" t="s">
        <v>3</v>
      </c>
      <c r="Q691" s="92">
        <v>2.8302</v>
      </c>
      <c r="R691" s="92">
        <v>0.99519999999999997</v>
      </c>
      <c r="S691" s="92">
        <v>0.45200000000000001</v>
      </c>
      <c r="T691" s="92">
        <v>-0.20569999999999999</v>
      </c>
      <c r="U691" s="92">
        <v>0.24629999999999999</v>
      </c>
      <c r="V691" s="92">
        <v>141.92500000000001</v>
      </c>
      <c r="W691" s="92">
        <v>48.622799999999998</v>
      </c>
      <c r="X691" s="92">
        <v>61.218400000000003</v>
      </c>
      <c r="Y691" s="92">
        <v>88.002099999999999</v>
      </c>
    </row>
    <row r="692" spans="1:25" x14ac:dyDescent="0.3">
      <c r="A692">
        <v>1911</v>
      </c>
      <c r="B692" t="s">
        <v>4</v>
      </c>
      <c r="C692" t="s">
        <v>1</v>
      </c>
      <c r="D692" s="86">
        <v>38021</v>
      </c>
      <c r="E692" t="s">
        <v>2</v>
      </c>
      <c r="F692" s="92">
        <v>1.2484999999999999</v>
      </c>
      <c r="G692" s="92" t="s">
        <v>3</v>
      </c>
      <c r="H692" s="92">
        <v>6.8242000000000003</v>
      </c>
      <c r="I692" s="92" t="s">
        <v>3</v>
      </c>
      <c r="J692" s="92" t="s">
        <v>3</v>
      </c>
      <c r="K692" s="92">
        <v>37.818399999999897</v>
      </c>
      <c r="L692" s="92" t="s">
        <v>3</v>
      </c>
      <c r="M692" s="92" t="s">
        <v>3</v>
      </c>
      <c r="N692" s="92">
        <v>93.811199999999999</v>
      </c>
      <c r="O692" s="92">
        <v>20</v>
      </c>
      <c r="P692" s="92" t="s">
        <v>3</v>
      </c>
      <c r="Q692" s="92">
        <v>6.2857000000000003</v>
      </c>
      <c r="R692" s="92">
        <v>-2.0952000000000002</v>
      </c>
      <c r="S692" s="92">
        <v>0.45610000000000001</v>
      </c>
      <c r="T692" s="92">
        <v>-0.31969999999999998</v>
      </c>
      <c r="U692" s="92">
        <v>0.13639999999999999</v>
      </c>
      <c r="V692" s="92">
        <v>199.47800000000001</v>
      </c>
      <c r="W692" s="92">
        <v>100.316</v>
      </c>
      <c r="X692" s="92">
        <v>123.199</v>
      </c>
      <c r="Y692" s="92">
        <v>172.12100000000001</v>
      </c>
    </row>
    <row r="693" spans="1:25" x14ac:dyDescent="0.3">
      <c r="A693">
        <v>1991</v>
      </c>
      <c r="B693" t="s">
        <v>5</v>
      </c>
      <c r="C693" t="s">
        <v>1</v>
      </c>
      <c r="D693" s="86">
        <v>38021</v>
      </c>
      <c r="E693" t="s">
        <v>2</v>
      </c>
      <c r="F693" s="92">
        <v>6.2442000000000002</v>
      </c>
      <c r="G693" s="92" t="s">
        <v>3</v>
      </c>
      <c r="H693" s="92">
        <v>7.9715999999999996</v>
      </c>
      <c r="I693" s="92" t="s">
        <v>3</v>
      </c>
      <c r="J693" s="92" t="s">
        <v>3</v>
      </c>
      <c r="K693" s="92">
        <v>31.1799</v>
      </c>
      <c r="L693" s="92" t="s">
        <v>3</v>
      </c>
      <c r="M693" s="92" t="s">
        <v>3</v>
      </c>
      <c r="N693" s="92">
        <v>104.98</v>
      </c>
      <c r="O693" s="92">
        <v>19.8</v>
      </c>
      <c r="P693" s="92" t="s">
        <v>3</v>
      </c>
      <c r="Q693" s="92">
        <v>8.2857000000000003</v>
      </c>
      <c r="R693" s="92">
        <v>1.1587000000000001</v>
      </c>
      <c r="S693" s="92">
        <v>2.9912000000000001</v>
      </c>
      <c r="T693" s="92">
        <v>27.334800000000001</v>
      </c>
      <c r="U693" s="92">
        <v>30.326000000000001</v>
      </c>
      <c r="V693" s="92">
        <v>305.45</v>
      </c>
      <c r="W693" s="92">
        <v>58.382199999999997</v>
      </c>
      <c r="X693" s="92">
        <v>95.362799999999893</v>
      </c>
      <c r="Y693" s="92">
        <v>321.18200000000002</v>
      </c>
    </row>
    <row r="694" spans="1:25" x14ac:dyDescent="0.3">
      <c r="A694">
        <v>369</v>
      </c>
      <c r="B694" t="s">
        <v>6</v>
      </c>
      <c r="C694" t="s">
        <v>1</v>
      </c>
      <c r="D694" s="86">
        <v>38098</v>
      </c>
      <c r="E694" t="s">
        <v>2</v>
      </c>
      <c r="F694" s="92">
        <v>1.0067999999999899</v>
      </c>
      <c r="G694" s="92" t="s">
        <v>3</v>
      </c>
      <c r="H694" s="92">
        <v>7.3819999999999997</v>
      </c>
      <c r="I694" s="92" t="s">
        <v>3</v>
      </c>
      <c r="J694" s="92" t="s">
        <v>3</v>
      </c>
      <c r="K694" s="92">
        <v>37.537300000000002</v>
      </c>
      <c r="L694" s="92" t="s">
        <v>3</v>
      </c>
      <c r="M694" s="92" t="s">
        <v>3</v>
      </c>
      <c r="N694" s="92">
        <v>93.721299999999999</v>
      </c>
      <c r="O694" s="92">
        <v>15.9</v>
      </c>
      <c r="P694" s="92" t="s">
        <v>3</v>
      </c>
      <c r="Q694" s="92">
        <v>3.6190000000000002</v>
      </c>
      <c r="R694" s="92">
        <v>23.256799999999998</v>
      </c>
      <c r="S694" s="92">
        <v>6.0052000000000003</v>
      </c>
      <c r="T694" s="92">
        <v>62.834499999999998</v>
      </c>
      <c r="U694" s="92">
        <v>68.839699999999894</v>
      </c>
      <c r="V694" s="92">
        <v>316.92899999999901</v>
      </c>
      <c r="W694" s="92">
        <v>185.934</v>
      </c>
      <c r="X694" s="92">
        <v>201.94</v>
      </c>
      <c r="Y694" s="92">
        <v>297.791</v>
      </c>
    </row>
    <row r="695" spans="1:25" x14ac:dyDescent="0.3">
      <c r="A695">
        <v>1229</v>
      </c>
      <c r="B695" t="s">
        <v>0</v>
      </c>
      <c r="C695" t="s">
        <v>1</v>
      </c>
      <c r="D695" s="86">
        <v>38098</v>
      </c>
      <c r="E695" t="s">
        <v>2</v>
      </c>
      <c r="F695" s="92">
        <v>1.3771</v>
      </c>
      <c r="G695" s="92" t="s">
        <v>3</v>
      </c>
      <c r="H695" s="92">
        <v>7.3819999999999997</v>
      </c>
      <c r="I695" s="92" t="s">
        <v>3</v>
      </c>
      <c r="J695" s="92" t="s">
        <v>3</v>
      </c>
      <c r="K695" s="92">
        <v>37.1922</v>
      </c>
      <c r="L695" s="92" t="s">
        <v>3</v>
      </c>
      <c r="M695" s="92" t="s">
        <v>3</v>
      </c>
      <c r="N695" s="92">
        <v>95.920299999999997</v>
      </c>
      <c r="O695" s="92">
        <v>17.2</v>
      </c>
      <c r="P695" s="92" t="s">
        <v>3</v>
      </c>
      <c r="Q695" s="92">
        <v>3.2381000000000002</v>
      </c>
      <c r="R695" s="92">
        <v>4.7473000000000001</v>
      </c>
      <c r="S695" s="92">
        <v>3.0599999999999999E-2</v>
      </c>
      <c r="T695" s="92">
        <v>-0.85419999999999996</v>
      </c>
      <c r="U695" s="92">
        <v>-0.8236</v>
      </c>
      <c r="V695" s="92">
        <v>148.53700000000001</v>
      </c>
      <c r="W695" s="92">
        <v>68.484099999999998</v>
      </c>
      <c r="X695" s="92">
        <v>79.763199999999998</v>
      </c>
      <c r="Y695" s="92">
        <v>193.37100000000001</v>
      </c>
    </row>
    <row r="696" spans="1:25" x14ac:dyDescent="0.3">
      <c r="A696">
        <v>1911</v>
      </c>
      <c r="B696" t="s">
        <v>4</v>
      </c>
      <c r="C696" t="s">
        <v>1</v>
      </c>
      <c r="D696" s="86">
        <v>38098</v>
      </c>
      <c r="E696" t="s">
        <v>2</v>
      </c>
      <c r="F696" s="92">
        <v>0.36899999999999999</v>
      </c>
      <c r="G696" s="92" t="s">
        <v>3</v>
      </c>
      <c r="H696" s="92">
        <v>7.2862999999999998</v>
      </c>
      <c r="I696" s="92" t="s">
        <v>3</v>
      </c>
      <c r="J696" s="92" t="s">
        <v>3</v>
      </c>
      <c r="K696" s="92">
        <v>38.4435</v>
      </c>
      <c r="L696" s="92" t="s">
        <v>3</v>
      </c>
      <c r="M696" s="92" t="s">
        <v>3</v>
      </c>
      <c r="N696" s="92">
        <v>93.565600000000003</v>
      </c>
      <c r="O696" s="92">
        <v>16.2</v>
      </c>
      <c r="P696" s="92" t="s">
        <v>3</v>
      </c>
      <c r="Q696" s="92">
        <v>1.2381</v>
      </c>
      <c r="R696" s="92">
        <v>6.1601999999999997</v>
      </c>
      <c r="S696" s="92">
        <v>0.18920000000000001</v>
      </c>
      <c r="T696" s="92">
        <v>-0.49659999999999999</v>
      </c>
      <c r="U696" s="92">
        <v>-0.30740000000000001</v>
      </c>
      <c r="V696" s="92">
        <v>210.018</v>
      </c>
      <c r="W696" s="92">
        <v>107.59099999999999</v>
      </c>
      <c r="X696" s="92">
        <v>128.21600000000001</v>
      </c>
      <c r="Y696" s="92">
        <v>310.97800000000001</v>
      </c>
    </row>
    <row r="697" spans="1:25" x14ac:dyDescent="0.3">
      <c r="A697">
        <v>1991</v>
      </c>
      <c r="B697" t="s">
        <v>5</v>
      </c>
      <c r="C697" t="s">
        <v>1</v>
      </c>
      <c r="D697" s="86">
        <v>38098</v>
      </c>
      <c r="E697" t="s">
        <v>2</v>
      </c>
      <c r="F697" s="92">
        <v>2.1916000000000002</v>
      </c>
      <c r="G697" s="92" t="s">
        <v>3</v>
      </c>
      <c r="H697" s="92">
        <v>7.4058999999999999</v>
      </c>
      <c r="I697" s="92" t="s">
        <v>3</v>
      </c>
      <c r="J697" s="92" t="s">
        <v>3</v>
      </c>
      <c r="K697" s="92">
        <v>36.783700000000003</v>
      </c>
      <c r="L697" s="92" t="s">
        <v>3</v>
      </c>
      <c r="M697" s="92" t="s">
        <v>3</v>
      </c>
      <c r="N697" s="92">
        <v>96.734399999999994</v>
      </c>
      <c r="O697" s="92">
        <v>17.600000000000001</v>
      </c>
      <c r="P697" s="92" t="s">
        <v>3</v>
      </c>
      <c r="Q697" s="92">
        <v>4.4762000000000004</v>
      </c>
      <c r="R697" s="92">
        <v>7.6287000000000003</v>
      </c>
      <c r="S697" s="92">
        <v>0.91410000000000002</v>
      </c>
      <c r="T697" s="92">
        <v>4.1222000000000003</v>
      </c>
      <c r="U697" s="92">
        <v>5.0362999999999998</v>
      </c>
      <c r="V697" s="92">
        <v>191.69900000000001</v>
      </c>
      <c r="W697" s="92">
        <v>79.6096</v>
      </c>
      <c r="X697" s="92">
        <v>96.301199999999994</v>
      </c>
      <c r="Y697" s="92">
        <v>300.7</v>
      </c>
    </row>
    <row r="698" spans="1:25" x14ac:dyDescent="0.3">
      <c r="A698">
        <v>369</v>
      </c>
      <c r="B698" t="s">
        <v>6</v>
      </c>
      <c r="C698" t="s">
        <v>1</v>
      </c>
      <c r="D698" s="86">
        <v>38197</v>
      </c>
      <c r="E698" t="s">
        <v>2</v>
      </c>
      <c r="F698" s="92">
        <v>0.78979999999999995</v>
      </c>
      <c r="G698" s="92" t="s">
        <v>3</v>
      </c>
      <c r="H698" s="92">
        <v>8.6592000000000002</v>
      </c>
      <c r="I698" s="92" t="s">
        <v>3</v>
      </c>
      <c r="J698" s="92" t="s">
        <v>3</v>
      </c>
      <c r="K698" s="92">
        <v>36.813299999999998</v>
      </c>
      <c r="L698" s="92" t="s">
        <v>3</v>
      </c>
      <c r="M698" s="92" t="s">
        <v>3</v>
      </c>
      <c r="N698" s="92">
        <v>96.4221</v>
      </c>
      <c r="O698" s="92">
        <v>9.8000000000000007</v>
      </c>
      <c r="P698" s="92" t="s">
        <v>3</v>
      </c>
      <c r="Q698" s="92">
        <v>7.3810000000000002</v>
      </c>
      <c r="R698" s="92">
        <v>167.559</v>
      </c>
      <c r="S698" s="92">
        <v>1.5538000000000001</v>
      </c>
      <c r="T698" s="92">
        <v>10.9703</v>
      </c>
      <c r="U698" s="92">
        <v>12.524100000000001</v>
      </c>
      <c r="V698" s="92">
        <v>378.94200000000001</v>
      </c>
      <c r="W698" s="92">
        <v>167.38499999999999</v>
      </c>
      <c r="X698" s="92">
        <v>185.43299999999999</v>
      </c>
      <c r="Y698" s="92">
        <v>74.1404</v>
      </c>
    </row>
    <row r="699" spans="1:25" x14ac:dyDescent="0.3">
      <c r="A699">
        <v>1229</v>
      </c>
      <c r="B699" t="s">
        <v>0</v>
      </c>
      <c r="C699" t="s">
        <v>1</v>
      </c>
      <c r="D699" s="86">
        <v>38197</v>
      </c>
      <c r="E699" t="s">
        <v>2</v>
      </c>
      <c r="F699" s="92">
        <v>0.59060000000000001</v>
      </c>
      <c r="G699" s="92" t="s">
        <v>3</v>
      </c>
      <c r="H699" s="92">
        <v>8.6511999999999905</v>
      </c>
      <c r="I699" s="92" t="s">
        <v>3</v>
      </c>
      <c r="J699" s="92" t="s">
        <v>3</v>
      </c>
      <c r="K699" s="92">
        <v>36.392400000000002</v>
      </c>
      <c r="L699" s="92" t="s">
        <v>3</v>
      </c>
      <c r="M699" s="92" t="s">
        <v>3</v>
      </c>
      <c r="N699" s="92">
        <v>96.286600000000007</v>
      </c>
      <c r="O699" s="92">
        <v>9.9</v>
      </c>
      <c r="P699" s="92" t="s">
        <v>3</v>
      </c>
      <c r="Q699" s="92">
        <v>2.4285999999999999</v>
      </c>
      <c r="R699" s="92">
        <v>2.4346999999999999</v>
      </c>
      <c r="S699" s="92">
        <v>-7.4999999999999997E-3</v>
      </c>
      <c r="T699" s="92">
        <v>-0.72170000000000001</v>
      </c>
      <c r="U699" s="92">
        <v>-0.72909999999999997</v>
      </c>
      <c r="V699" s="92">
        <v>128.15600000000001</v>
      </c>
      <c r="W699" s="92">
        <v>46.145099999999999</v>
      </c>
      <c r="X699" s="92">
        <v>58.517800000000001</v>
      </c>
      <c r="Y699" s="92">
        <v>53.281300000000002</v>
      </c>
    </row>
    <row r="700" spans="1:25" x14ac:dyDescent="0.3">
      <c r="A700">
        <v>1911</v>
      </c>
      <c r="B700" t="s">
        <v>4</v>
      </c>
      <c r="C700" t="s">
        <v>1</v>
      </c>
      <c r="D700" s="86">
        <v>38197</v>
      </c>
      <c r="E700" t="s">
        <v>2</v>
      </c>
      <c r="F700" s="92">
        <v>0.29709999999999998</v>
      </c>
      <c r="G700" s="92" t="s">
        <v>3</v>
      </c>
      <c r="H700" s="92">
        <v>8.5952999999999999</v>
      </c>
      <c r="I700" s="92" t="s">
        <v>3</v>
      </c>
      <c r="J700" s="92" t="s">
        <v>3</v>
      </c>
      <c r="K700" s="92">
        <v>37.420099999999998</v>
      </c>
      <c r="L700" s="92" t="s">
        <v>3</v>
      </c>
      <c r="M700" s="92" t="s">
        <v>3</v>
      </c>
      <c r="N700" s="92">
        <v>96.501000000000005</v>
      </c>
      <c r="O700" s="92">
        <v>10</v>
      </c>
      <c r="P700" s="92" t="s">
        <v>3</v>
      </c>
      <c r="Q700" s="92">
        <v>3.8571</v>
      </c>
      <c r="R700" s="92">
        <v>5.0621</v>
      </c>
      <c r="S700" s="92">
        <v>-9.3600000000000003E-2</v>
      </c>
      <c r="T700" s="92">
        <v>0.38350000000000001</v>
      </c>
      <c r="U700" s="92">
        <v>0.28989999999999999</v>
      </c>
      <c r="V700" s="92">
        <v>173.66399999999999</v>
      </c>
      <c r="W700" s="92">
        <v>91.505300000000005</v>
      </c>
      <c r="X700" s="92">
        <v>105.71599999999999</v>
      </c>
      <c r="Y700" s="92">
        <v>36.835599999999999</v>
      </c>
    </row>
    <row r="701" spans="1:25" x14ac:dyDescent="0.3">
      <c r="A701">
        <v>1991</v>
      </c>
      <c r="B701" t="s">
        <v>5</v>
      </c>
      <c r="C701" t="s">
        <v>1</v>
      </c>
      <c r="D701" s="86">
        <v>38197</v>
      </c>
      <c r="E701" t="s">
        <v>2</v>
      </c>
      <c r="F701" s="92">
        <v>0.73680000000000001</v>
      </c>
      <c r="G701" s="92" t="s">
        <v>3</v>
      </c>
      <c r="H701" s="92">
        <v>8.7232000000000003</v>
      </c>
      <c r="I701" s="92" t="s">
        <v>3</v>
      </c>
      <c r="J701" s="92" t="s">
        <v>3</v>
      </c>
      <c r="K701" s="92">
        <v>36.6663</v>
      </c>
      <c r="L701" s="92" t="s">
        <v>3</v>
      </c>
      <c r="M701" s="92" t="s">
        <v>3</v>
      </c>
      <c r="N701" s="92">
        <v>97.043599999999998</v>
      </c>
      <c r="O701" s="92">
        <v>9.8000000000000007</v>
      </c>
      <c r="P701" s="92" t="s">
        <v>3</v>
      </c>
      <c r="Q701" s="92">
        <v>9.0952000000000002</v>
      </c>
      <c r="R701" s="92">
        <v>5.0380000000000003</v>
      </c>
      <c r="S701" s="92">
        <v>-0.26019999999999999</v>
      </c>
      <c r="T701" s="92">
        <v>2.1882000000000001</v>
      </c>
      <c r="U701" s="92">
        <v>1.9279999999999999</v>
      </c>
      <c r="V701" s="92">
        <v>156.11500000000001</v>
      </c>
      <c r="W701" s="92">
        <v>62.110399999999998</v>
      </c>
      <c r="X701" s="92">
        <v>76.914000000000001</v>
      </c>
      <c r="Y701" s="92">
        <v>130.72800000000001</v>
      </c>
    </row>
    <row r="702" spans="1:25" x14ac:dyDescent="0.3">
      <c r="A702">
        <v>369</v>
      </c>
      <c r="B702" t="s">
        <v>6</v>
      </c>
      <c r="C702" t="s">
        <v>1</v>
      </c>
      <c r="D702" s="86">
        <v>38216</v>
      </c>
      <c r="E702" t="s">
        <v>2</v>
      </c>
      <c r="F702" s="92">
        <v>0.56789999999999896</v>
      </c>
      <c r="G702" s="92" t="s">
        <v>3</v>
      </c>
      <c r="H702" s="92">
        <v>8.6088000000000005</v>
      </c>
      <c r="I702" s="92" t="s">
        <v>3</v>
      </c>
      <c r="J702" s="92" t="s">
        <v>3</v>
      </c>
      <c r="K702" s="92">
        <v>36.595700000000001</v>
      </c>
      <c r="L702" s="92" t="s">
        <v>3</v>
      </c>
      <c r="M702" s="92" t="s">
        <v>3</v>
      </c>
      <c r="N702" s="92">
        <v>96.569500000000005</v>
      </c>
      <c r="O702" s="92">
        <v>10.1999999999999</v>
      </c>
      <c r="P702" s="92" t="s">
        <v>3</v>
      </c>
      <c r="Q702" s="92">
        <v>3.8</v>
      </c>
      <c r="R702" s="92">
        <v>112.166</v>
      </c>
      <c r="S702" s="92">
        <v>1.8301000000000001</v>
      </c>
      <c r="T702" s="92">
        <v>13.849500000000001</v>
      </c>
      <c r="U702" s="92">
        <v>15.679500000000001</v>
      </c>
      <c r="V702" s="92">
        <v>310.00200000000001</v>
      </c>
      <c r="W702" s="92">
        <v>138.761</v>
      </c>
      <c r="X702" s="92">
        <v>156.05799999999999</v>
      </c>
      <c r="Y702" s="92">
        <v>51.000900000000001</v>
      </c>
    </row>
    <row r="703" spans="1:25" x14ac:dyDescent="0.3">
      <c r="A703">
        <v>1229</v>
      </c>
      <c r="B703" t="s">
        <v>0</v>
      </c>
      <c r="C703" t="s">
        <v>1</v>
      </c>
      <c r="D703" s="86">
        <v>38216</v>
      </c>
      <c r="E703" t="s">
        <v>2</v>
      </c>
      <c r="F703" s="92">
        <v>0.31919999999999998</v>
      </c>
      <c r="G703" s="92" t="s">
        <v>3</v>
      </c>
      <c r="H703" s="92">
        <v>8.8820999999999906</v>
      </c>
      <c r="I703" s="92" t="s">
        <v>3</v>
      </c>
      <c r="J703" s="92" t="s">
        <v>3</v>
      </c>
      <c r="K703" s="92">
        <v>36.4602</v>
      </c>
      <c r="L703" s="92" t="s">
        <v>3</v>
      </c>
      <c r="M703" s="92" t="s">
        <v>3</v>
      </c>
      <c r="N703" s="92">
        <v>99.766599999999997</v>
      </c>
      <c r="O703" s="92">
        <v>10.3</v>
      </c>
      <c r="P703" s="92" t="s">
        <v>3</v>
      </c>
      <c r="Q703" s="92">
        <v>3</v>
      </c>
      <c r="R703" s="92">
        <v>3.2029999999999998</v>
      </c>
      <c r="S703" s="92">
        <v>0.39400000000000002</v>
      </c>
      <c r="T703" s="92">
        <v>-0.63380000000000003</v>
      </c>
      <c r="U703" s="92">
        <v>-0.23980000000000001</v>
      </c>
      <c r="V703" s="92">
        <v>112.723</v>
      </c>
      <c r="W703" s="92">
        <v>55.0182</v>
      </c>
      <c r="X703" s="92">
        <v>66.539000000000001</v>
      </c>
      <c r="Y703" s="92">
        <v>112.79900000000001</v>
      </c>
    </row>
    <row r="704" spans="1:25" x14ac:dyDescent="0.3">
      <c r="A704">
        <v>1911</v>
      </c>
      <c r="B704" t="s">
        <v>4</v>
      </c>
      <c r="C704" t="s">
        <v>1</v>
      </c>
      <c r="D704" s="86">
        <v>38216</v>
      </c>
      <c r="E704" t="s">
        <v>2</v>
      </c>
      <c r="F704" s="92">
        <v>0.29380000000000001</v>
      </c>
      <c r="G704" s="92" t="s">
        <v>3</v>
      </c>
      <c r="H704" s="92">
        <v>8.9304000000000006</v>
      </c>
      <c r="I704" s="92" t="s">
        <v>3</v>
      </c>
      <c r="J704" s="92" t="s">
        <v>3</v>
      </c>
      <c r="K704" s="92">
        <v>37.162599999999998</v>
      </c>
      <c r="L704" s="92" t="s">
        <v>3</v>
      </c>
      <c r="M704" s="92" t="s">
        <v>3</v>
      </c>
      <c r="N704" s="92">
        <v>100.53700000000001</v>
      </c>
      <c r="O704" s="92">
        <v>10.1999999999999</v>
      </c>
      <c r="P704" s="92" t="s">
        <v>3</v>
      </c>
      <c r="Q704" s="92">
        <v>3</v>
      </c>
      <c r="R704" s="92">
        <v>3.7284000000000002</v>
      </c>
      <c r="S704" s="92">
        <v>6.4799999999999996E-2</v>
      </c>
      <c r="T704" s="92">
        <v>-0.44790000000000002</v>
      </c>
      <c r="U704" s="92">
        <v>-0.3831</v>
      </c>
      <c r="V704" s="92">
        <v>161.881</v>
      </c>
      <c r="W704" s="92">
        <v>87.536699999999996</v>
      </c>
      <c r="X704" s="92">
        <v>101.38</v>
      </c>
      <c r="Y704" s="92">
        <v>18.444600000000001</v>
      </c>
    </row>
    <row r="705" spans="1:25" x14ac:dyDescent="0.3">
      <c r="A705">
        <v>1911</v>
      </c>
      <c r="B705" t="s">
        <v>4</v>
      </c>
      <c r="C705" t="s">
        <v>1</v>
      </c>
      <c r="D705" s="86">
        <v>38216</v>
      </c>
      <c r="E705" t="s">
        <v>2</v>
      </c>
      <c r="F705" s="92">
        <v>0.6704</v>
      </c>
      <c r="G705" s="92" t="s">
        <v>3</v>
      </c>
      <c r="H705" s="92">
        <v>8.8981999999999903</v>
      </c>
      <c r="I705" s="92" t="s">
        <v>3</v>
      </c>
      <c r="J705" s="92" t="s">
        <v>3</v>
      </c>
      <c r="K705" s="92">
        <v>37.834699999999998</v>
      </c>
      <c r="L705" s="92" t="s">
        <v>3</v>
      </c>
      <c r="M705" s="92" t="s">
        <v>3</v>
      </c>
      <c r="N705" s="92">
        <v>102.354</v>
      </c>
      <c r="O705" s="92">
        <v>11</v>
      </c>
      <c r="P705" s="92" t="s">
        <v>3</v>
      </c>
      <c r="Q705" s="92">
        <v>1.7</v>
      </c>
      <c r="R705" s="92">
        <v>2.6707000000000001</v>
      </c>
      <c r="S705" s="92">
        <v>5.0799999999999998E-2</v>
      </c>
      <c r="T705" s="92">
        <v>-0.71309999999999996</v>
      </c>
      <c r="U705" s="92">
        <v>-0.6623</v>
      </c>
      <c r="V705" s="92">
        <v>137.68600000000001</v>
      </c>
      <c r="W705" s="92">
        <v>52.246400000000001</v>
      </c>
      <c r="X705" s="92">
        <v>63.565899999999999</v>
      </c>
      <c r="Y705" s="92">
        <v>55.663800000000002</v>
      </c>
    </row>
    <row r="706" spans="1:25" x14ac:dyDescent="0.3">
      <c r="A706">
        <v>1991</v>
      </c>
      <c r="B706" t="s">
        <v>5</v>
      </c>
      <c r="C706" t="s">
        <v>1</v>
      </c>
      <c r="D706" s="86">
        <v>38216</v>
      </c>
      <c r="E706" t="s">
        <v>2</v>
      </c>
      <c r="F706" s="92">
        <v>2.7288999999999999</v>
      </c>
      <c r="G706" s="92" t="s">
        <v>3</v>
      </c>
      <c r="H706" s="92">
        <v>8.9625000000000004</v>
      </c>
      <c r="I706" s="92" t="s">
        <v>3</v>
      </c>
      <c r="J706" s="92" t="s">
        <v>3</v>
      </c>
      <c r="K706" s="92">
        <v>35.150599999999898</v>
      </c>
      <c r="L706" s="92" t="s">
        <v>3</v>
      </c>
      <c r="M706" s="92" t="s">
        <v>3</v>
      </c>
      <c r="N706" s="92">
        <v>100.274</v>
      </c>
      <c r="O706" s="92">
        <v>10.5</v>
      </c>
      <c r="P706" s="92" t="s">
        <v>3</v>
      </c>
      <c r="Q706" s="92">
        <v>5.9</v>
      </c>
      <c r="R706" s="92">
        <v>4.7161</v>
      </c>
      <c r="S706" s="92">
        <v>1.1576</v>
      </c>
      <c r="T706" s="92">
        <v>35.727699999999999</v>
      </c>
      <c r="U706" s="92">
        <v>36.885300000000001</v>
      </c>
      <c r="V706" s="92">
        <v>222.89599999999899</v>
      </c>
      <c r="W706" s="92">
        <v>86.282399999999996</v>
      </c>
      <c r="X706" s="92">
        <v>106.258</v>
      </c>
      <c r="Y706" s="92">
        <v>161.95599999999999</v>
      </c>
    </row>
    <row r="707" spans="1:25" x14ac:dyDescent="0.3">
      <c r="A707">
        <v>369</v>
      </c>
      <c r="B707" t="s">
        <v>6</v>
      </c>
      <c r="C707" t="s">
        <v>1</v>
      </c>
      <c r="D707" s="86">
        <v>38260</v>
      </c>
      <c r="E707" t="s">
        <v>2</v>
      </c>
      <c r="F707" s="92">
        <v>5.5053999999999998</v>
      </c>
      <c r="G707" s="92" t="s">
        <v>3</v>
      </c>
      <c r="H707" s="92">
        <v>9.2742000000000004</v>
      </c>
      <c r="I707" s="92" t="s">
        <v>3</v>
      </c>
      <c r="J707" s="92" t="s">
        <v>3</v>
      </c>
      <c r="K707" s="92">
        <v>36.125799999999998</v>
      </c>
      <c r="L707" s="92" t="s">
        <v>3</v>
      </c>
      <c r="M707" s="92" t="s">
        <v>3</v>
      </c>
      <c r="N707" s="92">
        <v>113.063</v>
      </c>
      <c r="O707" s="92">
        <v>14.3</v>
      </c>
      <c r="P707" s="92" t="s">
        <v>3</v>
      </c>
      <c r="Q707" s="92">
        <v>10.1333</v>
      </c>
      <c r="R707" s="92">
        <v>50.237900000000003</v>
      </c>
      <c r="S707" s="92">
        <v>1.5550999999999999</v>
      </c>
      <c r="T707" s="92">
        <v>5.6965000000000003</v>
      </c>
      <c r="U707" s="92">
        <v>7.2515999999999998</v>
      </c>
      <c r="V707" s="92">
        <v>301.80500000000001</v>
      </c>
      <c r="W707" s="92">
        <v>135.68600000000001</v>
      </c>
      <c r="X707" s="92">
        <v>170.21100000000001</v>
      </c>
      <c r="Y707" s="92">
        <v>82.158500000000004</v>
      </c>
    </row>
    <row r="708" spans="1:25" x14ac:dyDescent="0.3">
      <c r="A708">
        <v>1229</v>
      </c>
      <c r="B708" t="s">
        <v>0</v>
      </c>
      <c r="C708" t="s">
        <v>1</v>
      </c>
      <c r="D708" s="86">
        <v>38260</v>
      </c>
      <c r="E708" t="s">
        <v>2</v>
      </c>
      <c r="F708" s="92">
        <v>0.28499999999999898</v>
      </c>
      <c r="G708" s="92" t="s">
        <v>3</v>
      </c>
      <c r="H708" s="92">
        <v>8.0807000000000002</v>
      </c>
      <c r="I708" s="92" t="s">
        <v>3</v>
      </c>
      <c r="J708" s="92" t="s">
        <v>3</v>
      </c>
      <c r="K708" s="92">
        <v>36.119300000000003</v>
      </c>
      <c r="L708" s="92" t="s">
        <v>3</v>
      </c>
      <c r="M708" s="92" t="s">
        <v>3</v>
      </c>
      <c r="N708" s="92">
        <v>95.52</v>
      </c>
      <c r="O708" s="92">
        <v>12.8</v>
      </c>
      <c r="P708" s="92" t="s">
        <v>3</v>
      </c>
      <c r="Q708" s="92">
        <v>2.6333000000000002</v>
      </c>
      <c r="R708" s="92">
        <v>6.2609000000000004</v>
      </c>
      <c r="S708" s="92">
        <v>-0.1401</v>
      </c>
      <c r="T708" s="92">
        <v>-0.34300000000000003</v>
      </c>
      <c r="U708" s="92">
        <v>-0.48309999999999997</v>
      </c>
      <c r="V708" s="92">
        <v>130.15299999999999</v>
      </c>
      <c r="W708" s="92">
        <v>50.4574</v>
      </c>
      <c r="X708" s="92">
        <v>67.127499999999998</v>
      </c>
      <c r="Y708" s="92">
        <v>104.30800000000001</v>
      </c>
    </row>
    <row r="709" spans="1:25" x14ac:dyDescent="0.3">
      <c r="A709">
        <v>1282</v>
      </c>
      <c r="B709" t="s">
        <v>8</v>
      </c>
      <c r="C709" t="s">
        <v>1</v>
      </c>
      <c r="D709" s="86">
        <v>38260</v>
      </c>
      <c r="E709" t="s">
        <v>2</v>
      </c>
      <c r="F709" s="92">
        <v>0.4209</v>
      </c>
      <c r="G709" s="92" t="s">
        <v>3</v>
      </c>
      <c r="H709" s="92">
        <v>8.0728000000000009</v>
      </c>
      <c r="I709" s="92" t="s">
        <v>3</v>
      </c>
      <c r="J709" s="92" t="s">
        <v>3</v>
      </c>
      <c r="K709" s="92">
        <v>35.592599999999898</v>
      </c>
      <c r="L709" s="92" t="s">
        <v>3</v>
      </c>
      <c r="M709" s="92" t="s">
        <v>3</v>
      </c>
      <c r="N709" s="92">
        <v>96.701899999999995</v>
      </c>
      <c r="O709" s="92">
        <v>13.6</v>
      </c>
      <c r="P709" s="92" t="s">
        <v>3</v>
      </c>
      <c r="Q709" s="92">
        <v>1.5333000000000001</v>
      </c>
      <c r="R709" s="92">
        <v>5.5084</v>
      </c>
      <c r="S709" s="92">
        <v>-0.1401</v>
      </c>
      <c r="T709" s="92">
        <v>-0.2802</v>
      </c>
      <c r="U709" s="92">
        <v>-0.42030000000000001</v>
      </c>
      <c r="V709" s="92">
        <v>145.536</v>
      </c>
      <c r="W709" s="92">
        <v>50.579700000000003</v>
      </c>
      <c r="X709" s="92">
        <v>62.156799999999997</v>
      </c>
      <c r="Y709" s="92">
        <v>57.588099999999997</v>
      </c>
    </row>
    <row r="710" spans="1:25" x14ac:dyDescent="0.3">
      <c r="A710">
        <v>1911</v>
      </c>
      <c r="B710" t="s">
        <v>4</v>
      </c>
      <c r="C710" t="s">
        <v>1</v>
      </c>
      <c r="D710" s="86">
        <v>38260</v>
      </c>
      <c r="E710" t="s">
        <v>2</v>
      </c>
      <c r="F710" s="92">
        <v>0.6452</v>
      </c>
      <c r="G710" s="92" t="s">
        <v>3</v>
      </c>
      <c r="H710" s="92">
        <v>8.1917000000000009</v>
      </c>
      <c r="I710" s="92" t="s">
        <v>3</v>
      </c>
      <c r="J710" s="92" t="s">
        <v>3</v>
      </c>
      <c r="K710" s="92">
        <v>36.747</v>
      </c>
      <c r="L710" s="92" t="s">
        <v>3</v>
      </c>
      <c r="M710" s="92" t="s">
        <v>3</v>
      </c>
      <c r="N710" s="92">
        <v>100.858</v>
      </c>
      <c r="O710" s="92">
        <v>14.6</v>
      </c>
      <c r="P710" s="92" t="s">
        <v>3</v>
      </c>
      <c r="Q710" s="92">
        <v>7.4333</v>
      </c>
      <c r="R710" s="92">
        <v>5.6692999999999998</v>
      </c>
      <c r="S710" s="92">
        <v>-0.12959999999999999</v>
      </c>
      <c r="T710" s="92">
        <v>-3.85E-2</v>
      </c>
      <c r="U710" s="92">
        <v>-0.1681</v>
      </c>
      <c r="V710" s="92">
        <v>187.209</v>
      </c>
      <c r="W710" s="92">
        <v>74.331299999999999</v>
      </c>
      <c r="X710" s="92">
        <v>94.117800000000003</v>
      </c>
      <c r="Y710" s="92">
        <v>63.1389</v>
      </c>
    </row>
    <row r="711" spans="1:25" x14ac:dyDescent="0.3">
      <c r="A711">
        <v>1991</v>
      </c>
      <c r="B711" t="s">
        <v>5</v>
      </c>
      <c r="C711" t="s">
        <v>1</v>
      </c>
      <c r="D711" s="86">
        <v>38260</v>
      </c>
      <c r="E711" t="s">
        <v>2</v>
      </c>
      <c r="F711" s="92">
        <v>2.786</v>
      </c>
      <c r="G711" s="92" t="s">
        <v>3</v>
      </c>
      <c r="H711" s="92">
        <v>8.4454999999999902</v>
      </c>
      <c r="I711" s="92" t="s">
        <v>3</v>
      </c>
      <c r="J711" s="92" t="s">
        <v>3</v>
      </c>
      <c r="K711" s="92">
        <v>34.261299999999999</v>
      </c>
      <c r="L711" s="92" t="s">
        <v>3</v>
      </c>
      <c r="M711" s="92" t="s">
        <v>3</v>
      </c>
      <c r="N711" s="92">
        <v>100.544</v>
      </c>
      <c r="O711" s="92">
        <v>13.7</v>
      </c>
      <c r="P711" s="92" t="s">
        <v>3</v>
      </c>
      <c r="Q711" s="92">
        <v>2.9333</v>
      </c>
      <c r="R711" s="92">
        <v>5.6665000000000001</v>
      </c>
      <c r="S711" s="92">
        <v>0.26619999999999999</v>
      </c>
      <c r="T711" s="92">
        <v>5.4569000000000001</v>
      </c>
      <c r="U711" s="92">
        <v>5.7230999999999996</v>
      </c>
      <c r="V711" s="92">
        <v>203.62799999999899</v>
      </c>
      <c r="W711" s="92">
        <v>61.059800000000003</v>
      </c>
      <c r="X711" s="92">
        <v>86.313400000000001</v>
      </c>
      <c r="Y711" s="92">
        <v>178.136</v>
      </c>
    </row>
    <row r="712" spans="1:25" x14ac:dyDescent="0.3">
      <c r="A712">
        <v>369</v>
      </c>
      <c r="B712" t="s">
        <v>6</v>
      </c>
      <c r="C712" t="s">
        <v>1</v>
      </c>
      <c r="D712" s="86">
        <v>38280</v>
      </c>
      <c r="E712" t="s">
        <v>2</v>
      </c>
      <c r="F712" s="92">
        <v>1.3522000000000001</v>
      </c>
      <c r="G712" s="92" t="s">
        <v>3</v>
      </c>
      <c r="H712" s="92">
        <v>8.1557999999999904</v>
      </c>
      <c r="I712" s="92" t="s">
        <v>3</v>
      </c>
      <c r="J712" s="92" t="s">
        <v>3</v>
      </c>
      <c r="K712" s="92">
        <v>36.107399999999998</v>
      </c>
      <c r="L712" s="92" t="s">
        <v>3</v>
      </c>
      <c r="M712" s="92" t="s">
        <v>3</v>
      </c>
      <c r="N712" s="92">
        <v>103.46</v>
      </c>
      <c r="O712" s="92">
        <v>16.3</v>
      </c>
      <c r="P712" s="92" t="s">
        <v>3</v>
      </c>
      <c r="Q712" s="92">
        <v>10.381</v>
      </c>
      <c r="R712" s="92">
        <v>18.787700000000001</v>
      </c>
      <c r="S712" s="92">
        <v>2.0666000000000002</v>
      </c>
      <c r="T712" s="92">
        <v>8.3249999999999904</v>
      </c>
      <c r="U712" s="92">
        <v>10.3916</v>
      </c>
      <c r="V712" s="92">
        <v>230.88900000000001</v>
      </c>
      <c r="W712" s="92">
        <v>130.477</v>
      </c>
      <c r="X712" s="92">
        <v>155.56200000000001</v>
      </c>
      <c r="Y712" s="92">
        <v>105.916</v>
      </c>
    </row>
    <row r="713" spans="1:25" x14ac:dyDescent="0.3">
      <c r="A713">
        <v>1229</v>
      </c>
      <c r="B713" t="s">
        <v>0</v>
      </c>
      <c r="C713" t="s">
        <v>1</v>
      </c>
      <c r="D713" s="86">
        <v>38280</v>
      </c>
      <c r="E713" t="s">
        <v>2</v>
      </c>
      <c r="F713" s="92">
        <v>0.30020000000000002</v>
      </c>
      <c r="G713" s="92" t="s">
        <v>3</v>
      </c>
      <c r="H713" s="92">
        <v>7.8865999999999996</v>
      </c>
      <c r="I713" s="92" t="s">
        <v>3</v>
      </c>
      <c r="J713" s="92" t="s">
        <v>3</v>
      </c>
      <c r="K713" s="92">
        <v>35.970999999999897</v>
      </c>
      <c r="L713" s="92" t="s">
        <v>3</v>
      </c>
      <c r="M713" s="92" t="s">
        <v>3</v>
      </c>
      <c r="N713" s="92">
        <v>96.639499999999998</v>
      </c>
      <c r="O713" s="92">
        <v>14.6</v>
      </c>
      <c r="P713" s="92" t="s">
        <v>3</v>
      </c>
      <c r="Q713" s="92">
        <v>2.5714000000000001</v>
      </c>
      <c r="R713" s="92">
        <v>8.9329999999999998</v>
      </c>
      <c r="S713" s="92">
        <v>-2.76E-2</v>
      </c>
      <c r="T713" s="92">
        <v>-0.54769999999999897</v>
      </c>
      <c r="U713" s="92">
        <v>-0.57530000000000003</v>
      </c>
      <c r="V713" s="92">
        <v>135.89400000000001</v>
      </c>
      <c r="W713" s="92">
        <v>56.280299999999997</v>
      </c>
      <c r="X713" s="92">
        <v>70.271799999999999</v>
      </c>
      <c r="Y713" s="92">
        <v>115.971</v>
      </c>
    </row>
    <row r="714" spans="1:25" x14ac:dyDescent="0.3">
      <c r="A714">
        <v>1282</v>
      </c>
      <c r="B714" t="s">
        <v>8</v>
      </c>
      <c r="C714" t="s">
        <v>1</v>
      </c>
      <c r="D714" s="86">
        <v>38280</v>
      </c>
      <c r="E714" t="s">
        <v>2</v>
      </c>
      <c r="F714" s="92">
        <v>0.25440000000000002</v>
      </c>
      <c r="G714" s="92" t="s">
        <v>3</v>
      </c>
      <c r="H714" s="92">
        <v>7.7110000000000003</v>
      </c>
      <c r="I714" s="92" t="s">
        <v>3</v>
      </c>
      <c r="J714" s="92" t="s">
        <v>3</v>
      </c>
      <c r="K714" s="92">
        <v>35.855600000000003</v>
      </c>
      <c r="L714" s="92" t="s">
        <v>3</v>
      </c>
      <c r="M714" s="92" t="s">
        <v>3</v>
      </c>
      <c r="N714" s="92">
        <v>99.2</v>
      </c>
      <c r="O714" s="92">
        <v>17.100000000000001</v>
      </c>
      <c r="P714" s="92" t="s">
        <v>3</v>
      </c>
      <c r="Q714" s="92">
        <v>2.5714000000000001</v>
      </c>
      <c r="R714" s="92">
        <v>6.0960000000000001</v>
      </c>
      <c r="S714" s="92">
        <v>-4.1399999999999999E-2</v>
      </c>
      <c r="T714" s="92">
        <v>-0.1598</v>
      </c>
      <c r="U714" s="92">
        <v>-0.20119999999999999</v>
      </c>
      <c r="V714" s="92">
        <v>123.649</v>
      </c>
      <c r="W714" s="92">
        <v>41.266300000000001</v>
      </c>
      <c r="X714" s="92">
        <v>53.732999999999997</v>
      </c>
      <c r="Y714" s="92">
        <v>109.072</v>
      </c>
    </row>
    <row r="715" spans="1:25" x14ac:dyDescent="0.3">
      <c r="A715">
        <v>1991</v>
      </c>
      <c r="B715" t="s">
        <v>5</v>
      </c>
      <c r="C715" t="s">
        <v>1</v>
      </c>
      <c r="D715" s="86">
        <v>38280</v>
      </c>
      <c r="E715" t="s">
        <v>2</v>
      </c>
      <c r="F715" s="92">
        <v>1.1457999999999899</v>
      </c>
      <c r="G715" s="92" t="s">
        <v>3</v>
      </c>
      <c r="H715" s="92">
        <v>7.8201999999999998</v>
      </c>
      <c r="I715" s="92" t="s">
        <v>3</v>
      </c>
      <c r="J715" s="92" t="s">
        <v>3</v>
      </c>
      <c r="K715" s="92">
        <v>31.854700000000001</v>
      </c>
      <c r="L715" s="92" t="s">
        <v>3</v>
      </c>
      <c r="M715" s="92" t="s">
        <v>3</v>
      </c>
      <c r="N715" s="92">
        <v>95.531099999999995</v>
      </c>
      <c r="O715" s="92">
        <v>15.7</v>
      </c>
      <c r="P715" s="92" t="s">
        <v>3</v>
      </c>
      <c r="Q715" s="92">
        <v>2.4762</v>
      </c>
      <c r="R715" s="92">
        <v>12.335699999999999</v>
      </c>
      <c r="S715" s="92">
        <v>1.3186</v>
      </c>
      <c r="T715" s="92">
        <v>53.8718</v>
      </c>
      <c r="U715" s="92">
        <v>55.190399999999997</v>
      </c>
      <c r="V715" s="92">
        <v>247.654</v>
      </c>
      <c r="W715" s="92">
        <v>56.788499999999999</v>
      </c>
      <c r="X715" s="92">
        <v>75.845500000000001</v>
      </c>
      <c r="Y715" s="92">
        <v>504.12900000000002</v>
      </c>
    </row>
    <row r="716" spans="1:25" x14ac:dyDescent="0.3">
      <c r="A716">
        <v>1991</v>
      </c>
      <c r="B716" t="s">
        <v>5</v>
      </c>
      <c r="C716" t="s">
        <v>1</v>
      </c>
      <c r="D716" s="86">
        <v>38280</v>
      </c>
      <c r="E716" t="s">
        <v>2</v>
      </c>
      <c r="F716" s="92">
        <v>0.48899999999999999</v>
      </c>
      <c r="G716" s="92" t="s">
        <v>3</v>
      </c>
      <c r="H716" s="92">
        <v>8.109</v>
      </c>
      <c r="I716" s="92" t="s">
        <v>3</v>
      </c>
      <c r="J716" s="92" t="s">
        <v>3</v>
      </c>
      <c r="K716" s="92">
        <v>36.876600000000003</v>
      </c>
      <c r="L716" s="92" t="s">
        <v>3</v>
      </c>
      <c r="M716" s="92" t="s">
        <v>3</v>
      </c>
      <c r="N716" s="92">
        <v>103.54900000000001</v>
      </c>
      <c r="O716" s="92">
        <v>16.399999999999899</v>
      </c>
      <c r="P716" s="92" t="s">
        <v>3</v>
      </c>
      <c r="Q716" s="92">
        <v>6.3810000000000002</v>
      </c>
      <c r="R716" s="92">
        <v>6.9866000000000001</v>
      </c>
      <c r="S716" s="92">
        <v>-3.6400000000000002E-2</v>
      </c>
      <c r="T716" s="92">
        <v>-0.33679999999999999</v>
      </c>
      <c r="U716" s="92">
        <v>-0.37319999999999998</v>
      </c>
      <c r="V716" s="92">
        <v>185.452</v>
      </c>
      <c r="W716" s="92">
        <v>73.170400000000001</v>
      </c>
      <c r="X716" s="92">
        <v>96.626400000000004</v>
      </c>
      <c r="Y716" s="92">
        <v>77.612899999999996</v>
      </c>
    </row>
    <row r="717" spans="1:25" x14ac:dyDescent="0.3">
      <c r="A717">
        <v>369</v>
      </c>
      <c r="B717" t="s">
        <v>6</v>
      </c>
      <c r="C717" t="s">
        <v>1</v>
      </c>
      <c r="D717" s="86">
        <v>38469</v>
      </c>
      <c r="E717" t="s">
        <v>2</v>
      </c>
      <c r="F717" s="92">
        <v>1.7451000000000001</v>
      </c>
      <c r="G717" s="92" t="s">
        <v>3</v>
      </c>
      <c r="H717" s="92">
        <v>7.3507999999999996</v>
      </c>
      <c r="I717" s="92" t="s">
        <v>3</v>
      </c>
      <c r="J717" s="92" t="s">
        <v>3</v>
      </c>
      <c r="K717" s="92">
        <v>36.161000000000001</v>
      </c>
      <c r="L717" s="92" t="s">
        <v>3</v>
      </c>
      <c r="M717" s="92" t="s">
        <v>3</v>
      </c>
      <c r="N717" s="92">
        <v>94.924199999999999</v>
      </c>
      <c r="O717" s="92">
        <v>17.2</v>
      </c>
      <c r="P717" s="92" t="s">
        <v>3</v>
      </c>
      <c r="Q717" s="92">
        <v>2.4762</v>
      </c>
      <c r="R717" s="92">
        <v>5.1837</v>
      </c>
      <c r="S717" s="92">
        <v>0</v>
      </c>
      <c r="T717" s="92">
        <v>0.42030000000000001</v>
      </c>
      <c r="U717" s="92">
        <v>0.42030000000000001</v>
      </c>
      <c r="V717" s="92">
        <v>203.565</v>
      </c>
      <c r="W717" s="92">
        <v>135.958</v>
      </c>
      <c r="X717" s="92">
        <v>164.45099999999999</v>
      </c>
      <c r="Y717" s="92">
        <v>176.68600000000001</v>
      </c>
    </row>
    <row r="718" spans="1:25" x14ac:dyDescent="0.3">
      <c r="A718">
        <v>1229</v>
      </c>
      <c r="B718" t="s">
        <v>0</v>
      </c>
      <c r="C718" t="s">
        <v>1</v>
      </c>
      <c r="D718" s="86">
        <v>38469</v>
      </c>
      <c r="E718" t="s">
        <v>2</v>
      </c>
      <c r="F718" s="92">
        <v>1.1868000000000001</v>
      </c>
      <c r="G718" s="92" t="s">
        <v>3</v>
      </c>
      <c r="H718" s="92">
        <v>7.3818000000000001</v>
      </c>
      <c r="I718" s="92" t="s">
        <v>3</v>
      </c>
      <c r="J718" s="92" t="s">
        <v>3</v>
      </c>
      <c r="K718" s="92">
        <v>36.479599999999998</v>
      </c>
      <c r="L718" s="92" t="s">
        <v>3</v>
      </c>
      <c r="M718" s="92" t="s">
        <v>3</v>
      </c>
      <c r="N718" s="92">
        <v>95.691500000000005</v>
      </c>
      <c r="O718" s="92">
        <v>17.3</v>
      </c>
      <c r="P718" s="92" t="s">
        <v>3</v>
      </c>
      <c r="Q718" s="92">
        <v>1.7142999999999999</v>
      </c>
      <c r="R718" s="92">
        <v>4.6233000000000004</v>
      </c>
      <c r="S718" s="92">
        <v>-0.1401</v>
      </c>
      <c r="T718" s="92">
        <v>0.42030000000000001</v>
      </c>
      <c r="U718" s="92">
        <v>0.2802</v>
      </c>
      <c r="V718" s="92">
        <v>149.90700000000001</v>
      </c>
      <c r="W718" s="92">
        <v>51.719900000000003</v>
      </c>
      <c r="X718" s="92">
        <v>70.301900000000003</v>
      </c>
      <c r="Y718" s="92">
        <v>157.58500000000001</v>
      </c>
    </row>
    <row r="719" spans="1:25" x14ac:dyDescent="0.3">
      <c r="A719">
        <v>1282</v>
      </c>
      <c r="B719" t="s">
        <v>8</v>
      </c>
      <c r="C719" t="s">
        <v>1</v>
      </c>
      <c r="D719" s="86">
        <v>38469</v>
      </c>
      <c r="E719" t="s">
        <v>2</v>
      </c>
      <c r="F719" s="92">
        <v>0.94210000000000005</v>
      </c>
      <c r="G719" s="92" t="s">
        <v>3</v>
      </c>
      <c r="H719" s="92">
        <v>7.4127999999999998</v>
      </c>
      <c r="I719" s="92" t="s">
        <v>3</v>
      </c>
      <c r="J719" s="92" t="s">
        <v>3</v>
      </c>
      <c r="K719" s="92">
        <v>35.738100000000003</v>
      </c>
      <c r="L719" s="92" t="s">
        <v>3</v>
      </c>
      <c r="M719" s="92" t="s">
        <v>3</v>
      </c>
      <c r="N719" s="92">
        <v>95.480800000000002</v>
      </c>
      <c r="O719" s="92">
        <v>17.2</v>
      </c>
      <c r="P719" s="92" t="s">
        <v>3</v>
      </c>
      <c r="Q719" s="92">
        <v>3.8094999999999999</v>
      </c>
      <c r="R719" s="92">
        <v>4.4832000000000001</v>
      </c>
      <c r="S719" s="92">
        <v>-0.1401</v>
      </c>
      <c r="T719" s="92">
        <v>0.42030000000000001</v>
      </c>
      <c r="U719" s="92">
        <v>0.2802</v>
      </c>
      <c r="V719" s="92">
        <v>168.12299999999999</v>
      </c>
      <c r="W719" s="92">
        <v>61.010899999999999</v>
      </c>
      <c r="X719" s="92">
        <v>80.351699999999894</v>
      </c>
      <c r="Y719" s="92">
        <v>142.13499999999999</v>
      </c>
    </row>
    <row r="720" spans="1:25" x14ac:dyDescent="0.3">
      <c r="A720">
        <v>1911</v>
      </c>
      <c r="B720" t="s">
        <v>4</v>
      </c>
      <c r="C720" t="s">
        <v>1</v>
      </c>
      <c r="D720" s="86">
        <v>38469</v>
      </c>
      <c r="E720" t="s">
        <v>2</v>
      </c>
      <c r="F720" s="92">
        <v>1.2961</v>
      </c>
      <c r="G720" s="92" t="s">
        <v>3</v>
      </c>
      <c r="H720" s="92">
        <v>7.1959</v>
      </c>
      <c r="I720" s="92" t="s">
        <v>3</v>
      </c>
      <c r="J720" s="92" t="s">
        <v>3</v>
      </c>
      <c r="K720" s="92">
        <v>36.745399999999897</v>
      </c>
      <c r="L720" s="92" t="s">
        <v>3</v>
      </c>
      <c r="M720" s="92" t="s">
        <v>3</v>
      </c>
      <c r="N720" s="92">
        <v>92.892300000000006</v>
      </c>
      <c r="O720" s="92">
        <v>17</v>
      </c>
      <c r="P720" s="92" t="s">
        <v>3</v>
      </c>
      <c r="Q720" s="92">
        <v>4.3810000000000002</v>
      </c>
      <c r="R720" s="92">
        <v>8.4060000000000006</v>
      </c>
      <c r="S720" s="92">
        <v>0</v>
      </c>
      <c r="T720" s="92">
        <v>0.98070000000000002</v>
      </c>
      <c r="U720" s="92">
        <v>0.98070000000000002</v>
      </c>
      <c r="V720" s="92">
        <v>221.91800000000001</v>
      </c>
      <c r="W720" s="92">
        <v>77.424999999999997</v>
      </c>
      <c r="X720" s="92">
        <v>105.608</v>
      </c>
      <c r="Y720" s="92">
        <v>240.17</v>
      </c>
    </row>
    <row r="721" spans="1:25" x14ac:dyDescent="0.3">
      <c r="A721">
        <v>1991</v>
      </c>
      <c r="B721" t="s">
        <v>5</v>
      </c>
      <c r="C721" t="s">
        <v>1</v>
      </c>
      <c r="D721" s="86">
        <v>38469</v>
      </c>
      <c r="E721" t="s">
        <v>2</v>
      </c>
      <c r="F721" s="92">
        <v>3.4215</v>
      </c>
      <c r="G721" s="92" t="s">
        <v>3</v>
      </c>
      <c r="H721" s="92">
        <v>7.3197999999999999</v>
      </c>
      <c r="I721" s="92" t="s">
        <v>3</v>
      </c>
      <c r="J721" s="92" t="s">
        <v>3</v>
      </c>
      <c r="K721" s="92">
        <v>34.488300000000002</v>
      </c>
      <c r="L721" s="92" t="s">
        <v>3</v>
      </c>
      <c r="M721" s="92" t="s">
        <v>3</v>
      </c>
      <c r="N721" s="92">
        <v>94.664100000000005</v>
      </c>
      <c r="O721" s="92">
        <v>17.8</v>
      </c>
      <c r="P721" s="92" t="s">
        <v>3</v>
      </c>
      <c r="Q721" s="92">
        <v>3.9047999999999998</v>
      </c>
      <c r="R721" s="92">
        <v>10.0871999999999</v>
      </c>
      <c r="S721" s="92">
        <v>0.98070000000000002</v>
      </c>
      <c r="T721" s="92">
        <v>16.671900000000001</v>
      </c>
      <c r="U721" s="92">
        <v>17.6526</v>
      </c>
      <c r="V721" s="92">
        <v>193.62799999999899</v>
      </c>
      <c r="W721" s="92">
        <v>70.301900000000003</v>
      </c>
      <c r="X721" s="92">
        <v>85.461699999999894</v>
      </c>
      <c r="Y721" s="92">
        <v>457.30500000000001</v>
      </c>
    </row>
    <row r="722" spans="1:25" x14ac:dyDescent="0.3">
      <c r="A722">
        <v>369</v>
      </c>
      <c r="B722" t="s">
        <v>6</v>
      </c>
      <c r="C722" t="s">
        <v>1</v>
      </c>
      <c r="D722" s="86">
        <v>38485</v>
      </c>
      <c r="E722" t="s">
        <v>2</v>
      </c>
      <c r="F722" s="92">
        <v>0.5655</v>
      </c>
      <c r="G722" s="92" t="s">
        <v>3</v>
      </c>
      <c r="H722" s="92">
        <v>7.9550000000000001</v>
      </c>
      <c r="I722" s="92" t="s">
        <v>3</v>
      </c>
      <c r="J722" s="92" t="s">
        <v>3</v>
      </c>
      <c r="K722" s="92">
        <v>36.401499999999999</v>
      </c>
      <c r="L722" s="92" t="s">
        <v>3</v>
      </c>
      <c r="M722" s="92" t="s">
        <v>3</v>
      </c>
      <c r="N722" s="92">
        <v>97.735600000000005</v>
      </c>
      <c r="O722" s="92">
        <v>14.6</v>
      </c>
      <c r="P722" s="92" t="s">
        <v>3</v>
      </c>
      <c r="Q722" s="92">
        <v>2.1</v>
      </c>
      <c r="R722" s="92">
        <v>14.2902</v>
      </c>
      <c r="S722" s="92">
        <v>0.56040000000000001</v>
      </c>
      <c r="T722" s="92">
        <v>4.6233000000000004</v>
      </c>
      <c r="U722" s="92">
        <v>5.1837</v>
      </c>
      <c r="V722" s="92">
        <v>198.66200000000001</v>
      </c>
      <c r="W722" s="92">
        <v>109.944</v>
      </c>
      <c r="X722" s="92">
        <v>127.596</v>
      </c>
      <c r="Y722" s="92">
        <v>212.08</v>
      </c>
    </row>
    <row r="723" spans="1:25" x14ac:dyDescent="0.3">
      <c r="A723">
        <v>1229</v>
      </c>
      <c r="B723" t="s">
        <v>0</v>
      </c>
      <c r="C723" t="s">
        <v>1</v>
      </c>
      <c r="D723" s="86">
        <v>38485</v>
      </c>
      <c r="E723" t="s">
        <v>2</v>
      </c>
      <c r="F723" s="92">
        <v>1.4528000000000001</v>
      </c>
      <c r="G723" s="92" t="s">
        <v>3</v>
      </c>
      <c r="H723" s="92">
        <v>7.6097999999999999</v>
      </c>
      <c r="I723" s="92" t="s">
        <v>3</v>
      </c>
      <c r="J723" s="92" t="s">
        <v>3</v>
      </c>
      <c r="K723" s="92">
        <v>35.870800000000003</v>
      </c>
      <c r="L723" s="92" t="s">
        <v>3</v>
      </c>
      <c r="M723" s="92" t="s">
        <v>3</v>
      </c>
      <c r="N723" s="92">
        <v>95.262200000000007</v>
      </c>
      <c r="O723" s="92">
        <v>15.7</v>
      </c>
      <c r="P723" s="92" t="s">
        <v>3</v>
      </c>
      <c r="Q723" s="92">
        <v>2.2999999999999901</v>
      </c>
      <c r="R723" s="92">
        <v>5.3238000000000003</v>
      </c>
      <c r="S723" s="92">
        <v>-0.1401</v>
      </c>
      <c r="T723" s="92">
        <v>0</v>
      </c>
      <c r="U723" s="92">
        <v>-0.1401</v>
      </c>
      <c r="V723" s="92">
        <v>179.608</v>
      </c>
      <c r="W723" s="92">
        <v>68.443700000000007</v>
      </c>
      <c r="X723" s="92">
        <v>87.645099999999999</v>
      </c>
      <c r="Y723" s="92">
        <v>198.87700000000001</v>
      </c>
    </row>
    <row r="724" spans="1:25" x14ac:dyDescent="0.3">
      <c r="A724">
        <v>1282</v>
      </c>
      <c r="B724" t="s">
        <v>8</v>
      </c>
      <c r="C724" t="s">
        <v>1</v>
      </c>
      <c r="D724" s="86">
        <v>38485</v>
      </c>
      <c r="E724" t="s">
        <v>2</v>
      </c>
      <c r="F724" s="92">
        <v>0.60970000000000002</v>
      </c>
      <c r="G724" s="92" t="s">
        <v>3</v>
      </c>
      <c r="H724" s="92">
        <v>7.6567999999999996</v>
      </c>
      <c r="I724" s="92" t="s">
        <v>3</v>
      </c>
      <c r="J724" s="92" t="s">
        <v>3</v>
      </c>
      <c r="K724" s="92">
        <v>36.363900000000001</v>
      </c>
      <c r="L724" s="92" t="s">
        <v>3</v>
      </c>
      <c r="M724" s="92" t="s">
        <v>3</v>
      </c>
      <c r="N724" s="92">
        <v>96.139700000000005</v>
      </c>
      <c r="O724" s="92">
        <v>15.7</v>
      </c>
      <c r="P724" s="92" t="s">
        <v>3</v>
      </c>
      <c r="Q724" s="92">
        <v>7.2</v>
      </c>
      <c r="R724" s="92">
        <v>4.6233000000000004</v>
      </c>
      <c r="S724" s="92">
        <v>-0.1401</v>
      </c>
      <c r="T724" s="92">
        <v>0</v>
      </c>
      <c r="U724" s="92">
        <v>-0.1401</v>
      </c>
      <c r="V724" s="92">
        <v>146.124</v>
      </c>
      <c r="W724" s="92">
        <v>42.738599999999998</v>
      </c>
      <c r="X724" s="92">
        <v>54.816899999999997</v>
      </c>
      <c r="Y724" s="92">
        <v>82.865499999999997</v>
      </c>
    </row>
    <row r="725" spans="1:25" x14ac:dyDescent="0.3">
      <c r="A725">
        <v>1911</v>
      </c>
      <c r="B725" t="s">
        <v>4</v>
      </c>
      <c r="C725" t="s">
        <v>1</v>
      </c>
      <c r="D725" s="86">
        <v>38485</v>
      </c>
      <c r="E725" t="s">
        <v>2</v>
      </c>
      <c r="F725" s="92">
        <v>1.5629999999999999</v>
      </c>
      <c r="G725" s="92" t="s">
        <v>3</v>
      </c>
      <c r="H725" s="92">
        <v>7.6803999999999997</v>
      </c>
      <c r="I725" s="92" t="s">
        <v>3</v>
      </c>
      <c r="J725" s="92" t="s">
        <v>3</v>
      </c>
      <c r="K725" s="92">
        <v>36.859900000000003</v>
      </c>
      <c r="L725" s="92" t="s">
        <v>3</v>
      </c>
      <c r="M725" s="92" t="s">
        <v>3</v>
      </c>
      <c r="N725" s="92">
        <v>95.1999</v>
      </c>
      <c r="O725" s="92">
        <v>14.9</v>
      </c>
      <c r="P725" s="92" t="s">
        <v>3</v>
      </c>
      <c r="Q725" s="92">
        <v>5.7</v>
      </c>
      <c r="R725" s="92">
        <v>6.5846999999999998</v>
      </c>
      <c r="S725" s="92">
        <v>0</v>
      </c>
      <c r="T725" s="92">
        <v>-0.2802</v>
      </c>
      <c r="U725" s="92">
        <v>-0.2802</v>
      </c>
      <c r="V725" s="92">
        <v>209.73</v>
      </c>
      <c r="W725" s="92">
        <v>81.141400000000004</v>
      </c>
      <c r="X725" s="92">
        <v>99.103999999999999</v>
      </c>
      <c r="Y725" s="92">
        <v>353.09100000000001</v>
      </c>
    </row>
    <row r="726" spans="1:25" x14ac:dyDescent="0.3">
      <c r="A726">
        <v>1991</v>
      </c>
      <c r="B726" t="s">
        <v>5</v>
      </c>
      <c r="C726" t="s">
        <v>1</v>
      </c>
      <c r="D726" s="86">
        <v>38485</v>
      </c>
      <c r="E726" t="s">
        <v>2</v>
      </c>
      <c r="F726" s="92">
        <v>2.0680000000000001</v>
      </c>
      <c r="G726" s="92" t="s">
        <v>3</v>
      </c>
      <c r="H726" s="92">
        <v>7.6961000000000004</v>
      </c>
      <c r="I726" s="92" t="s">
        <v>3</v>
      </c>
      <c r="J726" s="92" t="s">
        <v>3</v>
      </c>
      <c r="K726" s="92">
        <v>35.201300000000003</v>
      </c>
      <c r="L726" s="92" t="s">
        <v>3</v>
      </c>
      <c r="M726" s="92" t="s">
        <v>3</v>
      </c>
      <c r="N726" s="92">
        <v>95.189800000000005</v>
      </c>
      <c r="O726" s="92">
        <v>15.3</v>
      </c>
      <c r="P726" s="92" t="s">
        <v>3</v>
      </c>
      <c r="Q726" s="92">
        <v>4.8</v>
      </c>
      <c r="R726" s="92">
        <v>11.348100000000001</v>
      </c>
      <c r="S726" s="92">
        <v>0.56040000000000001</v>
      </c>
      <c r="T726" s="92">
        <v>8.9664000000000001</v>
      </c>
      <c r="U726" s="92">
        <v>9.5267999999999997</v>
      </c>
      <c r="V726" s="92">
        <v>212.53200000000001</v>
      </c>
      <c r="W726" s="92">
        <v>76.805599999999998</v>
      </c>
      <c r="X726" s="92">
        <v>96.626400000000004</v>
      </c>
      <c r="Y726" s="92">
        <v>347.75400000000002</v>
      </c>
    </row>
    <row r="727" spans="1:25" x14ac:dyDescent="0.3">
      <c r="A727">
        <v>369</v>
      </c>
      <c r="B727" t="s">
        <v>6</v>
      </c>
      <c r="C727" t="s">
        <v>1</v>
      </c>
      <c r="D727" s="86">
        <v>38588</v>
      </c>
      <c r="E727" t="s">
        <v>2</v>
      </c>
      <c r="F727" s="92">
        <v>1.3585</v>
      </c>
      <c r="G727" s="92" t="s">
        <v>3</v>
      </c>
      <c r="H727" s="92">
        <v>8.5656999999999996</v>
      </c>
      <c r="I727" s="92" t="s">
        <v>3</v>
      </c>
      <c r="J727" s="92" t="s">
        <v>3</v>
      </c>
      <c r="K727" s="92">
        <v>35.943199999999898</v>
      </c>
      <c r="L727" s="92" t="s">
        <v>3</v>
      </c>
      <c r="M727" s="92" t="s">
        <v>3</v>
      </c>
      <c r="N727" s="92">
        <v>98.200100000000006</v>
      </c>
      <c r="O727" s="92">
        <v>11.4</v>
      </c>
      <c r="P727" s="92" t="s">
        <v>3</v>
      </c>
      <c r="Q727" s="92">
        <v>3.6</v>
      </c>
      <c r="R727" s="92">
        <v>5.1672000000000002</v>
      </c>
      <c r="S727" s="92">
        <v>-4.6199999999999998E-2</v>
      </c>
      <c r="T727" s="92">
        <v>1.2648999999999999</v>
      </c>
      <c r="U727" s="92">
        <v>1.2186999999999999</v>
      </c>
      <c r="V727" s="92">
        <v>164.93799999999999</v>
      </c>
      <c r="W727" s="92">
        <v>102.327</v>
      </c>
      <c r="X727" s="92">
        <v>116.54</v>
      </c>
      <c r="Y727" s="92">
        <v>40.473300000000002</v>
      </c>
    </row>
    <row r="728" spans="1:25" x14ac:dyDescent="0.3">
      <c r="A728">
        <v>939</v>
      </c>
      <c r="B728" t="s">
        <v>7</v>
      </c>
      <c r="C728" t="s">
        <v>1</v>
      </c>
      <c r="D728" s="86">
        <v>38588</v>
      </c>
      <c r="E728" t="s">
        <v>2</v>
      </c>
      <c r="F728" s="92">
        <v>1.3552</v>
      </c>
      <c r="G728" s="92" t="s">
        <v>3</v>
      </c>
      <c r="H728" s="92">
        <v>8.8460000000000001</v>
      </c>
      <c r="I728" s="92" t="s">
        <v>3</v>
      </c>
      <c r="J728" s="92" t="s">
        <v>3</v>
      </c>
      <c r="K728" s="92">
        <v>32.344200000000001</v>
      </c>
      <c r="L728" s="92" t="s">
        <v>3</v>
      </c>
      <c r="M728" s="92" t="s">
        <v>3</v>
      </c>
      <c r="N728" s="92">
        <v>100.42700000000001</v>
      </c>
      <c r="O728" s="92">
        <v>12</v>
      </c>
      <c r="P728" s="92" t="s">
        <v>3</v>
      </c>
      <c r="Q728" s="92">
        <v>7.6</v>
      </c>
      <c r="R728" s="92">
        <v>5.5542999999999996</v>
      </c>
      <c r="S728" s="92">
        <v>0.93369999999999997</v>
      </c>
      <c r="T728" s="92">
        <v>69.380399999999895</v>
      </c>
      <c r="U728" s="92">
        <v>70.314099999999996</v>
      </c>
      <c r="V728" s="92">
        <v>249.35300000000001</v>
      </c>
      <c r="W728" s="92">
        <v>55.148200000000003</v>
      </c>
      <c r="X728" s="92">
        <v>71.2</v>
      </c>
      <c r="Y728" s="92">
        <v>326.27800000000002</v>
      </c>
    </row>
    <row r="729" spans="1:25" x14ac:dyDescent="0.3">
      <c r="A729">
        <v>1229</v>
      </c>
      <c r="B729" t="s">
        <v>0</v>
      </c>
      <c r="C729" t="s">
        <v>1</v>
      </c>
      <c r="D729" s="86">
        <v>38588</v>
      </c>
      <c r="E729" t="s">
        <v>2</v>
      </c>
      <c r="F729" s="92">
        <v>0.57410000000000005</v>
      </c>
      <c r="G729" s="92" t="s">
        <v>3</v>
      </c>
      <c r="H729" s="92">
        <v>8.6123999999999903</v>
      </c>
      <c r="I729" s="92" t="s">
        <v>3</v>
      </c>
      <c r="J729" s="92" t="s">
        <v>3</v>
      </c>
      <c r="K729" s="92">
        <v>35.839199999999998</v>
      </c>
      <c r="L729" s="92" t="s">
        <v>3</v>
      </c>
      <c r="M729" s="92" t="s">
        <v>3</v>
      </c>
      <c r="N729" s="92">
        <v>97.828800000000001</v>
      </c>
      <c r="O729" s="92">
        <v>11</v>
      </c>
      <c r="P729" s="92" t="s">
        <v>3</v>
      </c>
      <c r="Q729" s="92">
        <v>3.3</v>
      </c>
      <c r="R729" s="92">
        <v>3.3706999999999998</v>
      </c>
      <c r="S729" s="92">
        <v>-0.1459</v>
      </c>
      <c r="T729" s="92">
        <v>0.74119999999999997</v>
      </c>
      <c r="U729" s="92">
        <v>0.59530000000000005</v>
      </c>
      <c r="V729" s="92">
        <v>125.563</v>
      </c>
      <c r="W729" s="92">
        <v>58.172600000000003</v>
      </c>
      <c r="X729" s="92">
        <v>69.992199999999997</v>
      </c>
      <c r="Y729" s="92">
        <v>124.048</v>
      </c>
    </row>
    <row r="730" spans="1:25" x14ac:dyDescent="0.3">
      <c r="A730">
        <v>1282</v>
      </c>
      <c r="B730" t="s">
        <v>8</v>
      </c>
      <c r="C730" t="s">
        <v>1</v>
      </c>
      <c r="D730" s="86">
        <v>38588</v>
      </c>
      <c r="E730" t="s">
        <v>2</v>
      </c>
      <c r="F730" s="92">
        <v>0.62009999999999998</v>
      </c>
      <c r="G730" s="92" t="s">
        <v>3</v>
      </c>
      <c r="H730" s="92">
        <v>8.6123999999999903</v>
      </c>
      <c r="I730" s="92" t="s">
        <v>3</v>
      </c>
      <c r="J730" s="92" t="s">
        <v>3</v>
      </c>
      <c r="K730" s="92">
        <v>35.6096</v>
      </c>
      <c r="L730" s="92" t="s">
        <v>3</v>
      </c>
      <c r="M730" s="92" t="s">
        <v>3</v>
      </c>
      <c r="N730" s="92">
        <v>98.950100000000006</v>
      </c>
      <c r="O730" s="92">
        <v>11.6</v>
      </c>
      <c r="P730" s="92" t="s">
        <v>3</v>
      </c>
      <c r="Q730" s="92">
        <v>8.5</v>
      </c>
      <c r="R730" s="92">
        <v>3.5051000000000001</v>
      </c>
      <c r="S730" s="92">
        <v>-0.1356</v>
      </c>
      <c r="T730" s="92">
        <v>0.57920000000000005</v>
      </c>
      <c r="U730" s="92">
        <v>0.44359999999999999</v>
      </c>
      <c r="V730" s="92">
        <v>105.13200000000001</v>
      </c>
      <c r="W730" s="92">
        <v>34.965400000000002</v>
      </c>
      <c r="X730" s="92">
        <v>44.999400000000001</v>
      </c>
      <c r="Y730" s="92">
        <v>75.1297</v>
      </c>
    </row>
    <row r="731" spans="1:25" x14ac:dyDescent="0.3">
      <c r="A731">
        <v>1911</v>
      </c>
      <c r="B731" t="s">
        <v>4</v>
      </c>
      <c r="C731" t="s">
        <v>1</v>
      </c>
      <c r="D731" s="86">
        <v>38588</v>
      </c>
      <c r="E731" t="s">
        <v>2</v>
      </c>
      <c r="F731" s="92">
        <v>0.51829999999999998</v>
      </c>
      <c r="G731" s="92" t="s">
        <v>3</v>
      </c>
      <c r="H731" s="92">
        <v>8.5228999999999999</v>
      </c>
      <c r="I731" s="92" t="s">
        <v>3</v>
      </c>
      <c r="J731" s="92" t="s">
        <v>3</v>
      </c>
      <c r="K731" s="92">
        <v>37.247399999999999</v>
      </c>
      <c r="L731" s="92" t="s">
        <v>3</v>
      </c>
      <c r="M731" s="92" t="s">
        <v>3</v>
      </c>
      <c r="N731" s="92">
        <v>98.722999999999999</v>
      </c>
      <c r="O731" s="92">
        <v>11.5</v>
      </c>
      <c r="P731" s="92" t="s">
        <v>3</v>
      </c>
      <c r="Q731" s="92">
        <v>4.2</v>
      </c>
      <c r="R731" s="92">
        <v>3.9643999999999999</v>
      </c>
      <c r="S731" s="92">
        <v>-3.9300000000000002E-2</v>
      </c>
      <c r="T731" s="92">
        <v>0.76</v>
      </c>
      <c r="U731" s="92">
        <v>0.72060000000000002</v>
      </c>
      <c r="V731" s="92">
        <v>171.816</v>
      </c>
      <c r="W731" s="92">
        <v>74.353700000000003</v>
      </c>
      <c r="X731" s="92">
        <v>87.227000000000004</v>
      </c>
      <c r="Y731" s="92">
        <v>41.962600000000002</v>
      </c>
    </row>
    <row r="732" spans="1:25" x14ac:dyDescent="0.3">
      <c r="A732">
        <v>1991</v>
      </c>
      <c r="B732" t="s">
        <v>5</v>
      </c>
      <c r="C732" t="s">
        <v>1</v>
      </c>
      <c r="D732" s="86">
        <v>38588</v>
      </c>
      <c r="E732" t="s">
        <v>2</v>
      </c>
      <c r="F732" s="92">
        <v>1.6283000000000001</v>
      </c>
      <c r="G732" s="92" t="s">
        <v>3</v>
      </c>
      <c r="H732" s="92">
        <v>8.2192000000000007</v>
      </c>
      <c r="I732" s="92" t="s">
        <v>3</v>
      </c>
      <c r="J732" s="92" t="s">
        <v>3</v>
      </c>
      <c r="K732" s="92">
        <v>33.840800000000002</v>
      </c>
      <c r="L732" s="92" t="s">
        <v>3</v>
      </c>
      <c r="M732" s="92" t="s">
        <v>3</v>
      </c>
      <c r="N732" s="92">
        <v>93.190100000000001</v>
      </c>
      <c r="O732" s="92">
        <v>11.5</v>
      </c>
      <c r="P732" s="92" t="s">
        <v>3</v>
      </c>
      <c r="Q732" s="92">
        <v>5.7</v>
      </c>
      <c r="R732" s="92">
        <v>7.3724999999999996</v>
      </c>
      <c r="S732" s="92">
        <v>0.76070000000000004</v>
      </c>
      <c r="T732" s="92">
        <v>35.652299999999897</v>
      </c>
      <c r="U732" s="92">
        <v>36.4131</v>
      </c>
      <c r="V732" s="92">
        <v>196.26599999999999</v>
      </c>
      <c r="W732" s="92">
        <v>58.720999999999997</v>
      </c>
      <c r="X732" s="92">
        <v>75.752600000000001</v>
      </c>
      <c r="Y732" s="92">
        <v>255.904</v>
      </c>
    </row>
    <row r="733" spans="1:25" x14ac:dyDescent="0.3">
      <c r="A733">
        <v>939</v>
      </c>
      <c r="B733" t="s">
        <v>7</v>
      </c>
      <c r="C733" t="s">
        <v>1</v>
      </c>
      <c r="D733" s="86">
        <v>38596</v>
      </c>
      <c r="E733" t="s">
        <v>2</v>
      </c>
      <c r="F733" s="92">
        <v>1.4730000000000001</v>
      </c>
      <c r="G733" s="92" t="s">
        <v>3</v>
      </c>
      <c r="H733" s="92">
        <v>8.7127999999999997</v>
      </c>
      <c r="I733" s="92" t="s">
        <v>3</v>
      </c>
      <c r="J733" s="92" t="s">
        <v>3</v>
      </c>
      <c r="K733" s="92">
        <v>33.0229</v>
      </c>
      <c r="L733" s="92" t="s">
        <v>3</v>
      </c>
      <c r="M733" s="92" t="s">
        <v>3</v>
      </c>
      <c r="N733" s="92">
        <v>98.9131</v>
      </c>
      <c r="O733" s="92">
        <v>11.8</v>
      </c>
      <c r="P733" s="92" t="s">
        <v>3</v>
      </c>
      <c r="Q733" s="92">
        <v>14.5</v>
      </c>
      <c r="R733" s="92">
        <v>4.5019</v>
      </c>
      <c r="S733" s="92">
        <v>0.59350000000000003</v>
      </c>
      <c r="T733" s="92">
        <v>52.780099999999997</v>
      </c>
      <c r="U733" s="92">
        <v>53.373600000000003</v>
      </c>
      <c r="V733" s="92">
        <v>294.97500000000002</v>
      </c>
      <c r="W733" s="92">
        <v>75.099100000000007</v>
      </c>
      <c r="X733" s="92">
        <v>101.51300000000001</v>
      </c>
      <c r="Y733" s="92">
        <v>140.83000000000001</v>
      </c>
    </row>
    <row r="734" spans="1:25" x14ac:dyDescent="0.3">
      <c r="A734">
        <v>1282</v>
      </c>
      <c r="B734" t="s">
        <v>8</v>
      </c>
      <c r="C734" t="s">
        <v>1</v>
      </c>
      <c r="D734" s="86">
        <v>38596</v>
      </c>
      <c r="E734" t="s">
        <v>2</v>
      </c>
      <c r="F734" s="92">
        <v>1.3565</v>
      </c>
      <c r="G734" s="92" t="s">
        <v>3</v>
      </c>
      <c r="H734" s="92">
        <v>8.7972000000000001</v>
      </c>
      <c r="I734" s="92" t="s">
        <v>3</v>
      </c>
      <c r="J734" s="92" t="s">
        <v>3</v>
      </c>
      <c r="K734" s="92">
        <v>35.441200000000002</v>
      </c>
      <c r="L734" s="92" t="s">
        <v>3</v>
      </c>
      <c r="M734" s="92" t="s">
        <v>3</v>
      </c>
      <c r="N734" s="92">
        <v>101.827</v>
      </c>
      <c r="O734" s="92">
        <v>12</v>
      </c>
      <c r="P734" s="92" t="s">
        <v>3</v>
      </c>
      <c r="Q734" s="92">
        <v>6.7</v>
      </c>
      <c r="R734" s="92">
        <v>3.9664000000000001</v>
      </c>
      <c r="S734" s="92">
        <v>-0.1943</v>
      </c>
      <c r="T734" s="92">
        <v>0.75239999999999996</v>
      </c>
      <c r="U734" s="92">
        <v>0.55810000000000004</v>
      </c>
      <c r="V734" s="92">
        <v>164.78200000000001</v>
      </c>
      <c r="W734" s="92">
        <v>41.406599999999898</v>
      </c>
      <c r="X734" s="92">
        <v>56.637900000000002</v>
      </c>
      <c r="Y734" s="92">
        <v>70.421400000000006</v>
      </c>
    </row>
    <row r="735" spans="1:25" x14ac:dyDescent="0.3">
      <c r="A735">
        <v>1229</v>
      </c>
      <c r="B735" t="s">
        <v>0</v>
      </c>
      <c r="C735" t="s">
        <v>1</v>
      </c>
      <c r="D735" s="86">
        <v>38597</v>
      </c>
      <c r="E735" t="s">
        <v>2</v>
      </c>
      <c r="F735" s="92">
        <v>0.24249999999999999</v>
      </c>
      <c r="G735" s="92" t="s">
        <v>3</v>
      </c>
      <c r="H735" s="92">
        <v>8.6203000000000003</v>
      </c>
      <c r="I735" s="92" t="s">
        <v>3</v>
      </c>
      <c r="J735" s="92" t="s">
        <v>3</v>
      </c>
      <c r="K735" s="92">
        <v>35.752699999999898</v>
      </c>
      <c r="L735" s="92" t="s">
        <v>3</v>
      </c>
      <c r="M735" s="92" t="s">
        <v>3</v>
      </c>
      <c r="N735" s="92">
        <v>99.551599999999894</v>
      </c>
      <c r="O735" s="92">
        <v>11.8</v>
      </c>
      <c r="P735" s="92" t="s">
        <v>3</v>
      </c>
      <c r="Q735" s="92">
        <v>2.6</v>
      </c>
      <c r="R735" s="92">
        <v>3.2406999999999999</v>
      </c>
      <c r="S735" s="92">
        <v>-0.14729999999999999</v>
      </c>
      <c r="T735" s="92">
        <v>0.61519999999999997</v>
      </c>
      <c r="U735" s="92">
        <v>0.46789999999999998</v>
      </c>
      <c r="V735" s="92">
        <v>147.59399999999999</v>
      </c>
      <c r="W735" s="92">
        <v>53.209499999999998</v>
      </c>
      <c r="X735" s="92">
        <v>67.638499999999894</v>
      </c>
      <c r="Y735" s="92">
        <v>105.093</v>
      </c>
    </row>
    <row r="736" spans="1:25" x14ac:dyDescent="0.3">
      <c r="A736">
        <v>1991</v>
      </c>
      <c r="B736" t="s">
        <v>5</v>
      </c>
      <c r="C736" t="s">
        <v>1</v>
      </c>
      <c r="D736" s="86">
        <v>38597</v>
      </c>
      <c r="E736" t="s">
        <v>2</v>
      </c>
      <c r="F736" s="92">
        <v>0.63649999999999995</v>
      </c>
      <c r="G736" s="92" t="s">
        <v>3</v>
      </c>
      <c r="H736" s="92">
        <v>8.6685999999999996</v>
      </c>
      <c r="I736" s="92" t="s">
        <v>3</v>
      </c>
      <c r="J736" s="92" t="s">
        <v>3</v>
      </c>
      <c r="K736" s="92">
        <v>30.685300000000002</v>
      </c>
      <c r="L736" s="92" t="s">
        <v>3</v>
      </c>
      <c r="M736" s="92" t="s">
        <v>3</v>
      </c>
      <c r="N736" s="92">
        <v>96.3566</v>
      </c>
      <c r="O736" s="92">
        <v>11.5</v>
      </c>
      <c r="P736" s="92" t="s">
        <v>3</v>
      </c>
      <c r="Q736" s="92">
        <v>4.5</v>
      </c>
      <c r="R736" s="92">
        <v>8.8872</v>
      </c>
      <c r="S736" s="92">
        <v>0.34599999999999997</v>
      </c>
      <c r="T736" s="92">
        <v>37.6708</v>
      </c>
      <c r="U736" s="92">
        <v>38.016800000000003</v>
      </c>
      <c r="V736" s="92">
        <v>271.64100000000002</v>
      </c>
      <c r="W736" s="92">
        <v>57.683999999999997</v>
      </c>
      <c r="X736" s="92">
        <v>73.027299999999997</v>
      </c>
      <c r="Y736" s="92">
        <v>273.66300000000001</v>
      </c>
    </row>
    <row r="737" spans="1:25" x14ac:dyDescent="0.3">
      <c r="A737">
        <v>1229</v>
      </c>
      <c r="B737" t="s">
        <v>0</v>
      </c>
      <c r="C737" t="s">
        <v>1</v>
      </c>
      <c r="D737" s="86">
        <v>38618</v>
      </c>
      <c r="E737" t="s">
        <v>2</v>
      </c>
      <c r="F737" s="92">
        <v>0.34129999999999999</v>
      </c>
      <c r="G737" s="92" t="s">
        <v>3</v>
      </c>
      <c r="H737" s="92">
        <v>9.2516999999999996</v>
      </c>
      <c r="I737" s="92" t="s">
        <v>3</v>
      </c>
      <c r="J737" s="92" t="s">
        <v>3</v>
      </c>
      <c r="K737" s="92">
        <v>35.586500000000001</v>
      </c>
      <c r="L737" s="92" t="s">
        <v>3</v>
      </c>
      <c r="M737" s="92" t="s">
        <v>3</v>
      </c>
      <c r="N737" s="92">
        <v>108.319</v>
      </c>
      <c r="O737" s="92">
        <v>12.5</v>
      </c>
      <c r="P737" s="92" t="s">
        <v>3</v>
      </c>
      <c r="Q737" s="92">
        <v>4.8</v>
      </c>
      <c r="R737" s="92">
        <v>5.4779</v>
      </c>
      <c r="S737" s="92">
        <v>-0.247</v>
      </c>
      <c r="T737" s="92">
        <v>0.94850000000000001</v>
      </c>
      <c r="U737" s="92">
        <v>0.70150000000000001</v>
      </c>
      <c r="V737" s="92">
        <v>149.08799999999999</v>
      </c>
      <c r="W737" s="92">
        <v>55.064700000000002</v>
      </c>
      <c r="X737" s="92">
        <v>72.0672</v>
      </c>
      <c r="Y737" s="92">
        <v>139.88800000000001</v>
      </c>
    </row>
    <row r="738" spans="1:25" x14ac:dyDescent="0.3">
      <c r="A738">
        <v>1991</v>
      </c>
      <c r="B738" t="s">
        <v>5</v>
      </c>
      <c r="C738" t="s">
        <v>1</v>
      </c>
      <c r="D738" s="86">
        <v>38618</v>
      </c>
      <c r="E738" t="s">
        <v>2</v>
      </c>
      <c r="F738" s="92">
        <v>0.4279</v>
      </c>
      <c r="G738" s="92" t="s">
        <v>3</v>
      </c>
      <c r="H738" s="92">
        <v>8.8924000000000003</v>
      </c>
      <c r="I738" s="92" t="s">
        <v>3</v>
      </c>
      <c r="J738" s="92" t="s">
        <v>3</v>
      </c>
      <c r="K738" s="92">
        <v>35.857399999999998</v>
      </c>
      <c r="L738" s="92" t="s">
        <v>3</v>
      </c>
      <c r="M738" s="92" t="s">
        <v>3</v>
      </c>
      <c r="N738" s="92">
        <v>104.069999999999</v>
      </c>
      <c r="O738" s="92">
        <v>12.4</v>
      </c>
      <c r="P738" s="92" t="s">
        <v>3</v>
      </c>
      <c r="Q738" s="92">
        <v>4.8</v>
      </c>
      <c r="R738" s="92">
        <v>5.3377999999999997</v>
      </c>
      <c r="S738" s="92">
        <v>5.16E-2</v>
      </c>
      <c r="T738" s="92">
        <v>8.3878000000000004</v>
      </c>
      <c r="U738" s="92">
        <v>8.4392999999999905</v>
      </c>
      <c r="V738" s="92">
        <v>177.04300000000001</v>
      </c>
      <c r="W738" s="92">
        <v>56.0867</v>
      </c>
      <c r="X738" s="92">
        <v>75.179699999999997</v>
      </c>
      <c r="Y738" s="92">
        <v>230.39400000000001</v>
      </c>
    </row>
    <row r="739" spans="1:25" x14ac:dyDescent="0.3">
      <c r="A739">
        <v>1229</v>
      </c>
      <c r="B739" t="s">
        <v>0</v>
      </c>
      <c r="C739" t="s">
        <v>1</v>
      </c>
      <c r="D739" s="86">
        <v>38622</v>
      </c>
      <c r="E739" t="s">
        <v>2</v>
      </c>
      <c r="F739" s="92">
        <v>0.22739999999999999</v>
      </c>
      <c r="G739" s="92" t="s">
        <v>3</v>
      </c>
      <c r="H739" s="92">
        <v>8.5614000000000008</v>
      </c>
      <c r="I739" s="92" t="s">
        <v>3</v>
      </c>
      <c r="J739" s="92" t="s">
        <v>3</v>
      </c>
      <c r="K739" s="92">
        <v>35.494700000000002</v>
      </c>
      <c r="L739" s="92" t="s">
        <v>3</v>
      </c>
      <c r="M739" s="92" t="s">
        <v>3</v>
      </c>
      <c r="N739" s="92">
        <v>105.026</v>
      </c>
      <c r="O739" s="92">
        <v>14.8</v>
      </c>
      <c r="P739" s="92" t="s">
        <v>3</v>
      </c>
      <c r="Q739" s="92">
        <v>3</v>
      </c>
      <c r="R739" s="92">
        <v>6.3324999999999996</v>
      </c>
      <c r="S739" s="92">
        <v>-0.22040000000000001</v>
      </c>
      <c r="T739" s="92">
        <v>0.78739999999999999</v>
      </c>
      <c r="U739" s="92">
        <v>0.56689999999999896</v>
      </c>
      <c r="V739" s="92">
        <v>138.55099999999999</v>
      </c>
      <c r="W739" s="92">
        <v>58.409399999999998</v>
      </c>
      <c r="X739" s="92">
        <v>74.343500000000006</v>
      </c>
      <c r="Y739" s="92">
        <v>120.08499999999999</v>
      </c>
    </row>
    <row r="740" spans="1:25" x14ac:dyDescent="0.3">
      <c r="A740">
        <v>1991</v>
      </c>
      <c r="B740" t="s">
        <v>5</v>
      </c>
      <c r="C740" t="s">
        <v>1</v>
      </c>
      <c r="D740" s="86">
        <v>38622</v>
      </c>
      <c r="E740" t="s">
        <v>2</v>
      </c>
      <c r="F740" s="92">
        <v>1.2191000000000001</v>
      </c>
      <c r="G740" s="92" t="s">
        <v>3</v>
      </c>
      <c r="H740" s="92">
        <v>8.5493000000000006</v>
      </c>
      <c r="I740" s="92" t="s">
        <v>3</v>
      </c>
      <c r="J740" s="92" t="s">
        <v>3</v>
      </c>
      <c r="K740" s="92">
        <v>35.905500000000004</v>
      </c>
      <c r="L740" s="92" t="s">
        <v>3</v>
      </c>
      <c r="M740" s="92" t="s">
        <v>3</v>
      </c>
      <c r="N740" s="92">
        <v>103.663</v>
      </c>
      <c r="O740" s="92">
        <v>14.1</v>
      </c>
      <c r="P740" s="92" t="s">
        <v>3</v>
      </c>
      <c r="Q740" s="92">
        <v>3.9</v>
      </c>
      <c r="R740" s="92">
        <v>6.3185000000000002</v>
      </c>
      <c r="S740" s="92">
        <v>0.50060000000000004</v>
      </c>
      <c r="T740" s="92">
        <v>22.334700000000002</v>
      </c>
      <c r="U740" s="92">
        <v>22.8354</v>
      </c>
      <c r="V740" s="92">
        <v>203.255</v>
      </c>
      <c r="W740" s="92">
        <v>59.462400000000002</v>
      </c>
      <c r="X740" s="92">
        <v>79.334599999999895</v>
      </c>
      <c r="Y740" s="92">
        <v>302.27600000000001</v>
      </c>
    </row>
    <row r="741" spans="1:25" x14ac:dyDescent="0.3">
      <c r="A741">
        <v>369</v>
      </c>
      <c r="B741" t="s">
        <v>6</v>
      </c>
      <c r="C741" t="s">
        <v>1</v>
      </c>
      <c r="D741" s="86">
        <v>38643</v>
      </c>
      <c r="E741" t="s">
        <v>2</v>
      </c>
      <c r="F741" s="92">
        <v>0.57569999999999999</v>
      </c>
      <c r="G741" s="92" t="s">
        <v>3</v>
      </c>
      <c r="H741" s="92">
        <v>8.7872000000000003</v>
      </c>
      <c r="I741" s="92" t="s">
        <v>3</v>
      </c>
      <c r="J741" s="92" t="s">
        <v>3</v>
      </c>
      <c r="K741" s="92">
        <v>35.804499999999898</v>
      </c>
      <c r="L741" s="92" t="s">
        <v>3</v>
      </c>
      <c r="M741" s="92" t="s">
        <v>3</v>
      </c>
      <c r="N741" s="92">
        <v>110.393</v>
      </c>
      <c r="O741" s="92">
        <v>15.9</v>
      </c>
      <c r="P741" s="92" t="s">
        <v>3</v>
      </c>
      <c r="Q741" s="92">
        <v>2.9</v>
      </c>
      <c r="R741" s="92">
        <v>5.1276999999999999</v>
      </c>
      <c r="S741" s="92">
        <v>-0.20150000000000001</v>
      </c>
      <c r="T741" s="92">
        <v>0.73129999999999995</v>
      </c>
      <c r="U741" s="92">
        <v>0.52990000000000004</v>
      </c>
      <c r="V741" s="92">
        <v>175.56399999999999</v>
      </c>
      <c r="W741" s="92">
        <v>69.651499999999999</v>
      </c>
      <c r="X741" s="92">
        <v>91.206699999999998</v>
      </c>
      <c r="Y741" s="92">
        <v>42.8934</v>
      </c>
    </row>
    <row r="742" spans="1:25" x14ac:dyDescent="0.3">
      <c r="A742">
        <v>1229</v>
      </c>
      <c r="B742" t="s">
        <v>0</v>
      </c>
      <c r="C742" t="s">
        <v>1</v>
      </c>
      <c r="D742" s="86">
        <v>38643</v>
      </c>
      <c r="E742" t="s">
        <v>2</v>
      </c>
      <c r="F742" s="92">
        <v>0.1527</v>
      </c>
      <c r="G742" s="92" t="s">
        <v>3</v>
      </c>
      <c r="H742" s="92">
        <v>8.1782000000000004</v>
      </c>
      <c r="I742" s="92" t="s">
        <v>3</v>
      </c>
      <c r="J742" s="92" t="s">
        <v>3</v>
      </c>
      <c r="K742" s="92">
        <v>35.623600000000003</v>
      </c>
      <c r="L742" s="92" t="s">
        <v>3</v>
      </c>
      <c r="M742" s="92" t="s">
        <v>3</v>
      </c>
      <c r="N742" s="92">
        <v>100.60599999999999</v>
      </c>
      <c r="O742" s="92">
        <v>14.9</v>
      </c>
      <c r="P742" s="92" t="s">
        <v>3</v>
      </c>
      <c r="Q742" s="92">
        <v>2.6</v>
      </c>
      <c r="R742" s="92">
        <v>6.3185000000000002</v>
      </c>
      <c r="S742" s="92">
        <v>-0.16930000000000001</v>
      </c>
      <c r="T742" s="92">
        <v>0.78039999999999998</v>
      </c>
      <c r="U742" s="92">
        <v>0.61099999999999999</v>
      </c>
      <c r="V742" s="92">
        <v>127.605</v>
      </c>
      <c r="W742" s="92">
        <v>52.525100000000002</v>
      </c>
      <c r="X742" s="92">
        <v>68.211399999999998</v>
      </c>
      <c r="Y742" s="92">
        <v>115.253</v>
      </c>
    </row>
    <row r="743" spans="1:25" x14ac:dyDescent="0.3">
      <c r="A743">
        <v>1911</v>
      </c>
      <c r="B743" t="s">
        <v>4</v>
      </c>
      <c r="C743" t="s">
        <v>1</v>
      </c>
      <c r="D743" s="86">
        <v>38643</v>
      </c>
      <c r="E743" t="s">
        <v>2</v>
      </c>
      <c r="F743" s="92">
        <v>0.53159999999999896</v>
      </c>
      <c r="G743" s="92" t="s">
        <v>3</v>
      </c>
      <c r="H743" s="92">
        <v>8.3126999999999995</v>
      </c>
      <c r="I743" s="92" t="s">
        <v>3</v>
      </c>
      <c r="J743" s="92" t="s">
        <v>3</v>
      </c>
      <c r="K743" s="92">
        <v>36.088500000000003</v>
      </c>
      <c r="L743" s="92" t="s">
        <v>3</v>
      </c>
      <c r="M743" s="92" t="s">
        <v>3</v>
      </c>
      <c r="N743" s="92">
        <v>104.818</v>
      </c>
      <c r="O743" s="92">
        <v>16</v>
      </c>
      <c r="P743" s="92" t="s">
        <v>3</v>
      </c>
      <c r="Q743" s="92">
        <v>5.3</v>
      </c>
      <c r="R743" s="92">
        <v>6.3045</v>
      </c>
      <c r="S743" s="92">
        <v>-0.1129</v>
      </c>
      <c r="T743" s="92">
        <v>1.1796</v>
      </c>
      <c r="U743" s="92">
        <v>1.0668</v>
      </c>
      <c r="V743" s="92">
        <v>222.964</v>
      </c>
      <c r="W743" s="92">
        <v>65.904200000000003</v>
      </c>
      <c r="X743" s="92">
        <v>90.262100000000004</v>
      </c>
      <c r="Y743" s="92">
        <v>67.303600000000003</v>
      </c>
    </row>
    <row r="744" spans="1:25" x14ac:dyDescent="0.3">
      <c r="A744">
        <v>1991</v>
      </c>
      <c r="B744" t="s">
        <v>5</v>
      </c>
      <c r="C744" t="s">
        <v>1</v>
      </c>
      <c r="D744" s="86">
        <v>38643</v>
      </c>
      <c r="E744" t="s">
        <v>2</v>
      </c>
      <c r="F744" s="92">
        <v>0.96970000000000001</v>
      </c>
      <c r="G744" s="92" t="s">
        <v>3</v>
      </c>
      <c r="H744" s="92">
        <v>8.1900999999999904</v>
      </c>
      <c r="I744" s="92" t="s">
        <v>3</v>
      </c>
      <c r="J744" s="92" t="s">
        <v>3</v>
      </c>
      <c r="K744" s="92">
        <v>35.147599999999898</v>
      </c>
      <c r="L744" s="92" t="s">
        <v>3</v>
      </c>
      <c r="M744" s="92" t="s">
        <v>3</v>
      </c>
      <c r="N744" s="92">
        <v>104.306</v>
      </c>
      <c r="O744" s="92">
        <v>16.8</v>
      </c>
      <c r="P744" s="92" t="s">
        <v>3</v>
      </c>
      <c r="Q744" s="92">
        <v>3.5</v>
      </c>
      <c r="R744" s="92">
        <v>7.0469999999999997</v>
      </c>
      <c r="S744" s="92">
        <v>-4.3900000000000002E-2</v>
      </c>
      <c r="T744" s="92">
        <v>1.1937</v>
      </c>
      <c r="U744" s="92">
        <v>1.1497999999999899</v>
      </c>
      <c r="V744" s="92">
        <v>196.589</v>
      </c>
      <c r="W744" s="92">
        <v>91.702200000000005</v>
      </c>
      <c r="X744" s="92">
        <v>118.569</v>
      </c>
      <c r="Y744" s="92">
        <v>85.955399999999997</v>
      </c>
    </row>
    <row r="745" spans="1:25" x14ac:dyDescent="0.3">
      <c r="A745">
        <v>939</v>
      </c>
      <c r="B745" t="s">
        <v>7</v>
      </c>
      <c r="C745" t="s">
        <v>1</v>
      </c>
      <c r="D745" s="86">
        <v>38653</v>
      </c>
      <c r="E745" t="s">
        <v>2</v>
      </c>
      <c r="F745" s="92">
        <v>1.002</v>
      </c>
      <c r="G745" s="92" t="s">
        <v>3</v>
      </c>
      <c r="H745" s="92">
        <v>8.952</v>
      </c>
      <c r="I745" s="92" t="s">
        <v>3</v>
      </c>
      <c r="J745" s="92" t="s">
        <v>3</v>
      </c>
      <c r="K745" s="92">
        <v>33.845199999999998</v>
      </c>
      <c r="L745" s="92" t="s">
        <v>3</v>
      </c>
      <c r="M745" s="92" t="s">
        <v>3</v>
      </c>
      <c r="N745" s="92">
        <v>113.77800000000001</v>
      </c>
      <c r="O745" s="92">
        <v>17.100000000000001</v>
      </c>
      <c r="P745" s="92" t="s">
        <v>3</v>
      </c>
      <c r="Q745" s="92">
        <v>4</v>
      </c>
      <c r="R745" s="92">
        <v>3.6425999999999998</v>
      </c>
      <c r="S745" s="92">
        <v>0.51839999999999997</v>
      </c>
      <c r="T745" s="92">
        <v>18.843499999999999</v>
      </c>
      <c r="U745" s="92">
        <v>19.361799999999999</v>
      </c>
      <c r="V745" s="92">
        <v>235.459</v>
      </c>
      <c r="W745" s="92">
        <v>72.934399999999997</v>
      </c>
      <c r="X745" s="92">
        <v>96.270200000000003</v>
      </c>
      <c r="Y745" s="92">
        <v>140.53399999999999</v>
      </c>
    </row>
    <row r="746" spans="1:25" x14ac:dyDescent="0.3">
      <c r="A746">
        <v>1282</v>
      </c>
      <c r="B746" t="s">
        <v>8</v>
      </c>
      <c r="C746" t="s">
        <v>1</v>
      </c>
      <c r="D746" s="86">
        <v>38653</v>
      </c>
      <c r="E746" t="s">
        <v>2</v>
      </c>
      <c r="F746" s="92">
        <v>0.67920000000000003</v>
      </c>
      <c r="G746" s="92" t="s">
        <v>3</v>
      </c>
      <c r="H746" s="92">
        <v>8.8330000000000002</v>
      </c>
      <c r="I746" s="92" t="s">
        <v>3</v>
      </c>
      <c r="J746" s="92" t="s">
        <v>3</v>
      </c>
      <c r="K746" s="92">
        <v>35.383800000000001</v>
      </c>
      <c r="L746" s="92" t="s">
        <v>3</v>
      </c>
      <c r="M746" s="92" t="s">
        <v>3</v>
      </c>
      <c r="N746" s="92">
        <v>113.53100000000001</v>
      </c>
      <c r="O746" s="92">
        <v>17.2</v>
      </c>
      <c r="P746" s="92" t="s">
        <v>3</v>
      </c>
      <c r="Q746" s="92">
        <v>6.4</v>
      </c>
      <c r="R746" s="92">
        <v>4.1609999999999898</v>
      </c>
      <c r="S746" s="92">
        <v>-0.2802</v>
      </c>
      <c r="T746" s="92">
        <v>0.81259999999999999</v>
      </c>
      <c r="U746" s="92">
        <v>0.53239999999999998</v>
      </c>
      <c r="V746" s="92">
        <v>172.14099999999999</v>
      </c>
      <c r="W746" s="92">
        <v>53.113599999999998</v>
      </c>
      <c r="X746" s="92">
        <v>73.971800000000002</v>
      </c>
      <c r="Y746" s="92">
        <v>59.887900000000002</v>
      </c>
    </row>
    <row r="747" spans="1:25" x14ac:dyDescent="0.3">
      <c r="A747">
        <v>369</v>
      </c>
      <c r="B747" t="s">
        <v>6</v>
      </c>
      <c r="C747" t="s">
        <v>1</v>
      </c>
      <c r="D747" s="86">
        <v>38672</v>
      </c>
      <c r="E747" t="s">
        <v>2</v>
      </c>
      <c r="F747" s="92">
        <v>1.712</v>
      </c>
      <c r="G747" s="92" t="s">
        <v>3</v>
      </c>
      <c r="H747" s="92">
        <v>7.4333999999999998</v>
      </c>
      <c r="I747" s="92" t="s">
        <v>3</v>
      </c>
      <c r="J747" s="92" t="s">
        <v>3</v>
      </c>
      <c r="K747" s="92">
        <v>35.995800000000003</v>
      </c>
      <c r="L747" s="92" t="s">
        <v>3</v>
      </c>
      <c r="M747" s="92" t="s">
        <v>3</v>
      </c>
      <c r="N747" s="92">
        <v>97.190799999999996</v>
      </c>
      <c r="O747" s="92">
        <v>17.899999999999899</v>
      </c>
      <c r="P747" s="92" t="s">
        <v>3</v>
      </c>
      <c r="Q747" s="92">
        <v>6.6</v>
      </c>
      <c r="R747" s="92">
        <v>6.8583999999999996</v>
      </c>
      <c r="S747" s="92">
        <v>-1.3108</v>
      </c>
      <c r="T747" s="92">
        <v>3.7143999999999999</v>
      </c>
      <c r="U747" s="92">
        <v>2.4036</v>
      </c>
      <c r="V747" s="92">
        <v>240.209</v>
      </c>
      <c r="W747" s="92">
        <v>112.84399999999999</v>
      </c>
      <c r="X747" s="92">
        <v>146.47300000000001</v>
      </c>
      <c r="Y747" s="92">
        <v>137.774</v>
      </c>
    </row>
    <row r="748" spans="1:25" x14ac:dyDescent="0.3">
      <c r="A748">
        <v>939</v>
      </c>
      <c r="B748" t="s">
        <v>7</v>
      </c>
      <c r="C748" t="s">
        <v>1</v>
      </c>
      <c r="D748" s="86">
        <v>38672</v>
      </c>
      <c r="E748" t="s">
        <v>2</v>
      </c>
      <c r="F748" s="92">
        <v>0.86770000000000003</v>
      </c>
      <c r="G748" s="92" t="s">
        <v>3</v>
      </c>
      <c r="H748" s="92">
        <v>7.7005999999999997</v>
      </c>
      <c r="I748" s="92" t="s">
        <v>3</v>
      </c>
      <c r="J748" s="92" t="s">
        <v>3</v>
      </c>
      <c r="K748" s="92">
        <v>32.513800000000003</v>
      </c>
      <c r="L748" s="92" t="s">
        <v>3</v>
      </c>
      <c r="M748" s="92" t="s">
        <v>3</v>
      </c>
      <c r="N748" s="92">
        <v>102.214</v>
      </c>
      <c r="O748" s="92">
        <v>19.8</v>
      </c>
      <c r="P748" s="92" t="s">
        <v>3</v>
      </c>
      <c r="Q748" s="92">
        <v>5.0999999999999996</v>
      </c>
      <c r="R748" s="92">
        <v>4.8823999999999996</v>
      </c>
      <c r="S748" s="92">
        <v>-0.23169999999999999</v>
      </c>
      <c r="T748" s="92">
        <v>45.869700000000002</v>
      </c>
      <c r="U748" s="92">
        <v>45.637999999999998</v>
      </c>
      <c r="V748" s="92">
        <v>236.62200000000001</v>
      </c>
      <c r="W748" s="92">
        <v>45.0336</v>
      </c>
      <c r="X748" s="92">
        <v>69.635999999999996</v>
      </c>
      <c r="Y748" s="92">
        <v>234.809</v>
      </c>
    </row>
    <row r="749" spans="1:25" x14ac:dyDescent="0.3">
      <c r="A749">
        <v>1229</v>
      </c>
      <c r="B749" t="s">
        <v>0</v>
      </c>
      <c r="C749" t="s">
        <v>1</v>
      </c>
      <c r="D749" s="86">
        <v>38672</v>
      </c>
      <c r="E749" t="s">
        <v>2</v>
      </c>
      <c r="F749" s="92">
        <v>0.48559999999999998</v>
      </c>
      <c r="G749" s="92" t="s">
        <v>3</v>
      </c>
      <c r="H749" s="92">
        <v>8.1458999999999904</v>
      </c>
      <c r="I749" s="92" t="s">
        <v>3</v>
      </c>
      <c r="J749" s="92" t="s">
        <v>3</v>
      </c>
      <c r="K749" s="92">
        <v>35.665199999999999</v>
      </c>
      <c r="L749" s="92" t="s">
        <v>3</v>
      </c>
      <c r="M749" s="92" t="s">
        <v>3</v>
      </c>
      <c r="N749" s="92">
        <v>104.878</v>
      </c>
      <c r="O749" s="92">
        <v>17.2</v>
      </c>
      <c r="P749" s="92" t="s">
        <v>3</v>
      </c>
      <c r="Q749" s="92">
        <v>6</v>
      </c>
      <c r="R749" s="92">
        <v>4.7899000000000003</v>
      </c>
      <c r="S749" s="92">
        <v>-1.4141999999999999</v>
      </c>
      <c r="T749" s="92">
        <v>2.0526</v>
      </c>
      <c r="U749" s="92">
        <v>0.63849999999999996</v>
      </c>
      <c r="V749" s="92">
        <v>148.059</v>
      </c>
      <c r="W749" s="92">
        <v>36.222499999999897</v>
      </c>
      <c r="X749" s="92">
        <v>60.809600000000003</v>
      </c>
      <c r="Y749" s="92">
        <v>76.811499999999995</v>
      </c>
    </row>
    <row r="750" spans="1:25" x14ac:dyDescent="0.3">
      <c r="A750">
        <v>1911</v>
      </c>
      <c r="B750" t="s">
        <v>4</v>
      </c>
      <c r="C750" t="s">
        <v>1</v>
      </c>
      <c r="D750" s="86">
        <v>38672</v>
      </c>
      <c r="E750" t="s">
        <v>2</v>
      </c>
      <c r="F750" s="92">
        <v>0.72160000000000002</v>
      </c>
      <c r="G750" s="92" t="s">
        <v>3</v>
      </c>
      <c r="H750" s="92">
        <v>7.5103</v>
      </c>
      <c r="I750" s="92" t="s">
        <v>3</v>
      </c>
      <c r="J750" s="92" t="s">
        <v>3</v>
      </c>
      <c r="K750" s="92">
        <v>36.343000000000004</v>
      </c>
      <c r="L750" s="92" t="s">
        <v>3</v>
      </c>
      <c r="M750" s="92" t="s">
        <v>3</v>
      </c>
      <c r="N750" s="92">
        <v>99.902199999999894</v>
      </c>
      <c r="O750" s="92">
        <v>18.7</v>
      </c>
      <c r="P750" s="92" t="s">
        <v>3</v>
      </c>
      <c r="Q750" s="92">
        <v>4</v>
      </c>
      <c r="R750" s="92">
        <v>4.5762999999999998</v>
      </c>
      <c r="S750" s="92">
        <v>-1.3192999999999999</v>
      </c>
      <c r="T750" s="92">
        <v>2.6080000000000001</v>
      </c>
      <c r="U750" s="92">
        <v>1.2887999999999999</v>
      </c>
      <c r="V750" s="92">
        <v>211.71199999999999</v>
      </c>
      <c r="W750" s="92">
        <v>69.145600000000002</v>
      </c>
      <c r="X750" s="92">
        <v>93.374600000000001</v>
      </c>
      <c r="Y750" s="92">
        <v>46.093699999999998</v>
      </c>
    </row>
    <row r="751" spans="1:25" x14ac:dyDescent="0.3">
      <c r="A751">
        <v>1991</v>
      </c>
      <c r="B751" t="s">
        <v>5</v>
      </c>
      <c r="C751" t="s">
        <v>1</v>
      </c>
      <c r="D751" s="86">
        <v>38672</v>
      </c>
      <c r="E751" t="s">
        <v>2</v>
      </c>
      <c r="F751" s="92">
        <v>1.7063999999999999</v>
      </c>
      <c r="G751" s="92" t="s">
        <v>3</v>
      </c>
      <c r="H751" s="92">
        <v>7.6357999999999997</v>
      </c>
      <c r="I751" s="92" t="s">
        <v>3</v>
      </c>
      <c r="J751" s="92" t="s">
        <v>3</v>
      </c>
      <c r="K751" s="92">
        <v>31.515799999999999</v>
      </c>
      <c r="L751" s="92" t="s">
        <v>3</v>
      </c>
      <c r="M751" s="92" t="s">
        <v>3</v>
      </c>
      <c r="N751" s="92">
        <v>97.941699999999997</v>
      </c>
      <c r="O751" s="92">
        <v>18.3</v>
      </c>
      <c r="P751" s="92" t="s">
        <v>3</v>
      </c>
      <c r="Q751" s="92">
        <v>8</v>
      </c>
      <c r="R751" s="92">
        <v>26.521799999999999</v>
      </c>
      <c r="S751" s="92">
        <v>1.0902000000000001</v>
      </c>
      <c r="T751" s="92">
        <v>56.3217</v>
      </c>
      <c r="U751" s="92">
        <v>57.411900000000003</v>
      </c>
      <c r="V751" s="92">
        <v>278.53199999999998</v>
      </c>
      <c r="W751" s="92">
        <v>57.262099999999997</v>
      </c>
      <c r="X751" s="92">
        <v>96.998000000000005</v>
      </c>
      <c r="Y751" s="92">
        <v>472.27600000000001</v>
      </c>
    </row>
    <row r="752" spans="1:25" x14ac:dyDescent="0.3">
      <c r="A752">
        <v>369</v>
      </c>
      <c r="B752" t="s">
        <v>6</v>
      </c>
      <c r="C752" t="s">
        <v>1</v>
      </c>
      <c r="D752" s="86">
        <v>38749</v>
      </c>
      <c r="E752" t="s">
        <v>2</v>
      </c>
      <c r="F752" s="92">
        <v>1.4294</v>
      </c>
      <c r="G752" s="92" t="s">
        <v>3</v>
      </c>
      <c r="H752" s="92">
        <v>6.2152000000000003</v>
      </c>
      <c r="I752" s="92" t="s">
        <v>3</v>
      </c>
      <c r="J752" s="92" t="s">
        <v>3</v>
      </c>
      <c r="K752" s="92">
        <v>36.667400000000001</v>
      </c>
      <c r="L752" s="92" t="s">
        <v>3</v>
      </c>
      <c r="M752" s="92" t="s">
        <v>3</v>
      </c>
      <c r="N752" s="92">
        <v>87.360600000000005</v>
      </c>
      <c r="O752" s="92">
        <v>21.6</v>
      </c>
      <c r="P752" s="92" t="s">
        <v>3</v>
      </c>
      <c r="Q752" s="92">
        <v>6</v>
      </c>
      <c r="R752" s="92">
        <v>16.387699999999999</v>
      </c>
      <c r="S752" s="92">
        <v>-0.49609999999999999</v>
      </c>
      <c r="T752" s="92">
        <v>3.8551000000000002</v>
      </c>
      <c r="U752" s="92">
        <v>3.359</v>
      </c>
      <c r="V752" s="92">
        <v>265.14800000000002</v>
      </c>
      <c r="W752" s="92">
        <v>170.28700000000001</v>
      </c>
      <c r="X752" s="92">
        <v>196.09800000000001</v>
      </c>
      <c r="Y752" s="92">
        <v>67.414299999999997</v>
      </c>
    </row>
    <row r="753" spans="1:25" x14ac:dyDescent="0.3">
      <c r="A753">
        <v>939</v>
      </c>
      <c r="B753" t="s">
        <v>7</v>
      </c>
      <c r="C753" t="s">
        <v>1</v>
      </c>
      <c r="D753" s="86">
        <v>38749</v>
      </c>
      <c r="E753" t="s">
        <v>2</v>
      </c>
      <c r="F753" s="92">
        <v>4.1683000000000003</v>
      </c>
      <c r="G753" s="92" t="s">
        <v>3</v>
      </c>
      <c r="H753" s="92">
        <v>7.1219999999999999</v>
      </c>
      <c r="I753" s="92" t="s">
        <v>3</v>
      </c>
      <c r="J753" s="92" t="s">
        <v>3</v>
      </c>
      <c r="K753" s="92">
        <v>30.579000000000001</v>
      </c>
      <c r="L753" s="92" t="s">
        <v>3</v>
      </c>
      <c r="M753" s="92" t="s">
        <v>3</v>
      </c>
      <c r="N753" s="92">
        <v>96.437200000000004</v>
      </c>
      <c r="O753" s="92">
        <v>21.5</v>
      </c>
      <c r="P753" s="92" t="s">
        <v>3</v>
      </c>
      <c r="Q753" s="92">
        <v>8.1</v>
      </c>
      <c r="R753" s="92">
        <v>19.065799999999999</v>
      </c>
      <c r="S753" s="92">
        <v>1.5569</v>
      </c>
      <c r="T753" s="92">
        <v>44.766399999999898</v>
      </c>
      <c r="U753" s="92">
        <v>46.323300000000003</v>
      </c>
      <c r="V753" s="92">
        <v>234.93799999999999</v>
      </c>
      <c r="W753" s="92">
        <v>64.273700000000005</v>
      </c>
      <c r="X753" s="92">
        <v>70.298000000000002</v>
      </c>
      <c r="Y753" s="92">
        <v>205.488</v>
      </c>
    </row>
    <row r="754" spans="1:25" x14ac:dyDescent="0.3">
      <c r="A754">
        <v>1229</v>
      </c>
      <c r="B754" t="s">
        <v>0</v>
      </c>
      <c r="C754" t="s">
        <v>1</v>
      </c>
      <c r="D754" s="86">
        <v>38749</v>
      </c>
      <c r="E754" t="s">
        <v>2</v>
      </c>
      <c r="F754" s="92">
        <v>0.88100000000000001</v>
      </c>
      <c r="G754" s="92" t="s">
        <v>3</v>
      </c>
      <c r="H754" s="92">
        <v>7.0697999999999999</v>
      </c>
      <c r="I754" s="92" t="s">
        <v>3</v>
      </c>
      <c r="J754" s="92" t="s">
        <v>3</v>
      </c>
      <c r="K754" s="92">
        <v>36.115000000000002</v>
      </c>
      <c r="L754" s="92" t="s">
        <v>3</v>
      </c>
      <c r="M754" s="92" t="s">
        <v>3</v>
      </c>
      <c r="N754" s="92">
        <v>99.231200000000001</v>
      </c>
      <c r="O754" s="92">
        <v>21.7</v>
      </c>
      <c r="P754" s="92" t="s">
        <v>3</v>
      </c>
      <c r="Q754" s="92">
        <v>7.4</v>
      </c>
      <c r="R754" s="92">
        <v>6.1172000000000004</v>
      </c>
      <c r="S754" s="92">
        <v>-1.0584</v>
      </c>
      <c r="T754" s="92">
        <v>1.7685</v>
      </c>
      <c r="U754" s="92">
        <v>0.71009999999999995</v>
      </c>
      <c r="V754" s="92">
        <v>153.62</v>
      </c>
      <c r="W754" s="92">
        <v>49.429299999999998</v>
      </c>
      <c r="X754" s="92">
        <v>71.598799999999997</v>
      </c>
      <c r="Y754" s="92">
        <v>-38.912999999999897</v>
      </c>
    </row>
    <row r="755" spans="1:25" x14ac:dyDescent="0.3">
      <c r="A755">
        <v>1282</v>
      </c>
      <c r="B755" t="s">
        <v>8</v>
      </c>
      <c r="C755" t="s">
        <v>1</v>
      </c>
      <c r="D755" s="86">
        <v>38749</v>
      </c>
      <c r="E755" t="s">
        <v>2</v>
      </c>
      <c r="F755" s="92">
        <v>1.1425000000000001</v>
      </c>
      <c r="G755" s="92" t="s">
        <v>3</v>
      </c>
      <c r="H755" s="92">
        <v>6.7408000000000001</v>
      </c>
      <c r="I755" s="92" t="s">
        <v>3</v>
      </c>
      <c r="J755" s="92" t="s">
        <v>3</v>
      </c>
      <c r="K755" s="92">
        <v>36.037599999999998</v>
      </c>
      <c r="L755" s="92" t="s">
        <v>3</v>
      </c>
      <c r="M755" s="92" t="s">
        <v>3</v>
      </c>
      <c r="N755" s="92">
        <v>93.893199999999894</v>
      </c>
      <c r="O755" s="92">
        <v>21.3</v>
      </c>
      <c r="P755" s="92" t="s">
        <v>3</v>
      </c>
      <c r="Q755" s="92">
        <v>5.3</v>
      </c>
      <c r="R755" s="92">
        <v>5.1673</v>
      </c>
      <c r="S755" s="92">
        <v>-0.9405</v>
      </c>
      <c r="T755" s="92">
        <v>1.5718000000000001</v>
      </c>
      <c r="U755" s="92">
        <v>0.63129999999999997</v>
      </c>
      <c r="V755" s="92">
        <v>167.93600000000001</v>
      </c>
      <c r="W755" s="92">
        <v>61.328600000000002</v>
      </c>
      <c r="X755" s="92">
        <v>79.774799999999999</v>
      </c>
      <c r="Y755" s="92">
        <v>36.1905</v>
      </c>
    </row>
    <row r="756" spans="1:25" x14ac:dyDescent="0.3">
      <c r="A756">
        <v>1911</v>
      </c>
      <c r="B756" t="s">
        <v>4</v>
      </c>
      <c r="C756" t="s">
        <v>1</v>
      </c>
      <c r="D756" s="86">
        <v>38749</v>
      </c>
      <c r="E756" t="s">
        <v>2</v>
      </c>
      <c r="F756" s="92">
        <v>1.865</v>
      </c>
      <c r="G756" s="92" t="s">
        <v>3</v>
      </c>
      <c r="H756" s="92">
        <v>6.6845999999999997</v>
      </c>
      <c r="I756" s="92" t="s">
        <v>3</v>
      </c>
      <c r="J756" s="92" t="s">
        <v>3</v>
      </c>
      <c r="K756" s="92">
        <v>37.245800000000003</v>
      </c>
      <c r="L756" s="92" t="s">
        <v>3</v>
      </c>
      <c r="M756" s="92" t="s">
        <v>3</v>
      </c>
      <c r="N756" s="92">
        <v>94.276799999999994</v>
      </c>
      <c r="O756" s="92">
        <v>21.6</v>
      </c>
      <c r="P756" s="92" t="s">
        <v>3</v>
      </c>
      <c r="Q756" s="92">
        <v>7</v>
      </c>
      <c r="R756" s="92">
        <v>6.3986999999999998</v>
      </c>
      <c r="S756" s="92">
        <v>-0.96319999999999995</v>
      </c>
      <c r="T756" s="92">
        <v>1.6644000000000001</v>
      </c>
      <c r="U756" s="92">
        <v>0.70109999999999995</v>
      </c>
      <c r="V756" s="92">
        <v>228.34</v>
      </c>
      <c r="W756" s="92">
        <v>80.810199999999895</v>
      </c>
      <c r="X756" s="92">
        <v>91.202799999999996</v>
      </c>
      <c r="Y756" s="92">
        <v>15.7196</v>
      </c>
    </row>
    <row r="757" spans="1:25" x14ac:dyDescent="0.3">
      <c r="A757">
        <v>1991</v>
      </c>
      <c r="B757" t="s">
        <v>5</v>
      </c>
      <c r="C757" t="s">
        <v>1</v>
      </c>
      <c r="D757" s="86">
        <v>38749</v>
      </c>
      <c r="E757" t="s">
        <v>2</v>
      </c>
      <c r="F757" s="92">
        <v>5.6608999999999998</v>
      </c>
      <c r="G757" s="92" t="s">
        <v>3</v>
      </c>
      <c r="H757" s="92">
        <v>6.7648999999999999</v>
      </c>
      <c r="I757" s="92" t="s">
        <v>3</v>
      </c>
      <c r="J757" s="92" t="s">
        <v>3</v>
      </c>
      <c r="K757" s="92">
        <v>33.97</v>
      </c>
      <c r="L757" s="92" t="s">
        <v>3</v>
      </c>
      <c r="M757" s="92" t="s">
        <v>3</v>
      </c>
      <c r="N757" s="92">
        <v>94.108699999999999</v>
      </c>
      <c r="O757" s="92">
        <v>21.899999999999899</v>
      </c>
      <c r="P757" s="92" t="s">
        <v>3</v>
      </c>
      <c r="Q757" s="92">
        <v>7.7</v>
      </c>
      <c r="R757" s="92">
        <v>12.0297</v>
      </c>
      <c r="S757" s="92">
        <v>0.2452</v>
      </c>
      <c r="T757" s="92">
        <v>14.896699999999999</v>
      </c>
      <c r="U757" s="92">
        <v>15.141999999999999</v>
      </c>
      <c r="V757" s="92">
        <v>239.566</v>
      </c>
      <c r="W757" s="92">
        <v>74.503399999999999</v>
      </c>
      <c r="X757" s="92">
        <v>95.848299999999995</v>
      </c>
      <c r="Y757" s="92">
        <v>50.1295</v>
      </c>
    </row>
    <row r="758" spans="1:25" x14ac:dyDescent="0.3">
      <c r="A758">
        <v>369</v>
      </c>
      <c r="B758" t="s">
        <v>6</v>
      </c>
      <c r="C758" t="s">
        <v>1</v>
      </c>
      <c r="D758" s="86">
        <v>38888</v>
      </c>
      <c r="E758" t="s">
        <v>2</v>
      </c>
      <c r="F758" s="92">
        <v>0.49759999999999999</v>
      </c>
      <c r="G758" s="92" t="s">
        <v>3</v>
      </c>
      <c r="H758" s="92">
        <v>8.7657000000000007</v>
      </c>
      <c r="I758" s="92" t="s">
        <v>3</v>
      </c>
      <c r="J758" s="92" t="s">
        <v>3</v>
      </c>
      <c r="K758" s="92">
        <v>36.800699999999999</v>
      </c>
      <c r="L758" s="92" t="s">
        <v>3</v>
      </c>
      <c r="M758" s="92" t="s">
        <v>3</v>
      </c>
      <c r="N758" s="92">
        <v>95.462100000000007</v>
      </c>
      <c r="O758" s="92">
        <v>8.8000000000000007</v>
      </c>
      <c r="P758" s="92" t="s">
        <v>3</v>
      </c>
      <c r="Q758" s="92">
        <v>5.0999999999999996</v>
      </c>
      <c r="R758" s="92">
        <v>26.344000000000001</v>
      </c>
      <c r="S758" s="92">
        <v>-0.20930000000000001</v>
      </c>
      <c r="T758" s="92">
        <v>8.1700999999999997</v>
      </c>
      <c r="U758" s="92">
        <v>7.9607000000000001</v>
      </c>
      <c r="V758" s="92">
        <v>214.58</v>
      </c>
      <c r="W758" s="92">
        <v>109.547</v>
      </c>
      <c r="X758" s="92">
        <v>170.536</v>
      </c>
      <c r="Y758" s="92">
        <v>195.31100000000001</v>
      </c>
    </row>
    <row r="759" spans="1:25" x14ac:dyDescent="0.3">
      <c r="A759">
        <v>939</v>
      </c>
      <c r="B759" t="s">
        <v>7</v>
      </c>
      <c r="C759" t="s">
        <v>1</v>
      </c>
      <c r="D759" s="86">
        <v>38888</v>
      </c>
      <c r="E759" t="s">
        <v>2</v>
      </c>
      <c r="F759" s="92">
        <v>0.64029999999999998</v>
      </c>
      <c r="G759" s="92" t="s">
        <v>3</v>
      </c>
      <c r="H759" s="92">
        <v>8.5997000000000003</v>
      </c>
      <c r="I759" s="92" t="s">
        <v>3</v>
      </c>
      <c r="J759" s="92" t="s">
        <v>3</v>
      </c>
      <c r="K759" s="92">
        <v>36.271000000000001</v>
      </c>
      <c r="L759" s="92" t="s">
        <v>3</v>
      </c>
      <c r="M759" s="92" t="s">
        <v>3</v>
      </c>
      <c r="N759" s="92">
        <v>94.800799999999995</v>
      </c>
      <c r="O759" s="92">
        <v>9.5</v>
      </c>
      <c r="P759" s="92" t="s">
        <v>3</v>
      </c>
      <c r="Q759" s="92">
        <v>3.5</v>
      </c>
      <c r="R759" s="92">
        <v>5.4812000000000003</v>
      </c>
      <c r="S759" s="92">
        <v>-0.86229999999999996</v>
      </c>
      <c r="T759" s="92">
        <v>1.6509</v>
      </c>
      <c r="U759" s="92">
        <v>0.78859999999999997</v>
      </c>
      <c r="V759" s="92">
        <v>148.86000000000001</v>
      </c>
      <c r="W759" s="92">
        <v>77.849299999999999</v>
      </c>
      <c r="X759" s="92">
        <v>116.71</v>
      </c>
      <c r="Y759" s="92">
        <v>215.767</v>
      </c>
    </row>
    <row r="760" spans="1:25" x14ac:dyDescent="0.3">
      <c r="A760">
        <v>1229</v>
      </c>
      <c r="B760" t="s">
        <v>0</v>
      </c>
      <c r="C760" t="s">
        <v>1</v>
      </c>
      <c r="D760" s="86">
        <v>38888</v>
      </c>
      <c r="E760" t="s">
        <v>2</v>
      </c>
      <c r="F760" s="92">
        <v>0.59240000000000004</v>
      </c>
      <c r="G760" s="92" t="s">
        <v>3</v>
      </c>
      <c r="H760" s="92">
        <v>8.3941999999999997</v>
      </c>
      <c r="I760" s="92" t="s">
        <v>3</v>
      </c>
      <c r="J760" s="92" t="s">
        <v>3</v>
      </c>
      <c r="K760" s="92">
        <v>36.553400000000003</v>
      </c>
      <c r="L760" s="92" t="s">
        <v>3</v>
      </c>
      <c r="M760" s="92" t="s">
        <v>3</v>
      </c>
      <c r="N760" s="92">
        <v>94.341399999999894</v>
      </c>
      <c r="O760" s="92">
        <v>10.3</v>
      </c>
      <c r="P760" s="92" t="s">
        <v>3</v>
      </c>
      <c r="Q760" s="92">
        <v>3.5</v>
      </c>
      <c r="R760" s="92">
        <v>4.8404999999999996</v>
      </c>
      <c r="S760" s="92">
        <v>-0.92779999999999996</v>
      </c>
      <c r="T760" s="92">
        <v>1.5041</v>
      </c>
      <c r="U760" s="92">
        <v>0.57630000000000003</v>
      </c>
      <c r="V760" s="92">
        <v>164.03100000000001</v>
      </c>
      <c r="W760" s="92">
        <v>69.834100000000007</v>
      </c>
      <c r="X760" s="92">
        <v>73.491799999999998</v>
      </c>
      <c r="Y760" s="92">
        <v>230.51</v>
      </c>
    </row>
    <row r="761" spans="1:25" x14ac:dyDescent="0.3">
      <c r="A761">
        <v>1282</v>
      </c>
      <c r="B761" t="s">
        <v>8</v>
      </c>
      <c r="C761" t="s">
        <v>1</v>
      </c>
      <c r="D761" s="86">
        <v>38888</v>
      </c>
      <c r="E761" t="s">
        <v>2</v>
      </c>
      <c r="F761" s="92">
        <v>0.45190000000000002</v>
      </c>
      <c r="G761" s="92" t="s">
        <v>3</v>
      </c>
      <c r="H761" s="92">
        <v>8.3626000000000005</v>
      </c>
      <c r="I761" s="92" t="s">
        <v>3</v>
      </c>
      <c r="J761" s="92" t="s">
        <v>3</v>
      </c>
      <c r="K761" s="92">
        <v>36.324399999999898</v>
      </c>
      <c r="L761" s="92" t="s">
        <v>3</v>
      </c>
      <c r="M761" s="92" t="s">
        <v>3</v>
      </c>
      <c r="N761" s="92">
        <v>93.237399999999994</v>
      </c>
      <c r="O761" s="92">
        <v>10</v>
      </c>
      <c r="P761" s="92" t="s">
        <v>3</v>
      </c>
      <c r="Q761" s="92">
        <v>5</v>
      </c>
      <c r="R761" s="92">
        <v>3.9100999999999999</v>
      </c>
      <c r="S761" s="92">
        <v>-0.65129999999999999</v>
      </c>
      <c r="T761" s="92">
        <v>1.2702</v>
      </c>
      <c r="U761" s="92">
        <v>0.61890000000000001</v>
      </c>
      <c r="V761" s="92">
        <v>135.95599999999999</v>
      </c>
      <c r="W761" s="92">
        <v>54.5242</v>
      </c>
      <c r="X761" s="92">
        <v>72.655600000000007</v>
      </c>
      <c r="Y761" s="92">
        <v>183.93700000000001</v>
      </c>
    </row>
    <row r="762" spans="1:25" x14ac:dyDescent="0.3">
      <c r="A762">
        <v>1991</v>
      </c>
      <c r="B762" t="s">
        <v>5</v>
      </c>
      <c r="C762" t="s">
        <v>1</v>
      </c>
      <c r="D762" s="86">
        <v>38889</v>
      </c>
      <c r="E762" t="s">
        <v>2</v>
      </c>
      <c r="F762" s="92">
        <v>1.2871999999999999</v>
      </c>
      <c r="G762" s="92" t="s">
        <v>3</v>
      </c>
      <c r="H762" s="92">
        <v>8.2361000000000004</v>
      </c>
      <c r="I762" s="92" t="s">
        <v>3</v>
      </c>
      <c r="J762" s="92" t="s">
        <v>3</v>
      </c>
      <c r="K762" s="92">
        <v>35.779499999999999</v>
      </c>
      <c r="L762" s="92" t="s">
        <v>3</v>
      </c>
      <c r="M762" s="92" t="s">
        <v>3</v>
      </c>
      <c r="N762" s="92">
        <v>89.709000000000003</v>
      </c>
      <c r="O762" s="92">
        <v>9.1</v>
      </c>
      <c r="P762" s="92" t="s">
        <v>3</v>
      </c>
      <c r="Q762" s="92">
        <v>5.9</v>
      </c>
      <c r="R762" s="92">
        <v>12.3918</v>
      </c>
      <c r="S762" s="92">
        <v>0.4748</v>
      </c>
      <c r="T762" s="92">
        <v>22.9727</v>
      </c>
      <c r="U762" s="92">
        <v>23.447500000000002</v>
      </c>
      <c r="V762" s="92">
        <v>212.078</v>
      </c>
      <c r="W762" s="92">
        <v>85.836600000000004</v>
      </c>
      <c r="X762" s="92">
        <v>130.12</v>
      </c>
      <c r="Y762" s="92">
        <v>311.97800000000001</v>
      </c>
    </row>
    <row r="763" spans="1:25" x14ac:dyDescent="0.3">
      <c r="A763">
        <v>369</v>
      </c>
      <c r="B763" t="s">
        <v>6</v>
      </c>
      <c r="C763" t="s">
        <v>1</v>
      </c>
      <c r="D763" s="86">
        <v>38912</v>
      </c>
      <c r="E763" t="s">
        <v>2</v>
      </c>
      <c r="F763" s="92">
        <v>0.80879999999999996</v>
      </c>
      <c r="G763" s="92" t="s">
        <v>3</v>
      </c>
      <c r="H763" s="92">
        <v>8.8234999999999904</v>
      </c>
      <c r="I763" s="92" t="s">
        <v>3</v>
      </c>
      <c r="J763" s="92" t="s">
        <v>3</v>
      </c>
      <c r="K763" s="92">
        <v>36.305799999999998</v>
      </c>
      <c r="L763" s="92" t="s">
        <v>3</v>
      </c>
      <c r="M763" s="92" t="s">
        <v>3</v>
      </c>
      <c r="N763" s="92">
        <v>93.8626</v>
      </c>
      <c r="O763" s="92">
        <v>7.9</v>
      </c>
      <c r="P763" s="92" t="s">
        <v>3</v>
      </c>
      <c r="Q763" s="92">
        <v>1.5</v>
      </c>
      <c r="R763" s="92">
        <v>133.41900000000001</v>
      </c>
      <c r="S763" s="92">
        <v>2.7528999999999999</v>
      </c>
      <c r="T763" s="92">
        <v>54.543300000000002</v>
      </c>
      <c r="U763" s="92">
        <v>57.296100000000003</v>
      </c>
      <c r="V763" s="92">
        <v>398.72699999999998</v>
      </c>
      <c r="W763" s="92">
        <v>210.24299999999999</v>
      </c>
      <c r="X763" s="92">
        <v>230.23099999999999</v>
      </c>
      <c r="Y763" s="92">
        <v>124.669</v>
      </c>
    </row>
    <row r="764" spans="1:25" x14ac:dyDescent="0.3">
      <c r="A764">
        <v>939</v>
      </c>
      <c r="B764" t="s">
        <v>7</v>
      </c>
      <c r="C764" t="s">
        <v>1</v>
      </c>
      <c r="D764" s="86">
        <v>38912</v>
      </c>
      <c r="E764" t="s">
        <v>2</v>
      </c>
      <c r="F764" s="92">
        <v>1.5155000000000001</v>
      </c>
      <c r="G764" s="92" t="s">
        <v>3</v>
      </c>
      <c r="H764" s="92">
        <v>8.6397999999999904</v>
      </c>
      <c r="I764" s="92" t="s">
        <v>3</v>
      </c>
      <c r="J764" s="92" t="s">
        <v>3</v>
      </c>
      <c r="K764" s="92">
        <v>34.9589</v>
      </c>
      <c r="L764" s="92" t="s">
        <v>3</v>
      </c>
      <c r="M764" s="92" t="s">
        <v>3</v>
      </c>
      <c r="N764" s="92">
        <v>92.362700000000004</v>
      </c>
      <c r="O764" s="92">
        <v>8.5</v>
      </c>
      <c r="P764" s="92" t="s">
        <v>3</v>
      </c>
      <c r="Q764" s="92">
        <v>1.5</v>
      </c>
      <c r="R764" s="92">
        <v>6.0258000000000003</v>
      </c>
      <c r="S764" s="92">
        <v>-0.40689999999999998</v>
      </c>
      <c r="T764" s="92">
        <v>34.047499999999999</v>
      </c>
      <c r="U764" s="92">
        <v>33.640500000000003</v>
      </c>
      <c r="V764" s="92">
        <v>207.22399999999999</v>
      </c>
      <c r="W764" s="92">
        <v>61.334600000000002</v>
      </c>
      <c r="X764" s="92">
        <v>84.269400000000005</v>
      </c>
      <c r="Y764" s="92">
        <v>317.03100000000001</v>
      </c>
    </row>
    <row r="765" spans="1:25" x14ac:dyDescent="0.3">
      <c r="A765">
        <v>1229</v>
      </c>
      <c r="B765" t="s">
        <v>0</v>
      </c>
      <c r="C765" t="s">
        <v>1</v>
      </c>
      <c r="D765" s="86">
        <v>38912</v>
      </c>
      <c r="E765" t="s">
        <v>2</v>
      </c>
      <c r="F765" s="92">
        <v>0.60089999999999999</v>
      </c>
      <c r="G765" s="92" t="s">
        <v>3</v>
      </c>
      <c r="H765" s="92">
        <v>8.5440000000000005</v>
      </c>
      <c r="I765" s="92" t="s">
        <v>3</v>
      </c>
      <c r="J765" s="92" t="s">
        <v>3</v>
      </c>
      <c r="K765" s="92">
        <v>36.444000000000003</v>
      </c>
      <c r="L765" s="92" t="s">
        <v>3</v>
      </c>
      <c r="M765" s="92" t="s">
        <v>3</v>
      </c>
      <c r="N765" s="92">
        <v>93.043300000000002</v>
      </c>
      <c r="O765" s="92">
        <v>8.9</v>
      </c>
      <c r="P765" s="92" t="s">
        <v>3</v>
      </c>
      <c r="Q765" s="92">
        <v>0.5</v>
      </c>
      <c r="R765" s="92">
        <v>4.6623000000000001</v>
      </c>
      <c r="S765" s="92">
        <v>-0.88749999999999996</v>
      </c>
      <c r="T765" s="92">
        <v>1.5557000000000001</v>
      </c>
      <c r="U765" s="92">
        <v>0.66810000000000003</v>
      </c>
      <c r="V765" s="92">
        <v>150.82</v>
      </c>
      <c r="W765" s="92">
        <v>67.381699999999995</v>
      </c>
      <c r="X765" s="92">
        <v>79.438100000000006</v>
      </c>
      <c r="Y765" s="92">
        <v>179.309</v>
      </c>
    </row>
    <row r="766" spans="1:25" x14ac:dyDescent="0.3">
      <c r="A766">
        <v>1282</v>
      </c>
      <c r="B766" t="s">
        <v>8</v>
      </c>
      <c r="C766" t="s">
        <v>1</v>
      </c>
      <c r="D766" s="86">
        <v>38912</v>
      </c>
      <c r="E766" t="s">
        <v>2</v>
      </c>
      <c r="F766" s="92">
        <v>0.51629999999999998</v>
      </c>
      <c r="G766" s="92" t="s">
        <v>3</v>
      </c>
      <c r="H766" s="92">
        <v>8.3842999999999996</v>
      </c>
      <c r="I766" s="92" t="s">
        <v>3</v>
      </c>
      <c r="J766" s="92" t="s">
        <v>3</v>
      </c>
      <c r="K766" s="92">
        <v>36.279499999999999</v>
      </c>
      <c r="L766" s="92" t="s">
        <v>3</v>
      </c>
      <c r="M766" s="92" t="s">
        <v>3</v>
      </c>
      <c r="N766" s="92">
        <v>91.004400000000004</v>
      </c>
      <c r="O766" s="92">
        <v>8.8000000000000007</v>
      </c>
      <c r="P766" s="92" t="s">
        <v>3</v>
      </c>
      <c r="Q766" s="92">
        <v>0.8</v>
      </c>
      <c r="R766" s="92">
        <v>3.9327000000000001</v>
      </c>
      <c r="S766" s="92">
        <v>-0.61699999999999999</v>
      </c>
      <c r="T766" s="92">
        <v>1.3505</v>
      </c>
      <c r="U766" s="92">
        <v>0.73350000000000004</v>
      </c>
      <c r="V766" s="92">
        <v>140.37799999999899</v>
      </c>
      <c r="W766" s="92">
        <v>57.238100000000003</v>
      </c>
      <c r="X766" s="92">
        <v>68.335300000000004</v>
      </c>
      <c r="Y766" s="92">
        <v>144.76900000000001</v>
      </c>
    </row>
    <row r="767" spans="1:25" x14ac:dyDescent="0.3">
      <c r="A767">
        <v>1991</v>
      </c>
      <c r="B767" t="s">
        <v>5</v>
      </c>
      <c r="C767" t="s">
        <v>1</v>
      </c>
      <c r="D767" s="86">
        <v>38912</v>
      </c>
      <c r="E767" t="s">
        <v>2</v>
      </c>
      <c r="F767" s="92">
        <v>0.5978</v>
      </c>
      <c r="G767" s="92" t="s">
        <v>3</v>
      </c>
      <c r="H767" s="92">
        <v>8.4880999999999904</v>
      </c>
      <c r="I767" s="92" t="s">
        <v>3</v>
      </c>
      <c r="J767" s="92" t="s">
        <v>3</v>
      </c>
      <c r="K767" s="92">
        <v>34.570500000000003</v>
      </c>
      <c r="L767" s="92" t="s">
        <v>3</v>
      </c>
      <c r="M767" s="92" t="s">
        <v>3</v>
      </c>
      <c r="N767" s="92">
        <v>91.128200000000007</v>
      </c>
      <c r="O767" s="92">
        <v>8.8000000000000007</v>
      </c>
      <c r="P767" s="92" t="s">
        <v>3</v>
      </c>
      <c r="Q767" s="92">
        <v>2</v>
      </c>
      <c r="R767" s="92">
        <v>13.8994</v>
      </c>
      <c r="S767" s="92">
        <v>0.17530000000000001</v>
      </c>
      <c r="T767" s="92">
        <v>35.909199999999998</v>
      </c>
      <c r="U767" s="92">
        <v>36.084400000000002</v>
      </c>
      <c r="V767" s="92">
        <v>200.001</v>
      </c>
      <c r="W767" s="92">
        <v>73.849800000000002</v>
      </c>
      <c r="X767" s="92">
        <v>85.384299999999996</v>
      </c>
      <c r="Y767" s="92">
        <v>349.5</v>
      </c>
    </row>
    <row r="768" spans="1:25" x14ac:dyDescent="0.3">
      <c r="A768">
        <v>369</v>
      </c>
      <c r="B768" t="s">
        <v>6</v>
      </c>
      <c r="C768" t="s">
        <v>1</v>
      </c>
      <c r="D768" s="86">
        <v>39214</v>
      </c>
      <c r="E768" t="s">
        <v>2</v>
      </c>
      <c r="F768" s="92">
        <v>0.64190000000000003</v>
      </c>
      <c r="G768" s="92" t="s">
        <v>3</v>
      </c>
      <c r="H768" s="92">
        <v>8.1038999999999906</v>
      </c>
      <c r="I768" s="92" t="s">
        <v>3</v>
      </c>
      <c r="J768" s="92" t="s">
        <v>3</v>
      </c>
      <c r="K768" s="92">
        <v>37.803800000000003</v>
      </c>
      <c r="L768" s="92" t="s">
        <v>3</v>
      </c>
      <c r="M768" s="92" t="s">
        <v>3</v>
      </c>
      <c r="N768" s="92">
        <v>104.26900000000001</v>
      </c>
      <c r="O768" s="92">
        <v>16.5</v>
      </c>
      <c r="P768" s="92" t="s">
        <v>3</v>
      </c>
      <c r="Q768" s="92">
        <v>1</v>
      </c>
      <c r="R768" s="92">
        <v>3.5939999999999999</v>
      </c>
      <c r="S768" s="92">
        <v>-0.06</v>
      </c>
      <c r="T768" s="92">
        <v>0.72</v>
      </c>
      <c r="U768" s="92">
        <v>0.66</v>
      </c>
      <c r="V768" s="92">
        <v>174.46</v>
      </c>
      <c r="W768" s="92">
        <v>92.43</v>
      </c>
      <c r="X768" s="92">
        <v>120.694</v>
      </c>
      <c r="Y768" s="92">
        <v>38.753</v>
      </c>
    </row>
    <row r="769" spans="1:25" x14ac:dyDescent="0.3">
      <c r="A769">
        <v>939</v>
      </c>
      <c r="B769" t="s">
        <v>7</v>
      </c>
      <c r="C769" t="s">
        <v>1</v>
      </c>
      <c r="D769" s="86">
        <v>39214</v>
      </c>
      <c r="E769" t="s">
        <v>2</v>
      </c>
      <c r="F769" s="92">
        <v>0.87990000000000002</v>
      </c>
      <c r="G769" s="92" t="s">
        <v>3</v>
      </c>
      <c r="H769" s="92">
        <v>8.0252999999999997</v>
      </c>
      <c r="I769" s="92" t="s">
        <v>3</v>
      </c>
      <c r="J769" s="92" t="s">
        <v>3</v>
      </c>
      <c r="K769" s="92">
        <v>35.920900000000003</v>
      </c>
      <c r="L769" s="92" t="s">
        <v>3</v>
      </c>
      <c r="M769" s="92" t="s">
        <v>3</v>
      </c>
      <c r="N769" s="92">
        <v>102.087</v>
      </c>
      <c r="O769" s="92">
        <v>16.5</v>
      </c>
      <c r="P769" s="92" t="s">
        <v>3</v>
      </c>
      <c r="Q769" s="92">
        <v>1.7</v>
      </c>
      <c r="R769" s="92">
        <v>18.329999999999899</v>
      </c>
      <c r="S769" s="92">
        <v>1.73</v>
      </c>
      <c r="T769" s="92">
        <v>28.66</v>
      </c>
      <c r="U769" s="92">
        <v>30.39</v>
      </c>
      <c r="V769" s="92">
        <v>226.83</v>
      </c>
      <c r="W769" s="92">
        <v>63.607999999999997</v>
      </c>
      <c r="X769" s="92">
        <v>78.519000000000005</v>
      </c>
      <c r="Y769" s="92">
        <v>217.97499999999999</v>
      </c>
    </row>
    <row r="770" spans="1:25" x14ac:dyDescent="0.3">
      <c r="A770">
        <v>1229</v>
      </c>
      <c r="B770" t="s">
        <v>0</v>
      </c>
      <c r="C770" t="s">
        <v>1</v>
      </c>
      <c r="D770" s="86">
        <v>39214</v>
      </c>
      <c r="E770" t="s">
        <v>2</v>
      </c>
      <c r="F770" s="92">
        <v>1.0691999999999899</v>
      </c>
      <c r="G770" s="92" t="s">
        <v>3</v>
      </c>
      <c r="H770" s="92">
        <v>7.7351999999999999</v>
      </c>
      <c r="I770" s="92" t="s">
        <v>3</v>
      </c>
      <c r="J770" s="92" t="s">
        <v>3</v>
      </c>
      <c r="K770" s="92">
        <v>37.512700000000002</v>
      </c>
      <c r="L770" s="92" t="s">
        <v>3</v>
      </c>
      <c r="M770" s="92" t="s">
        <v>3</v>
      </c>
      <c r="N770" s="92">
        <v>99.543499999999995</v>
      </c>
      <c r="O770" s="92">
        <v>16.600000000000001</v>
      </c>
      <c r="P770" s="92" t="s">
        <v>3</v>
      </c>
      <c r="Q770" s="92">
        <v>1.9</v>
      </c>
      <c r="R770" s="92">
        <v>3.17</v>
      </c>
      <c r="S770" s="92">
        <v>0.08</v>
      </c>
      <c r="T770" s="92">
        <v>0.64</v>
      </c>
      <c r="U770" s="92">
        <v>0.72</v>
      </c>
      <c r="V770" s="92">
        <v>141.74</v>
      </c>
      <c r="W770" s="92">
        <v>56.963999999999999</v>
      </c>
      <c r="X770" s="92">
        <v>75.936999999999998</v>
      </c>
      <c r="Y770" s="92">
        <v>108.828</v>
      </c>
    </row>
    <row r="771" spans="1:25" x14ac:dyDescent="0.3">
      <c r="A771">
        <v>1282</v>
      </c>
      <c r="B771" t="s">
        <v>8</v>
      </c>
      <c r="C771" t="s">
        <v>1</v>
      </c>
      <c r="D771" s="86">
        <v>39214</v>
      </c>
      <c r="E771" t="s">
        <v>2</v>
      </c>
      <c r="F771" s="92">
        <v>0.38169999999999998</v>
      </c>
      <c r="G771" s="92" t="s">
        <v>3</v>
      </c>
      <c r="H771" s="92">
        <v>8.0009999999999906</v>
      </c>
      <c r="I771" s="92" t="s">
        <v>3</v>
      </c>
      <c r="J771" s="92" t="s">
        <v>3</v>
      </c>
      <c r="K771" s="92">
        <v>37.017000000000003</v>
      </c>
      <c r="L771" s="92" t="s">
        <v>3</v>
      </c>
      <c r="M771" s="92" t="s">
        <v>3</v>
      </c>
      <c r="N771" s="92">
        <v>102.256</v>
      </c>
      <c r="O771" s="92">
        <v>16.399999999999899</v>
      </c>
      <c r="P771" s="92" t="s">
        <v>3</v>
      </c>
      <c r="Q771" s="92">
        <v>0.8</v>
      </c>
      <c r="R771" s="92">
        <v>3.258</v>
      </c>
      <c r="S771" s="92">
        <v>-0.02</v>
      </c>
      <c r="T771" s="92">
        <v>0.67</v>
      </c>
      <c r="U771" s="92">
        <v>0.65</v>
      </c>
      <c r="V771" s="92">
        <v>120.83</v>
      </c>
      <c r="W771" s="92">
        <v>42.1111</v>
      </c>
      <c r="X771" s="92">
        <v>52.965000000000003</v>
      </c>
      <c r="Y771" s="92">
        <v>76.977999999999895</v>
      </c>
    </row>
    <row r="772" spans="1:25" x14ac:dyDescent="0.3">
      <c r="A772">
        <v>1911</v>
      </c>
      <c r="B772" t="s">
        <v>4</v>
      </c>
      <c r="C772" t="s">
        <v>1</v>
      </c>
      <c r="D772" s="86">
        <v>39214</v>
      </c>
      <c r="E772" t="s">
        <v>2</v>
      </c>
      <c r="F772" s="92">
        <v>0.71889999999999998</v>
      </c>
      <c r="G772" s="92" t="s">
        <v>3</v>
      </c>
      <c r="H772" s="92">
        <v>7.6722999999999999</v>
      </c>
      <c r="I772" s="92" t="s">
        <v>3</v>
      </c>
      <c r="J772" s="92" t="s">
        <v>3</v>
      </c>
      <c r="K772" s="92">
        <v>38.395499999999998</v>
      </c>
      <c r="L772" s="92" t="s">
        <v>3</v>
      </c>
      <c r="M772" s="92" t="s">
        <v>3</v>
      </c>
      <c r="N772" s="92">
        <v>100.033</v>
      </c>
      <c r="O772" s="92">
        <v>17</v>
      </c>
      <c r="P772" s="92" t="s">
        <v>3</v>
      </c>
      <c r="Q772" s="92">
        <v>1.9</v>
      </c>
      <c r="R772" s="92">
        <v>5.3520000000000003</v>
      </c>
      <c r="S772" s="92">
        <v>-0.05</v>
      </c>
      <c r="T772" s="92">
        <v>1.52</v>
      </c>
      <c r="U772" s="92">
        <v>1.47</v>
      </c>
      <c r="V772" s="92">
        <v>183.42</v>
      </c>
      <c r="W772" s="92">
        <v>77.325999999999894</v>
      </c>
      <c r="X772" s="92">
        <v>91.528000000000006</v>
      </c>
      <c r="Y772" s="92">
        <v>147.142</v>
      </c>
    </row>
    <row r="773" spans="1:25" x14ac:dyDescent="0.3">
      <c r="A773">
        <v>1991</v>
      </c>
      <c r="B773" t="s">
        <v>5</v>
      </c>
      <c r="C773" t="s">
        <v>1</v>
      </c>
      <c r="D773" s="86">
        <v>39214</v>
      </c>
      <c r="E773" t="s">
        <v>2</v>
      </c>
      <c r="F773" s="92">
        <v>1.4551000000000001</v>
      </c>
      <c r="G773" s="92" t="s">
        <v>3</v>
      </c>
      <c r="H773" s="92">
        <v>8.1753</v>
      </c>
      <c r="I773" s="92" t="s">
        <v>3</v>
      </c>
      <c r="J773" s="92" t="s">
        <v>3</v>
      </c>
      <c r="K773" s="92">
        <v>37.339100000000002</v>
      </c>
      <c r="L773" s="92" t="s">
        <v>3</v>
      </c>
      <c r="M773" s="92" t="s">
        <v>3</v>
      </c>
      <c r="N773" s="92">
        <v>106.937</v>
      </c>
      <c r="O773" s="92">
        <v>17.5</v>
      </c>
      <c r="P773" s="92" t="s">
        <v>3</v>
      </c>
      <c r="Q773" s="92">
        <v>1.3</v>
      </c>
      <c r="R773" s="92">
        <v>3.3450000000000002</v>
      </c>
      <c r="S773" s="92">
        <v>7.0000000000000007E-2</v>
      </c>
      <c r="T773" s="92">
        <v>0.75</v>
      </c>
      <c r="U773" s="92">
        <v>0.82</v>
      </c>
      <c r="V773" s="92">
        <v>156.13</v>
      </c>
      <c r="W773" s="92">
        <v>64.504999999999995</v>
      </c>
      <c r="X773" s="92">
        <v>86.623000000000005</v>
      </c>
      <c r="Y773" s="92">
        <v>192.154</v>
      </c>
    </row>
    <row r="774" spans="1:25" x14ac:dyDescent="0.3">
      <c r="A774">
        <v>369</v>
      </c>
      <c r="B774" t="s">
        <v>6</v>
      </c>
      <c r="C774" t="s">
        <v>1</v>
      </c>
      <c r="D774" s="86">
        <v>39274</v>
      </c>
      <c r="E774" t="s">
        <v>2</v>
      </c>
      <c r="F774" s="92">
        <v>1.0669</v>
      </c>
      <c r="G774" s="92" t="s">
        <v>3</v>
      </c>
      <c r="H774" s="92">
        <v>9.1199999999999903</v>
      </c>
      <c r="I774" s="92" t="s">
        <v>3</v>
      </c>
      <c r="J774" s="92" t="s">
        <v>3</v>
      </c>
      <c r="K774" s="92">
        <v>36.722099999999998</v>
      </c>
      <c r="L774" s="92" t="s">
        <v>3</v>
      </c>
      <c r="M774" s="92" t="s">
        <v>3</v>
      </c>
      <c r="N774" s="92" t="s">
        <v>3</v>
      </c>
      <c r="O774" s="92" t="s">
        <v>3</v>
      </c>
      <c r="P774" s="92" t="s">
        <v>3</v>
      </c>
      <c r="Q774" s="92">
        <v>5.7</v>
      </c>
      <c r="R774" s="92">
        <v>31.17</v>
      </c>
      <c r="S774" s="92">
        <v>0.19</v>
      </c>
      <c r="T774" s="92">
        <v>46.62</v>
      </c>
      <c r="U774" s="92">
        <v>46.81</v>
      </c>
      <c r="V774" s="92" t="s">
        <v>3</v>
      </c>
      <c r="W774" s="92">
        <v>100</v>
      </c>
      <c r="X774" s="92">
        <v>122</v>
      </c>
      <c r="Y774" s="92">
        <v>142</v>
      </c>
    </row>
    <row r="775" spans="1:25" x14ac:dyDescent="0.3">
      <c r="A775">
        <v>939</v>
      </c>
      <c r="B775" t="s">
        <v>7</v>
      </c>
      <c r="C775" t="s">
        <v>1</v>
      </c>
      <c r="D775" s="86">
        <v>39274</v>
      </c>
      <c r="E775" t="s">
        <v>2</v>
      </c>
      <c r="F775" s="92">
        <v>0.6996</v>
      </c>
      <c r="G775" s="92" t="s">
        <v>3</v>
      </c>
      <c r="H775" s="92">
        <v>9.1099999999999905</v>
      </c>
      <c r="I775" s="92" t="s">
        <v>3</v>
      </c>
      <c r="J775" s="92" t="s">
        <v>3</v>
      </c>
      <c r="K775" s="92">
        <v>37.016300000000001</v>
      </c>
      <c r="L775" s="92" t="s">
        <v>3</v>
      </c>
      <c r="M775" s="92" t="s">
        <v>3</v>
      </c>
      <c r="N775" s="92" t="s">
        <v>3</v>
      </c>
      <c r="O775" s="92" t="s">
        <v>3</v>
      </c>
      <c r="P775" s="92" t="s">
        <v>3</v>
      </c>
      <c r="Q775" s="92">
        <v>2.6</v>
      </c>
      <c r="R775" s="92">
        <v>5.53</v>
      </c>
      <c r="S775" s="92">
        <v>-1.35</v>
      </c>
      <c r="T775" s="92">
        <v>9.7799999999999994</v>
      </c>
      <c r="U775" s="92">
        <v>8.43</v>
      </c>
      <c r="V775" s="92" t="s">
        <v>3</v>
      </c>
      <c r="W775" s="92">
        <v>59</v>
      </c>
      <c r="X775" s="92">
        <v>70</v>
      </c>
      <c r="Y775" s="92">
        <v>161</v>
      </c>
    </row>
    <row r="776" spans="1:25" x14ac:dyDescent="0.3">
      <c r="A776">
        <v>1229</v>
      </c>
      <c r="B776" t="s">
        <v>0</v>
      </c>
      <c r="C776" t="s">
        <v>1</v>
      </c>
      <c r="D776" s="86">
        <v>39274</v>
      </c>
      <c r="E776" t="s">
        <v>2</v>
      </c>
      <c r="F776" s="92">
        <v>0.4753</v>
      </c>
      <c r="G776" s="92" t="s">
        <v>3</v>
      </c>
      <c r="H776" s="92">
        <v>8.9700000000000006</v>
      </c>
      <c r="I776" s="92" t="s">
        <v>3</v>
      </c>
      <c r="J776" s="92" t="s">
        <v>3</v>
      </c>
      <c r="K776" s="92">
        <v>37.283299999999898</v>
      </c>
      <c r="L776" s="92" t="s">
        <v>3</v>
      </c>
      <c r="M776" s="92" t="s">
        <v>3</v>
      </c>
      <c r="N776" s="92" t="s">
        <v>3</v>
      </c>
      <c r="O776" s="92" t="s">
        <v>3</v>
      </c>
      <c r="P776" s="92" t="s">
        <v>3</v>
      </c>
      <c r="Q776" s="92">
        <v>1.1000000000000001</v>
      </c>
      <c r="R776" s="92">
        <v>3.56</v>
      </c>
      <c r="S776" s="92">
        <v>-1.2</v>
      </c>
      <c r="T776" s="92">
        <v>1.94</v>
      </c>
      <c r="U776" s="92">
        <v>0.74</v>
      </c>
      <c r="V776" s="92" t="s">
        <v>3</v>
      </c>
      <c r="W776" s="92">
        <v>55</v>
      </c>
      <c r="X776" s="92">
        <v>66</v>
      </c>
      <c r="Y776" s="92">
        <v>129</v>
      </c>
    </row>
    <row r="777" spans="1:25" x14ac:dyDescent="0.3">
      <c r="A777">
        <v>1282</v>
      </c>
      <c r="B777" t="s">
        <v>8</v>
      </c>
      <c r="C777" t="s">
        <v>1</v>
      </c>
      <c r="D777" s="86">
        <v>39274</v>
      </c>
      <c r="E777" t="s">
        <v>2</v>
      </c>
      <c r="F777" s="92">
        <v>0.48580000000000001</v>
      </c>
      <c r="G777" s="92" t="s">
        <v>3</v>
      </c>
      <c r="H777" s="92">
        <v>8.83</v>
      </c>
      <c r="I777" s="92" t="s">
        <v>3</v>
      </c>
      <c r="J777" s="92" t="s">
        <v>3</v>
      </c>
      <c r="K777" s="92">
        <v>36.689399999999999</v>
      </c>
      <c r="L777" s="92" t="s">
        <v>3</v>
      </c>
      <c r="M777" s="92" t="s">
        <v>3</v>
      </c>
      <c r="N777" s="92" t="s">
        <v>3</v>
      </c>
      <c r="O777" s="92" t="s">
        <v>3</v>
      </c>
      <c r="P777" s="92" t="s">
        <v>3</v>
      </c>
      <c r="Q777" s="92">
        <v>2.2000000000000002</v>
      </c>
      <c r="R777" s="92">
        <v>5.54</v>
      </c>
      <c r="S777" s="92">
        <v>-0.23</v>
      </c>
      <c r="T777" s="92">
        <v>7.96</v>
      </c>
      <c r="U777" s="92">
        <v>7.73</v>
      </c>
      <c r="V777" s="92" t="s">
        <v>3</v>
      </c>
      <c r="W777" s="92">
        <v>44</v>
      </c>
      <c r="X777" s="92">
        <v>63</v>
      </c>
      <c r="Y777" s="92">
        <v>123</v>
      </c>
    </row>
    <row r="778" spans="1:25" x14ac:dyDescent="0.3">
      <c r="A778">
        <v>1911</v>
      </c>
      <c r="B778" t="s">
        <v>4</v>
      </c>
      <c r="C778" t="s">
        <v>1</v>
      </c>
      <c r="D778" s="86">
        <v>39274</v>
      </c>
      <c r="E778" t="s">
        <v>2</v>
      </c>
      <c r="F778" s="92">
        <v>0.53</v>
      </c>
      <c r="G778" s="92" t="s">
        <v>3</v>
      </c>
      <c r="H778" s="92">
        <v>9.02</v>
      </c>
      <c r="I778" s="92" t="s">
        <v>3</v>
      </c>
      <c r="J778" s="92" t="s">
        <v>3</v>
      </c>
      <c r="K778" s="92">
        <v>37.455500000000001</v>
      </c>
      <c r="L778" s="92" t="s">
        <v>3</v>
      </c>
      <c r="M778" s="92" t="s">
        <v>3</v>
      </c>
      <c r="N778" s="92" t="s">
        <v>3</v>
      </c>
      <c r="O778" s="92" t="s">
        <v>3</v>
      </c>
      <c r="P778" s="92" t="s">
        <v>3</v>
      </c>
      <c r="Q778" s="92">
        <v>3.4</v>
      </c>
      <c r="R778" s="92">
        <v>3.83</v>
      </c>
      <c r="S778" s="92">
        <v>-0.92</v>
      </c>
      <c r="T778" s="92">
        <v>2.5</v>
      </c>
      <c r="U778" s="92">
        <v>1.58</v>
      </c>
      <c r="V778" s="92" t="s">
        <v>3</v>
      </c>
      <c r="W778" s="92">
        <v>67</v>
      </c>
      <c r="X778" s="92">
        <v>95</v>
      </c>
      <c r="Y778" s="92">
        <v>84</v>
      </c>
    </row>
    <row r="779" spans="1:25" x14ac:dyDescent="0.3">
      <c r="A779">
        <v>1991</v>
      </c>
      <c r="B779" t="s">
        <v>5</v>
      </c>
      <c r="C779" t="s">
        <v>1</v>
      </c>
      <c r="D779" s="86">
        <v>39274</v>
      </c>
      <c r="E779" t="s">
        <v>2</v>
      </c>
      <c r="F779" s="92">
        <v>1.0139</v>
      </c>
      <c r="G779" s="92" t="s">
        <v>3</v>
      </c>
      <c r="H779" s="92">
        <v>8.85</v>
      </c>
      <c r="I779" s="92" t="s">
        <v>3</v>
      </c>
      <c r="J779" s="92" t="s">
        <v>3</v>
      </c>
      <c r="K779" s="92">
        <v>36.628799999999998</v>
      </c>
      <c r="L779" s="92" t="s">
        <v>3</v>
      </c>
      <c r="M779" s="92" t="s">
        <v>3</v>
      </c>
      <c r="N779" s="92" t="s">
        <v>3</v>
      </c>
      <c r="O779" s="92" t="s">
        <v>3</v>
      </c>
      <c r="P779" s="92" t="s">
        <v>3</v>
      </c>
      <c r="Q779" s="92">
        <v>3.2</v>
      </c>
      <c r="R779" s="92">
        <v>5.96</v>
      </c>
      <c r="S779" s="92">
        <v>-0.51</v>
      </c>
      <c r="T779" s="92">
        <v>19.45</v>
      </c>
      <c r="U779" s="92">
        <v>18.93</v>
      </c>
      <c r="V779" s="92" t="s">
        <v>3</v>
      </c>
      <c r="W779" s="92">
        <v>58</v>
      </c>
      <c r="X779" s="92">
        <v>68</v>
      </c>
      <c r="Y779" s="92">
        <v>206</v>
      </c>
    </row>
    <row r="780" spans="1:25" x14ac:dyDescent="0.3">
      <c r="A780">
        <v>369</v>
      </c>
      <c r="B780" t="s">
        <v>6</v>
      </c>
      <c r="C780" t="s">
        <v>1</v>
      </c>
      <c r="D780" s="86">
        <v>39317</v>
      </c>
      <c r="E780" t="s">
        <v>2</v>
      </c>
      <c r="F780" s="92">
        <v>1.8713</v>
      </c>
      <c r="G780" s="92" t="s">
        <v>3</v>
      </c>
      <c r="H780" s="92">
        <v>8.51</v>
      </c>
      <c r="I780" s="92" t="s">
        <v>3</v>
      </c>
      <c r="J780" s="92" t="s">
        <v>3</v>
      </c>
      <c r="K780" s="92">
        <v>36.633600000000001</v>
      </c>
      <c r="L780" s="92" t="s">
        <v>3</v>
      </c>
      <c r="M780" s="92" t="s">
        <v>3</v>
      </c>
      <c r="N780" s="92" t="s">
        <v>3</v>
      </c>
      <c r="O780" s="92" t="s">
        <v>3</v>
      </c>
      <c r="P780" s="92" t="s">
        <v>3</v>
      </c>
      <c r="Q780" s="92">
        <v>4.5999999999999899</v>
      </c>
      <c r="R780" s="92">
        <v>12.74</v>
      </c>
      <c r="S780" s="92">
        <v>-0.59</v>
      </c>
      <c r="T780" s="92">
        <v>22.55</v>
      </c>
      <c r="U780" s="92">
        <v>21.96</v>
      </c>
      <c r="V780" s="92" t="s">
        <v>3</v>
      </c>
      <c r="W780" s="92">
        <v>121</v>
      </c>
      <c r="X780" s="92">
        <v>149</v>
      </c>
      <c r="Y780" s="92">
        <v>84</v>
      </c>
    </row>
    <row r="781" spans="1:25" x14ac:dyDescent="0.3">
      <c r="A781">
        <v>939</v>
      </c>
      <c r="B781" t="s">
        <v>7</v>
      </c>
      <c r="C781" t="s">
        <v>1</v>
      </c>
      <c r="D781" s="86">
        <v>39317</v>
      </c>
      <c r="E781" t="s">
        <v>2</v>
      </c>
      <c r="F781" s="92">
        <v>0.76200000000000001</v>
      </c>
      <c r="G781" s="92" t="s">
        <v>3</v>
      </c>
      <c r="H781" s="92">
        <v>8.92</v>
      </c>
      <c r="I781" s="92" t="s">
        <v>3</v>
      </c>
      <c r="J781" s="92" t="s">
        <v>3</v>
      </c>
      <c r="K781" s="92">
        <v>36.607199999999999</v>
      </c>
      <c r="L781" s="92" t="s">
        <v>3</v>
      </c>
      <c r="M781" s="92" t="s">
        <v>3</v>
      </c>
      <c r="N781" s="92" t="s">
        <v>3</v>
      </c>
      <c r="O781" s="92" t="s">
        <v>3</v>
      </c>
      <c r="P781" s="92" t="s">
        <v>3</v>
      </c>
      <c r="Q781" s="92">
        <v>5.4</v>
      </c>
      <c r="R781" s="92">
        <v>4.62</v>
      </c>
      <c r="S781" s="92">
        <v>-2.13</v>
      </c>
      <c r="T781" s="92">
        <v>3.22</v>
      </c>
      <c r="U781" s="92">
        <v>1.0900000000000001</v>
      </c>
      <c r="V781" s="92" t="s">
        <v>3</v>
      </c>
      <c r="W781" s="92">
        <v>52</v>
      </c>
      <c r="X781" s="92">
        <v>70</v>
      </c>
      <c r="Y781" s="92">
        <v>36</v>
      </c>
    </row>
    <row r="782" spans="1:25" x14ac:dyDescent="0.3">
      <c r="A782">
        <v>1229</v>
      </c>
      <c r="B782" t="s">
        <v>0</v>
      </c>
      <c r="C782" t="s">
        <v>1</v>
      </c>
      <c r="D782" s="86">
        <v>39317</v>
      </c>
      <c r="E782" t="s">
        <v>2</v>
      </c>
      <c r="F782" s="92">
        <v>0.66320000000000001</v>
      </c>
      <c r="G782" s="92" t="s">
        <v>3</v>
      </c>
      <c r="H782" s="92">
        <v>8.8000000000000007</v>
      </c>
      <c r="I782" s="92" t="s">
        <v>3</v>
      </c>
      <c r="J782" s="92" t="s">
        <v>3</v>
      </c>
      <c r="K782" s="92">
        <v>36.791200000000003</v>
      </c>
      <c r="L782" s="92" t="s">
        <v>3</v>
      </c>
      <c r="M782" s="92" t="s">
        <v>3</v>
      </c>
      <c r="N782" s="92" t="s">
        <v>3</v>
      </c>
      <c r="O782" s="92" t="s">
        <v>3</v>
      </c>
      <c r="P782" s="92" t="s">
        <v>3</v>
      </c>
      <c r="Q782" s="92">
        <v>1.4</v>
      </c>
      <c r="R782" s="92">
        <v>4.33</v>
      </c>
      <c r="S782" s="92">
        <v>-1.99</v>
      </c>
      <c r="T782" s="92">
        <v>2.66</v>
      </c>
      <c r="U782" s="92">
        <v>0.67</v>
      </c>
      <c r="V782" s="92" t="s">
        <v>3</v>
      </c>
      <c r="W782" s="92">
        <v>52</v>
      </c>
      <c r="X782" s="92">
        <v>63</v>
      </c>
      <c r="Y782" s="92">
        <v>41</v>
      </c>
    </row>
    <row r="783" spans="1:25" x14ac:dyDescent="0.3">
      <c r="A783">
        <v>1282</v>
      </c>
      <c r="B783" t="s">
        <v>8</v>
      </c>
      <c r="C783" t="s">
        <v>1</v>
      </c>
      <c r="D783" s="86">
        <v>39317</v>
      </c>
      <c r="E783" t="s">
        <v>2</v>
      </c>
      <c r="F783" s="92">
        <v>0.59209999999999996</v>
      </c>
      <c r="G783" s="92" t="s">
        <v>3</v>
      </c>
      <c r="H783" s="92">
        <v>8.82</v>
      </c>
      <c r="I783" s="92" t="s">
        <v>3</v>
      </c>
      <c r="J783" s="92" t="s">
        <v>3</v>
      </c>
      <c r="K783" s="92">
        <v>36.800699999999999</v>
      </c>
      <c r="L783" s="92" t="s">
        <v>3</v>
      </c>
      <c r="M783" s="92" t="s">
        <v>3</v>
      </c>
      <c r="N783" s="92" t="s">
        <v>3</v>
      </c>
      <c r="O783" s="92" t="s">
        <v>3</v>
      </c>
      <c r="P783" s="92" t="s">
        <v>3</v>
      </c>
      <c r="Q783" s="92">
        <v>1.4</v>
      </c>
      <c r="R783" s="92">
        <v>4.1900000000000004</v>
      </c>
      <c r="S783" s="92">
        <v>-2.13</v>
      </c>
      <c r="T783" s="92">
        <v>2.8</v>
      </c>
      <c r="U783" s="92">
        <v>0.67</v>
      </c>
      <c r="V783" s="92" t="s">
        <v>3</v>
      </c>
      <c r="W783" s="92">
        <v>50</v>
      </c>
      <c r="X783" s="92">
        <v>66</v>
      </c>
      <c r="Y783" s="92">
        <v>27</v>
      </c>
    </row>
    <row r="784" spans="1:25" x14ac:dyDescent="0.3">
      <c r="A784">
        <v>1911</v>
      </c>
      <c r="B784" t="s">
        <v>4</v>
      </c>
      <c r="C784" t="s">
        <v>1</v>
      </c>
      <c r="D784" s="86">
        <v>39317</v>
      </c>
      <c r="E784" t="s">
        <v>2</v>
      </c>
      <c r="F784" s="92">
        <v>0.30570000000000003</v>
      </c>
      <c r="G784" s="92" t="s">
        <v>3</v>
      </c>
      <c r="H784" s="92">
        <v>8.65</v>
      </c>
      <c r="I784" s="92" t="s">
        <v>3</v>
      </c>
      <c r="J784" s="92" t="s">
        <v>3</v>
      </c>
      <c r="K784" s="92">
        <v>37.2151</v>
      </c>
      <c r="L784" s="92" t="s">
        <v>3</v>
      </c>
      <c r="M784" s="92" t="s">
        <v>3</v>
      </c>
      <c r="N784" s="92" t="s">
        <v>3</v>
      </c>
      <c r="O784" s="92" t="s">
        <v>3</v>
      </c>
      <c r="P784" s="92" t="s">
        <v>3</v>
      </c>
      <c r="Q784" s="92">
        <v>1.2</v>
      </c>
      <c r="R784" s="92">
        <v>5.86</v>
      </c>
      <c r="S784" s="92">
        <v>-1.28</v>
      </c>
      <c r="T784" s="92">
        <v>2.38</v>
      </c>
      <c r="U784" s="92">
        <v>1.1000000000000001</v>
      </c>
      <c r="V784" s="92" t="s">
        <v>3</v>
      </c>
      <c r="W784" s="92">
        <v>65</v>
      </c>
      <c r="X784" s="92">
        <v>81</v>
      </c>
      <c r="Y784" s="92">
        <v>46</v>
      </c>
    </row>
    <row r="785" spans="1:25" x14ac:dyDescent="0.3">
      <c r="A785">
        <v>1991</v>
      </c>
      <c r="B785" t="s">
        <v>5</v>
      </c>
      <c r="C785" t="s">
        <v>1</v>
      </c>
      <c r="D785" s="86">
        <v>39317</v>
      </c>
      <c r="E785" t="s">
        <v>2</v>
      </c>
      <c r="F785" s="92">
        <v>1.2828999999999999</v>
      </c>
      <c r="G785" s="92" t="s">
        <v>3</v>
      </c>
      <c r="H785" s="92">
        <v>8.8800000000000008</v>
      </c>
      <c r="I785" s="92" t="s">
        <v>3</v>
      </c>
      <c r="J785" s="92" t="s">
        <v>3</v>
      </c>
      <c r="K785" s="92">
        <v>35.595599999999997</v>
      </c>
      <c r="L785" s="92" t="s">
        <v>3</v>
      </c>
      <c r="M785" s="92" t="s">
        <v>3</v>
      </c>
      <c r="N785" s="92" t="s">
        <v>3</v>
      </c>
      <c r="O785" s="92" t="s">
        <v>3</v>
      </c>
      <c r="P785" s="92" t="s">
        <v>3</v>
      </c>
      <c r="Q785" s="92">
        <v>2.2000000000000002</v>
      </c>
      <c r="R785" s="92">
        <v>5.08</v>
      </c>
      <c r="S785" s="92">
        <v>-0.89</v>
      </c>
      <c r="T785" s="92">
        <v>18.21</v>
      </c>
      <c r="U785" s="92">
        <v>17.32</v>
      </c>
      <c r="V785" s="92" t="s">
        <v>3</v>
      </c>
      <c r="W785" s="92">
        <v>67</v>
      </c>
      <c r="X785" s="92">
        <v>85</v>
      </c>
      <c r="Y785" s="92">
        <v>152</v>
      </c>
    </row>
    <row r="786" spans="1:25" x14ac:dyDescent="0.3">
      <c r="A786">
        <v>939</v>
      </c>
      <c r="B786" t="s">
        <v>7</v>
      </c>
      <c r="C786" t="s">
        <v>1</v>
      </c>
      <c r="D786" s="86">
        <v>39387</v>
      </c>
      <c r="E786" t="s">
        <v>2</v>
      </c>
      <c r="F786" s="92">
        <v>0.48881000000000002</v>
      </c>
      <c r="G786" s="92" t="s">
        <v>3</v>
      </c>
      <c r="H786" s="92">
        <v>7.9815902779999996</v>
      </c>
      <c r="I786" s="92" t="s">
        <v>3</v>
      </c>
      <c r="J786" s="92" t="s">
        <v>3</v>
      </c>
      <c r="K786" s="92">
        <v>36.539558059999898</v>
      </c>
      <c r="L786" s="92" t="s">
        <v>3</v>
      </c>
      <c r="M786" s="92" t="s">
        <v>3</v>
      </c>
      <c r="N786" s="92">
        <v>100</v>
      </c>
      <c r="O786" s="92" t="s">
        <v>3</v>
      </c>
      <c r="P786" s="92" t="s">
        <v>3</v>
      </c>
      <c r="Q786" s="92">
        <v>3.6</v>
      </c>
      <c r="R786" s="92">
        <v>13.006</v>
      </c>
      <c r="S786" s="92">
        <v>-1.306</v>
      </c>
      <c r="T786" s="92">
        <v>3.2970000000000002</v>
      </c>
      <c r="U786" s="92">
        <v>1.9910000000000001</v>
      </c>
      <c r="V786" s="92">
        <v>192.92529139999999</v>
      </c>
      <c r="W786" s="92">
        <v>79.069000000000003</v>
      </c>
      <c r="X786" s="92">
        <v>99.167783</v>
      </c>
      <c r="Y786" s="92">
        <v>57.055999999999997</v>
      </c>
    </row>
    <row r="787" spans="1:25" x14ac:dyDescent="0.3">
      <c r="A787">
        <v>1229</v>
      </c>
      <c r="B787" t="s">
        <v>0</v>
      </c>
      <c r="C787" t="s">
        <v>1</v>
      </c>
      <c r="D787" s="86">
        <v>39387</v>
      </c>
      <c r="E787" t="s">
        <v>2</v>
      </c>
      <c r="F787" s="92">
        <v>0.21883</v>
      </c>
      <c r="G787" s="92" t="s">
        <v>3</v>
      </c>
      <c r="H787" s="92">
        <v>8.2001530949999903</v>
      </c>
      <c r="I787" s="92" t="s">
        <v>3</v>
      </c>
      <c r="J787" s="92" t="s">
        <v>3</v>
      </c>
      <c r="K787" s="92">
        <v>36.873391599999998</v>
      </c>
      <c r="L787" s="92" t="s">
        <v>3</v>
      </c>
      <c r="M787" s="92" t="s">
        <v>3</v>
      </c>
      <c r="N787" s="92">
        <v>102</v>
      </c>
      <c r="O787" s="92" t="s">
        <v>3</v>
      </c>
      <c r="P787" s="92" t="s">
        <v>3</v>
      </c>
      <c r="Q787" s="92">
        <v>7.4</v>
      </c>
      <c r="R787" s="92">
        <v>8.6519999999999904</v>
      </c>
      <c r="S787" s="92">
        <v>-1.3009999999999999</v>
      </c>
      <c r="T787" s="92">
        <v>1.895</v>
      </c>
      <c r="U787" s="92">
        <v>0.59499999999999997</v>
      </c>
      <c r="V787" s="92">
        <v>136.27294000000001</v>
      </c>
      <c r="W787" s="92">
        <v>48.969000000000001</v>
      </c>
      <c r="X787" s="92">
        <v>61.379747000000002</v>
      </c>
      <c r="Y787" s="92">
        <v>17.995000000000001</v>
      </c>
    </row>
    <row r="788" spans="1:25" x14ac:dyDescent="0.3">
      <c r="A788">
        <v>1282</v>
      </c>
      <c r="B788" t="s">
        <v>8</v>
      </c>
      <c r="C788" t="s">
        <v>1</v>
      </c>
      <c r="D788" s="86">
        <v>39387</v>
      </c>
      <c r="E788" t="s">
        <v>2</v>
      </c>
      <c r="F788" s="92">
        <v>0.38532</v>
      </c>
      <c r="G788" s="92" t="s">
        <v>3</v>
      </c>
      <c r="H788" s="92">
        <v>8.0706343890000003</v>
      </c>
      <c r="I788" s="92" t="s">
        <v>3</v>
      </c>
      <c r="J788" s="92" t="s">
        <v>3</v>
      </c>
      <c r="K788" s="92">
        <v>36.544900249999998</v>
      </c>
      <c r="L788" s="92" t="s">
        <v>3</v>
      </c>
      <c r="M788" s="92" t="s">
        <v>3</v>
      </c>
      <c r="N788" s="92">
        <v>100</v>
      </c>
      <c r="O788" s="92" t="s">
        <v>3</v>
      </c>
      <c r="P788" s="92" t="s">
        <v>3</v>
      </c>
      <c r="Q788" s="92">
        <v>3.2</v>
      </c>
      <c r="R788" s="92">
        <v>11.081</v>
      </c>
      <c r="S788" s="92">
        <v>0.35899999999999999</v>
      </c>
      <c r="T788" s="92">
        <v>2.411</v>
      </c>
      <c r="U788" s="92">
        <v>2.77</v>
      </c>
      <c r="V788" s="92">
        <v>123.1110834</v>
      </c>
      <c r="W788" s="92">
        <v>30.486999999999998</v>
      </c>
      <c r="X788" s="92">
        <v>44.963633000000002</v>
      </c>
      <c r="Y788" s="92">
        <v>19.204000000000001</v>
      </c>
    </row>
    <row r="789" spans="1:25" x14ac:dyDescent="0.3">
      <c r="A789">
        <v>2097</v>
      </c>
      <c r="B789" t="s">
        <v>9</v>
      </c>
      <c r="C789" t="s">
        <v>1</v>
      </c>
      <c r="D789" s="86">
        <v>39387</v>
      </c>
      <c r="E789" t="s">
        <v>2</v>
      </c>
      <c r="F789" s="92">
        <v>0.16281999999999999</v>
      </c>
      <c r="G789" s="92" t="s">
        <v>3</v>
      </c>
      <c r="H789" s="92">
        <v>8.3458616400000007</v>
      </c>
      <c r="I789" s="92" t="s">
        <v>3</v>
      </c>
      <c r="J789" s="92" t="s">
        <v>3</v>
      </c>
      <c r="K789" s="92">
        <v>36.862097329999997</v>
      </c>
      <c r="L789" s="92" t="s">
        <v>3</v>
      </c>
      <c r="M789" s="92" t="s">
        <v>3</v>
      </c>
      <c r="N789" s="92">
        <v>105</v>
      </c>
      <c r="O789" s="92" t="s">
        <v>3</v>
      </c>
      <c r="P789" s="92" t="s">
        <v>3</v>
      </c>
      <c r="Q789" s="92">
        <v>3.1</v>
      </c>
      <c r="R789" s="92">
        <v>6.1310000000000002</v>
      </c>
      <c r="S789" s="92">
        <v>-0.88100000000000001</v>
      </c>
      <c r="T789" s="92">
        <v>1.569</v>
      </c>
      <c r="U789" s="92">
        <v>0.68799999999999994</v>
      </c>
      <c r="V789" s="92">
        <v>135.0355208</v>
      </c>
      <c r="W789" s="92">
        <v>44.32</v>
      </c>
      <c r="X789" s="92">
        <v>66.800162</v>
      </c>
      <c r="Y789" s="92">
        <v>17.434000000000001</v>
      </c>
    </row>
    <row r="790" spans="1:25" x14ac:dyDescent="0.3">
      <c r="A790">
        <v>2098</v>
      </c>
      <c r="B790" t="s">
        <v>10</v>
      </c>
      <c r="C790" t="s">
        <v>1</v>
      </c>
      <c r="D790" s="86">
        <v>39387</v>
      </c>
      <c r="E790" t="s">
        <v>2</v>
      </c>
      <c r="F790" s="92">
        <v>0.28831000000000001</v>
      </c>
      <c r="G790" s="92" t="s">
        <v>3</v>
      </c>
      <c r="H790" s="92">
        <v>8.0625394700000008</v>
      </c>
      <c r="I790" s="92" t="s">
        <v>3</v>
      </c>
      <c r="J790" s="92" t="s">
        <v>3</v>
      </c>
      <c r="K790" s="92">
        <v>36.626631809999999</v>
      </c>
      <c r="L790" s="92" t="s">
        <v>3</v>
      </c>
      <c r="M790" s="92" t="s">
        <v>3</v>
      </c>
      <c r="N790" s="92">
        <v>100</v>
      </c>
      <c r="O790" s="92" t="s">
        <v>3</v>
      </c>
      <c r="P790" s="92" t="s">
        <v>3</v>
      </c>
      <c r="Q790" s="92">
        <v>3.5</v>
      </c>
      <c r="R790" s="92">
        <v>8.6609999999999996</v>
      </c>
      <c r="S790" s="92">
        <v>-1.3049999999999999</v>
      </c>
      <c r="T790" s="92">
        <v>1.8959999999999999</v>
      </c>
      <c r="U790" s="92">
        <v>0.59099999999999997</v>
      </c>
      <c r="V790" s="92">
        <v>121.70246090000001</v>
      </c>
      <c r="W790" s="92">
        <v>36.901000000000003</v>
      </c>
      <c r="X790" s="92">
        <v>48.990226999999997</v>
      </c>
      <c r="Y790" s="92">
        <v>14.36</v>
      </c>
    </row>
    <row r="791" spans="1:25" x14ac:dyDescent="0.3">
      <c r="A791">
        <v>2099</v>
      </c>
      <c r="B791" t="s">
        <v>11</v>
      </c>
      <c r="C791" t="s">
        <v>1</v>
      </c>
      <c r="D791" s="86">
        <v>39387</v>
      </c>
      <c r="E791" t="s">
        <v>2</v>
      </c>
      <c r="F791" s="92">
        <v>0.40755999999999998</v>
      </c>
      <c r="G791" s="92" t="s">
        <v>3</v>
      </c>
      <c r="H791" s="92">
        <v>8.0949191470000006</v>
      </c>
      <c r="I791" s="92" t="s">
        <v>3</v>
      </c>
      <c r="J791" s="92" t="s">
        <v>3</v>
      </c>
      <c r="K791" s="92">
        <v>36.272610229999998</v>
      </c>
      <c r="L791" s="92" t="s">
        <v>3</v>
      </c>
      <c r="M791" s="92" t="s">
        <v>3</v>
      </c>
      <c r="N791" s="92">
        <v>100</v>
      </c>
      <c r="O791" s="92" t="s">
        <v>3</v>
      </c>
      <c r="P791" s="92" t="s">
        <v>3</v>
      </c>
      <c r="Q791" s="92">
        <v>3.5</v>
      </c>
      <c r="R791" s="92">
        <v>7.6929999999999996</v>
      </c>
      <c r="S791" s="92">
        <v>-1.17</v>
      </c>
      <c r="T791" s="92">
        <v>1.7410000000000001</v>
      </c>
      <c r="U791" s="92">
        <v>0.57099999999999895</v>
      </c>
      <c r="V791" s="92">
        <v>103.963385</v>
      </c>
      <c r="W791" s="92">
        <v>23.911999999999999</v>
      </c>
      <c r="X791" s="92">
        <v>33.503326999999999</v>
      </c>
      <c r="Y791" s="92">
        <v>28.986999999999998</v>
      </c>
    </row>
    <row r="792" spans="1:25" x14ac:dyDescent="0.3">
      <c r="A792">
        <v>2100</v>
      </c>
      <c r="B792" t="s">
        <v>12</v>
      </c>
      <c r="C792" t="s">
        <v>1</v>
      </c>
      <c r="D792" s="86">
        <v>39387</v>
      </c>
      <c r="E792" t="s">
        <v>2</v>
      </c>
      <c r="F792" s="92">
        <v>0.50780999999999998</v>
      </c>
      <c r="G792" s="92" t="s">
        <v>3</v>
      </c>
      <c r="H792" s="92">
        <v>8.1192039040000008</v>
      </c>
      <c r="I792" s="92" t="s">
        <v>3</v>
      </c>
      <c r="J792" s="92" t="s">
        <v>3</v>
      </c>
      <c r="K792" s="92">
        <v>35.93927283</v>
      </c>
      <c r="L792" s="92" t="s">
        <v>3</v>
      </c>
      <c r="M792" s="92" t="s">
        <v>3</v>
      </c>
      <c r="N792" s="92">
        <v>100</v>
      </c>
      <c r="O792" s="92" t="s">
        <v>3</v>
      </c>
      <c r="P792" s="92" t="s">
        <v>3</v>
      </c>
      <c r="Q792" s="92">
        <v>2.7</v>
      </c>
      <c r="R792" s="92">
        <v>5.3239999999999998</v>
      </c>
      <c r="S792" s="92">
        <v>-0.89500000000000002</v>
      </c>
      <c r="T792" s="92">
        <v>2.13</v>
      </c>
      <c r="U792" s="92">
        <v>1.2350000000000001</v>
      </c>
      <c r="V792" s="92">
        <v>93.772658430000007</v>
      </c>
      <c r="W792" s="92">
        <v>10.922000000000001</v>
      </c>
      <c r="X792" s="92">
        <v>24.056318000000001</v>
      </c>
      <c r="Y792" s="92">
        <v>23.391999999999999</v>
      </c>
    </row>
    <row r="793" spans="1:25" x14ac:dyDescent="0.3">
      <c r="A793">
        <v>369</v>
      </c>
      <c r="B793" t="s">
        <v>6</v>
      </c>
      <c r="C793" t="s">
        <v>1</v>
      </c>
      <c r="D793" s="86">
        <v>39395</v>
      </c>
      <c r="E793" t="s">
        <v>2</v>
      </c>
      <c r="F793" s="92">
        <v>5.6041940300000004</v>
      </c>
      <c r="G793" s="92" t="s">
        <v>3</v>
      </c>
      <c r="H793" s="92">
        <v>8.3379292879999998</v>
      </c>
      <c r="I793" s="92" t="s">
        <v>3</v>
      </c>
      <c r="J793" s="92" t="s">
        <v>3</v>
      </c>
      <c r="K793" s="92">
        <v>35.831360539999999</v>
      </c>
      <c r="L793" s="92" t="s">
        <v>3</v>
      </c>
      <c r="M793" s="92" t="s">
        <v>3</v>
      </c>
      <c r="N793" s="92">
        <v>105</v>
      </c>
      <c r="O793" s="92" t="s">
        <v>3</v>
      </c>
      <c r="P793" s="92" t="s">
        <v>3</v>
      </c>
      <c r="Q793" s="92">
        <v>7.8</v>
      </c>
      <c r="R793" s="92">
        <v>8.2690000000000001</v>
      </c>
      <c r="S793" s="92">
        <v>5.8259999999999996</v>
      </c>
      <c r="T793" s="92">
        <v>136.548</v>
      </c>
      <c r="U793" s="92">
        <v>142.374</v>
      </c>
      <c r="V793" s="92">
        <v>420.43071140000001</v>
      </c>
      <c r="W793" s="92">
        <v>387.89100000000002</v>
      </c>
      <c r="X793" s="92">
        <v>342.62185099999999</v>
      </c>
      <c r="Y793" s="92">
        <v>196.40799999999899</v>
      </c>
    </row>
    <row r="794" spans="1:25" x14ac:dyDescent="0.3">
      <c r="A794">
        <v>1911</v>
      </c>
      <c r="B794" t="s">
        <v>4</v>
      </c>
      <c r="C794" t="s">
        <v>1</v>
      </c>
      <c r="D794" s="86">
        <v>39395</v>
      </c>
      <c r="E794" t="s">
        <v>2</v>
      </c>
      <c r="F794" s="92">
        <v>0.66552999999999995</v>
      </c>
      <c r="G794" s="92" t="s">
        <v>3</v>
      </c>
      <c r="H794" s="92">
        <v>7.5169859079999997</v>
      </c>
      <c r="I794" s="92" t="s">
        <v>3</v>
      </c>
      <c r="J794" s="92" t="s">
        <v>3</v>
      </c>
      <c r="K794" s="92">
        <v>37.379438219999898</v>
      </c>
      <c r="L794" s="92" t="s">
        <v>3</v>
      </c>
      <c r="M794" s="92" t="s">
        <v>3</v>
      </c>
      <c r="N794" s="92">
        <v>98</v>
      </c>
      <c r="O794" s="92" t="s">
        <v>3</v>
      </c>
      <c r="P794" s="92" t="s">
        <v>3</v>
      </c>
      <c r="Q794" s="92">
        <v>6</v>
      </c>
      <c r="R794" s="92">
        <v>8.4930000000000003</v>
      </c>
      <c r="S794" s="92">
        <v>-1.2929999999999999</v>
      </c>
      <c r="T794" s="92">
        <v>1.8939999999999999</v>
      </c>
      <c r="U794" s="92">
        <v>0.60199999999999998</v>
      </c>
      <c r="V794" s="92">
        <v>168.28545009999999</v>
      </c>
      <c r="W794" s="92">
        <v>61.014000000000003</v>
      </c>
      <c r="X794" s="92">
        <v>74.698481000000001</v>
      </c>
      <c r="Y794" s="92">
        <v>44.363999999999898</v>
      </c>
    </row>
    <row r="795" spans="1:25" x14ac:dyDescent="0.3">
      <c r="A795">
        <v>1991</v>
      </c>
      <c r="B795" t="s">
        <v>5</v>
      </c>
      <c r="C795" t="s">
        <v>1</v>
      </c>
      <c r="D795" s="86">
        <v>39395</v>
      </c>
      <c r="E795" t="s">
        <v>2</v>
      </c>
      <c r="F795" s="92">
        <v>1.00345</v>
      </c>
      <c r="G795" s="92" t="s">
        <v>3</v>
      </c>
      <c r="H795" s="92">
        <v>7.6526200319999997</v>
      </c>
      <c r="I795" s="92" t="s">
        <v>3</v>
      </c>
      <c r="J795" s="92" t="s">
        <v>3</v>
      </c>
      <c r="K795" s="92">
        <v>36.21333156</v>
      </c>
      <c r="L795" s="92" t="s">
        <v>3</v>
      </c>
      <c r="M795" s="92" t="s">
        <v>3</v>
      </c>
      <c r="N795" s="92">
        <v>100</v>
      </c>
      <c r="O795" s="92" t="s">
        <v>3</v>
      </c>
      <c r="P795" s="92" t="s">
        <v>3</v>
      </c>
      <c r="Q795" s="92">
        <v>6.3</v>
      </c>
      <c r="R795" s="92">
        <v>7.5549999999999997</v>
      </c>
      <c r="S795" s="92">
        <v>-1.591</v>
      </c>
      <c r="T795" s="92">
        <v>2.2080000000000002</v>
      </c>
      <c r="U795" s="92">
        <v>0.61599999999999999</v>
      </c>
      <c r="V795" s="92">
        <v>165.988878</v>
      </c>
      <c r="W795" s="92">
        <v>58.637999999999998</v>
      </c>
      <c r="X795" s="92">
        <v>87.707476999999997</v>
      </c>
      <c r="Y795" s="92">
        <v>79.546000000000006</v>
      </c>
    </row>
    <row r="796" spans="1:25" x14ac:dyDescent="0.3">
      <c r="A796">
        <v>2096</v>
      </c>
      <c r="B796" t="s">
        <v>13</v>
      </c>
      <c r="C796" t="s">
        <v>1</v>
      </c>
      <c r="D796" s="86">
        <v>39398</v>
      </c>
      <c r="E796" t="s">
        <v>2</v>
      </c>
      <c r="F796" s="92">
        <v>2.2898000000000001</v>
      </c>
      <c r="G796" s="92" t="s">
        <v>3</v>
      </c>
      <c r="H796" s="92">
        <v>8.6355220050000003</v>
      </c>
      <c r="I796" s="92" t="s">
        <v>3</v>
      </c>
      <c r="J796" s="92" t="s">
        <v>3</v>
      </c>
      <c r="K796" s="92">
        <v>35.1071168</v>
      </c>
      <c r="L796" s="92" t="s">
        <v>3</v>
      </c>
      <c r="M796" s="92" t="s">
        <v>3</v>
      </c>
      <c r="N796" s="92">
        <v>110</v>
      </c>
      <c r="O796" s="92" t="s">
        <v>3</v>
      </c>
      <c r="P796" s="92" t="s">
        <v>3</v>
      </c>
      <c r="Q796" s="92">
        <v>4.3</v>
      </c>
      <c r="R796" s="92">
        <v>7.7350000000000003</v>
      </c>
      <c r="S796" s="92">
        <v>-2.0289999999999999</v>
      </c>
      <c r="T796" s="92">
        <v>2.9569999999999999</v>
      </c>
      <c r="U796" s="92">
        <v>0.92800000000000005</v>
      </c>
      <c r="V796" s="92">
        <v>193.19282469999999</v>
      </c>
      <c r="W796" s="92">
        <v>52.845999999999997</v>
      </c>
      <c r="X796" s="92">
        <v>83.371144999999999</v>
      </c>
      <c r="Y796" s="92">
        <v>134.38499999999999</v>
      </c>
    </row>
    <row r="797" spans="1:25" x14ac:dyDescent="0.3">
      <c r="A797">
        <v>1282</v>
      </c>
      <c r="B797" t="s">
        <v>8</v>
      </c>
      <c r="C797" t="s">
        <v>1</v>
      </c>
      <c r="D797" s="86">
        <v>39415</v>
      </c>
      <c r="E797" t="s">
        <v>2</v>
      </c>
      <c r="F797" s="92" t="s">
        <v>3</v>
      </c>
      <c r="G797" s="92" t="s">
        <v>3</v>
      </c>
      <c r="H797" s="92" t="s">
        <v>3</v>
      </c>
      <c r="I797" s="92" t="s">
        <v>3</v>
      </c>
      <c r="J797" s="92" t="s">
        <v>3</v>
      </c>
      <c r="K797" s="92" t="s">
        <v>3</v>
      </c>
      <c r="L797" s="92" t="s">
        <v>3</v>
      </c>
      <c r="M797" s="92" t="s">
        <v>3</v>
      </c>
      <c r="N797" s="92" t="s">
        <v>3</v>
      </c>
      <c r="O797" s="92" t="s">
        <v>3</v>
      </c>
      <c r="P797" s="92" t="s">
        <v>3</v>
      </c>
      <c r="Q797" s="92" t="s">
        <v>3</v>
      </c>
      <c r="R797" s="92" t="s">
        <v>3</v>
      </c>
      <c r="S797" s="92" t="s">
        <v>3</v>
      </c>
      <c r="T797" s="92" t="s">
        <v>3</v>
      </c>
      <c r="U797" s="92" t="s">
        <v>3</v>
      </c>
      <c r="V797" s="92" t="s">
        <v>3</v>
      </c>
      <c r="W797" s="92" t="s">
        <v>3</v>
      </c>
      <c r="X797" s="92" t="s">
        <v>3</v>
      </c>
      <c r="Y797" s="92" t="s">
        <v>3</v>
      </c>
    </row>
    <row r="798" spans="1:25" x14ac:dyDescent="0.3">
      <c r="A798">
        <v>1282</v>
      </c>
      <c r="B798" t="s">
        <v>8</v>
      </c>
      <c r="C798" t="s">
        <v>1</v>
      </c>
      <c r="D798" s="86">
        <v>39415</v>
      </c>
      <c r="E798" t="s">
        <v>2</v>
      </c>
      <c r="F798" s="92">
        <v>0.44133</v>
      </c>
      <c r="G798" s="92" t="s">
        <v>3</v>
      </c>
      <c r="H798" s="92">
        <v>7.80088956899999</v>
      </c>
      <c r="I798" s="92" t="s">
        <v>3</v>
      </c>
      <c r="J798" s="92" t="s">
        <v>3</v>
      </c>
      <c r="K798" s="92">
        <v>37.149583290000002</v>
      </c>
      <c r="L798" s="92" t="s">
        <v>3</v>
      </c>
      <c r="M798" s="92" t="s">
        <v>3</v>
      </c>
      <c r="N798" s="92">
        <v>102</v>
      </c>
      <c r="O798" s="92" t="s">
        <v>3</v>
      </c>
      <c r="P798" s="92" t="s">
        <v>3</v>
      </c>
      <c r="Q798" s="92">
        <v>1</v>
      </c>
      <c r="R798" s="92">
        <v>7.6609999999999996</v>
      </c>
      <c r="S798" s="92">
        <v>-1.716</v>
      </c>
      <c r="T798" s="92">
        <v>2.3620000000000001</v>
      </c>
      <c r="U798" s="92">
        <v>0.64500000000000002</v>
      </c>
      <c r="V798" s="92">
        <v>142.83667439999999</v>
      </c>
      <c r="W798" s="92">
        <v>52.975000000000001</v>
      </c>
      <c r="X798" s="92">
        <v>65.406340999999998</v>
      </c>
      <c r="Y798" s="92">
        <v>26.684000000000001</v>
      </c>
    </row>
    <row r="799" spans="1:25" x14ac:dyDescent="0.3">
      <c r="A799">
        <v>2098</v>
      </c>
      <c r="B799" t="s">
        <v>10</v>
      </c>
      <c r="C799" t="s">
        <v>1</v>
      </c>
      <c r="D799" s="86">
        <v>39415</v>
      </c>
      <c r="E799" t="s">
        <v>2</v>
      </c>
      <c r="F799" s="92">
        <v>0.40910000000000002</v>
      </c>
      <c r="G799" s="92" t="s">
        <v>3</v>
      </c>
      <c r="H799" s="92">
        <v>7.8818116600000003</v>
      </c>
      <c r="I799" s="92" t="s">
        <v>3</v>
      </c>
      <c r="J799" s="92" t="s">
        <v>3</v>
      </c>
      <c r="K799" s="92">
        <v>36.659095190000002</v>
      </c>
      <c r="L799" s="92" t="s">
        <v>3</v>
      </c>
      <c r="M799" s="92" t="s">
        <v>3</v>
      </c>
      <c r="N799" s="92">
        <v>102</v>
      </c>
      <c r="O799" s="92" t="s">
        <v>3</v>
      </c>
      <c r="P799" s="92" t="s">
        <v>3</v>
      </c>
      <c r="Q799" s="92">
        <v>2</v>
      </c>
      <c r="R799" s="92">
        <v>6.9790000000000001</v>
      </c>
      <c r="S799" s="92">
        <v>-1.5840000000000001</v>
      </c>
      <c r="T799" s="92">
        <v>2.2069999999999901</v>
      </c>
      <c r="U799" s="92">
        <v>0.623</v>
      </c>
      <c r="V799" s="92">
        <v>133.63974379999999</v>
      </c>
      <c r="W799" s="92">
        <v>48.368000000000002</v>
      </c>
      <c r="X799" s="92">
        <v>65.251472000000007</v>
      </c>
      <c r="Y799" s="92">
        <v>23.626000000000001</v>
      </c>
    </row>
    <row r="800" spans="1:25" x14ac:dyDescent="0.3">
      <c r="A800">
        <v>2099</v>
      </c>
      <c r="B800" t="s">
        <v>11</v>
      </c>
      <c r="C800" t="s">
        <v>1</v>
      </c>
      <c r="D800" s="86">
        <v>39415</v>
      </c>
      <c r="E800" t="s">
        <v>2</v>
      </c>
      <c r="F800" s="92">
        <v>0.52988999999999997</v>
      </c>
      <c r="G800" s="92" t="s">
        <v>3</v>
      </c>
      <c r="H800" s="92">
        <v>7.8575350329999898</v>
      </c>
      <c r="I800" s="92" t="s">
        <v>3</v>
      </c>
      <c r="J800" s="92" t="s">
        <v>3</v>
      </c>
      <c r="K800" s="92">
        <v>36.308184949999998</v>
      </c>
      <c r="L800" s="92" t="s">
        <v>3</v>
      </c>
      <c r="M800" s="92" t="s">
        <v>3</v>
      </c>
      <c r="N800" s="92">
        <v>102</v>
      </c>
      <c r="O800" s="92" t="s">
        <v>3</v>
      </c>
      <c r="P800" s="92" t="s">
        <v>3</v>
      </c>
      <c r="Q800" s="92">
        <v>1.4</v>
      </c>
      <c r="R800" s="92">
        <v>7.2709999999999999</v>
      </c>
      <c r="S800" s="92">
        <v>-1.59</v>
      </c>
      <c r="T800" s="92">
        <v>2.3479999999999999</v>
      </c>
      <c r="U800" s="92">
        <v>0.75800000000000001</v>
      </c>
      <c r="V800" s="92">
        <v>118.43748119999999</v>
      </c>
      <c r="W800" s="92">
        <v>28.248999999999999</v>
      </c>
      <c r="X800" s="92">
        <v>46.976930000000003</v>
      </c>
      <c r="Y800" s="92">
        <v>40.219000000000001</v>
      </c>
    </row>
    <row r="801" spans="1:25" x14ac:dyDescent="0.3">
      <c r="A801">
        <v>2100</v>
      </c>
      <c r="B801" t="s">
        <v>12</v>
      </c>
      <c r="C801" t="s">
        <v>1</v>
      </c>
      <c r="D801" s="86">
        <v>39415</v>
      </c>
      <c r="E801" t="s">
        <v>2</v>
      </c>
      <c r="F801" s="92">
        <v>0.46681</v>
      </c>
      <c r="G801" s="92" t="s">
        <v>3</v>
      </c>
      <c r="H801" s="92">
        <v>8.2621454879999998</v>
      </c>
      <c r="I801" s="92" t="s">
        <v>3</v>
      </c>
      <c r="J801" s="92" t="s">
        <v>3</v>
      </c>
      <c r="K801" s="92">
        <v>35.691566369999897</v>
      </c>
      <c r="L801" s="92" t="s">
        <v>3</v>
      </c>
      <c r="M801" s="92" t="s">
        <v>3</v>
      </c>
      <c r="N801" s="92">
        <v>105</v>
      </c>
      <c r="O801" s="92" t="s">
        <v>3</v>
      </c>
      <c r="P801" s="92" t="s">
        <v>3</v>
      </c>
      <c r="Q801" s="92">
        <v>1.3</v>
      </c>
      <c r="R801" s="92">
        <v>8.4139999999999997</v>
      </c>
      <c r="S801" s="92">
        <v>-1.46</v>
      </c>
      <c r="T801" s="92">
        <v>4.7140000000000004</v>
      </c>
      <c r="U801" s="92">
        <v>3.2549999999999999</v>
      </c>
      <c r="V801" s="92">
        <v>83.606494810000001</v>
      </c>
      <c r="W801" s="92">
        <v>5.6740000000000004</v>
      </c>
      <c r="X801" s="92">
        <v>17.706689000000001</v>
      </c>
      <c r="Y801" s="92">
        <v>36.045999999999999</v>
      </c>
    </row>
    <row r="802" spans="1:25" x14ac:dyDescent="0.3">
      <c r="A802">
        <v>1911</v>
      </c>
      <c r="B802" t="s">
        <v>4</v>
      </c>
      <c r="C802" t="s">
        <v>1</v>
      </c>
      <c r="D802" s="86">
        <v>39429</v>
      </c>
      <c r="E802" t="s">
        <v>2</v>
      </c>
      <c r="F802" s="92">
        <v>0.98</v>
      </c>
      <c r="G802" s="92" t="s">
        <v>3</v>
      </c>
      <c r="H802" s="92">
        <v>8.2100000000000009</v>
      </c>
      <c r="I802" s="92" t="s">
        <v>3</v>
      </c>
      <c r="J802" s="92" t="s">
        <v>3</v>
      </c>
      <c r="K802" s="92">
        <v>37.586100000000002</v>
      </c>
      <c r="L802" s="92" t="s">
        <v>3</v>
      </c>
      <c r="M802" s="92" t="s">
        <v>3</v>
      </c>
      <c r="N802" s="92">
        <v>90</v>
      </c>
      <c r="O802" s="92">
        <v>21.3</v>
      </c>
      <c r="P802" s="92" t="s">
        <v>3</v>
      </c>
      <c r="Q802" s="92">
        <v>7.5</v>
      </c>
      <c r="R802" s="92">
        <v>1.17</v>
      </c>
      <c r="S802" s="92">
        <v>-0.87</v>
      </c>
      <c r="T802" s="92">
        <v>1.68</v>
      </c>
      <c r="U802" s="92">
        <v>0.81</v>
      </c>
      <c r="V802" s="92">
        <v>189</v>
      </c>
      <c r="W802" s="92">
        <v>74</v>
      </c>
      <c r="X802" s="92">
        <v>93</v>
      </c>
      <c r="Y802" s="92">
        <v>101</v>
      </c>
    </row>
    <row r="803" spans="1:25" x14ac:dyDescent="0.3">
      <c r="A803">
        <v>1991</v>
      </c>
      <c r="B803" t="s">
        <v>5</v>
      </c>
      <c r="C803" t="s">
        <v>1</v>
      </c>
      <c r="D803" s="86">
        <v>39429</v>
      </c>
      <c r="E803" t="s">
        <v>2</v>
      </c>
      <c r="F803" s="92">
        <v>3.202</v>
      </c>
      <c r="G803" s="92" t="s">
        <v>3</v>
      </c>
      <c r="H803" s="92">
        <v>8.19</v>
      </c>
      <c r="I803" s="92" t="s">
        <v>3</v>
      </c>
      <c r="J803" s="92" t="s">
        <v>3</v>
      </c>
      <c r="K803" s="92">
        <v>35.662799999999898</v>
      </c>
      <c r="L803" s="92" t="s">
        <v>3</v>
      </c>
      <c r="M803" s="92" t="s">
        <v>3</v>
      </c>
      <c r="N803" s="92">
        <v>95</v>
      </c>
      <c r="O803" s="92">
        <v>22.1</v>
      </c>
      <c r="P803" s="92" t="s">
        <v>3</v>
      </c>
      <c r="Q803" s="92">
        <v>9.3000000000000007</v>
      </c>
      <c r="R803" s="92">
        <v>1.24</v>
      </c>
      <c r="S803" s="92">
        <v>-0.9</v>
      </c>
      <c r="T803" s="92">
        <v>1.54</v>
      </c>
      <c r="U803" s="92">
        <v>0.64</v>
      </c>
      <c r="V803" s="92">
        <v>183</v>
      </c>
      <c r="W803" s="92">
        <v>70</v>
      </c>
      <c r="X803" s="92">
        <v>91</v>
      </c>
      <c r="Y803" s="92">
        <v>94</v>
      </c>
    </row>
    <row r="804" spans="1:25" x14ac:dyDescent="0.3">
      <c r="A804">
        <v>2096</v>
      </c>
      <c r="B804" t="s">
        <v>13</v>
      </c>
      <c r="C804" t="s">
        <v>1</v>
      </c>
      <c r="D804" s="86">
        <v>39429</v>
      </c>
      <c r="E804" t="s">
        <v>2</v>
      </c>
      <c r="F804" s="92">
        <v>6.9020999999999999</v>
      </c>
      <c r="G804" s="92" t="s">
        <v>3</v>
      </c>
      <c r="H804" s="92">
        <v>8.81</v>
      </c>
      <c r="I804" s="92" t="s">
        <v>3</v>
      </c>
      <c r="J804" s="92" t="s">
        <v>3</v>
      </c>
      <c r="K804" s="92">
        <v>33.796399999999998</v>
      </c>
      <c r="L804" s="92" t="s">
        <v>3</v>
      </c>
      <c r="M804" s="92" t="s">
        <v>3</v>
      </c>
      <c r="N804" s="92">
        <v>120</v>
      </c>
      <c r="O804" s="92">
        <v>22.899999999999899</v>
      </c>
      <c r="P804" s="92" t="s">
        <v>3</v>
      </c>
      <c r="Q804" s="92">
        <v>8.6</v>
      </c>
      <c r="R804" s="92">
        <v>1.3</v>
      </c>
      <c r="S804" s="92">
        <v>-1.21</v>
      </c>
      <c r="T804" s="92">
        <v>1.96</v>
      </c>
      <c r="U804" s="92">
        <v>0.75</v>
      </c>
      <c r="V804" s="92">
        <v>246</v>
      </c>
      <c r="W804" s="92">
        <v>63</v>
      </c>
      <c r="X804" s="92">
        <v>95</v>
      </c>
      <c r="Y804" s="92">
        <v>220</v>
      </c>
    </row>
    <row r="805" spans="1:25" x14ac:dyDescent="0.3">
      <c r="A805">
        <v>2096</v>
      </c>
      <c r="B805" t="s">
        <v>13</v>
      </c>
      <c r="C805" t="s">
        <v>1</v>
      </c>
      <c r="D805" s="86">
        <v>39458</v>
      </c>
      <c r="E805" t="s">
        <v>2</v>
      </c>
      <c r="F805" s="92">
        <v>5.1467999999999998</v>
      </c>
      <c r="G805" s="92" t="s">
        <v>3</v>
      </c>
      <c r="H805" s="92">
        <v>6.9314</v>
      </c>
      <c r="I805" s="92" t="s">
        <v>3</v>
      </c>
      <c r="J805" s="92" t="s">
        <v>3</v>
      </c>
      <c r="K805" s="92">
        <v>35.688400000000001</v>
      </c>
      <c r="L805" s="92" t="s">
        <v>3</v>
      </c>
      <c r="M805" s="92" t="s">
        <v>3</v>
      </c>
      <c r="N805" s="92">
        <v>97</v>
      </c>
      <c r="O805" s="92" t="s">
        <v>3</v>
      </c>
      <c r="P805" s="92" t="s">
        <v>3</v>
      </c>
      <c r="Q805" s="92">
        <v>4.5</v>
      </c>
      <c r="R805" s="92">
        <v>5.0888</v>
      </c>
      <c r="S805" s="92">
        <v>-0.89610000000000001</v>
      </c>
      <c r="T805" s="92">
        <v>3.5672999999999999</v>
      </c>
      <c r="U805" s="92">
        <v>2.6711999999999998</v>
      </c>
      <c r="V805" s="92">
        <v>207.602</v>
      </c>
      <c r="W805" s="92">
        <v>62.525599999999997</v>
      </c>
      <c r="X805" s="92">
        <v>101.164</v>
      </c>
      <c r="Y805" s="92">
        <v>161.452</v>
      </c>
    </row>
    <row r="806" spans="1:25" x14ac:dyDescent="0.3">
      <c r="A806">
        <v>1282</v>
      </c>
      <c r="B806" t="s">
        <v>8</v>
      </c>
      <c r="C806" t="s">
        <v>1</v>
      </c>
      <c r="D806" s="86">
        <v>39469</v>
      </c>
      <c r="E806" t="s">
        <v>2</v>
      </c>
      <c r="F806" s="92">
        <v>0.92989999999999995</v>
      </c>
      <c r="G806" s="92" t="s">
        <v>3</v>
      </c>
      <c r="H806" s="92">
        <v>7.1820000000000004</v>
      </c>
      <c r="I806" s="92" t="s">
        <v>3</v>
      </c>
      <c r="J806" s="92" t="s">
        <v>3</v>
      </c>
      <c r="K806" s="92">
        <v>36.791400000000003</v>
      </c>
      <c r="L806" s="92" t="s">
        <v>3</v>
      </c>
      <c r="M806" s="92" t="s">
        <v>3</v>
      </c>
      <c r="N806" s="92">
        <v>97.231399999999994</v>
      </c>
      <c r="O806" s="92">
        <v>19.5</v>
      </c>
      <c r="P806" s="92" t="s">
        <v>3</v>
      </c>
      <c r="Q806" s="92">
        <v>2.7</v>
      </c>
      <c r="R806" s="92">
        <v>7.1226000000000003</v>
      </c>
      <c r="S806" s="92">
        <v>-1.0185999999999999</v>
      </c>
      <c r="T806" s="92">
        <v>3.2450999999999999</v>
      </c>
      <c r="U806" s="92">
        <v>2.2265000000000001</v>
      </c>
      <c r="V806" s="92">
        <v>135.30699999999999</v>
      </c>
      <c r="W806" s="92">
        <v>43.211100000000002</v>
      </c>
      <c r="X806" s="92">
        <v>61.754199999999997</v>
      </c>
      <c r="Y806" s="92">
        <v>155.10300000000001</v>
      </c>
    </row>
    <row r="807" spans="1:25" x14ac:dyDescent="0.3">
      <c r="A807">
        <v>2098</v>
      </c>
      <c r="B807" t="s">
        <v>10</v>
      </c>
      <c r="C807" t="s">
        <v>1</v>
      </c>
      <c r="D807" s="86">
        <v>39469</v>
      </c>
      <c r="E807" t="s">
        <v>2</v>
      </c>
      <c r="F807" s="92">
        <v>0.70979999999999999</v>
      </c>
      <c r="G807" s="92" t="s">
        <v>3</v>
      </c>
      <c r="H807" s="92">
        <v>7.1422999999999996</v>
      </c>
      <c r="I807" s="92" t="s">
        <v>3</v>
      </c>
      <c r="J807" s="92" t="s">
        <v>3</v>
      </c>
      <c r="K807" s="92">
        <v>36.704999999999998</v>
      </c>
      <c r="L807" s="92" t="s">
        <v>3</v>
      </c>
      <c r="M807" s="92" t="s">
        <v>3</v>
      </c>
      <c r="N807" s="92">
        <v>97.898399999999995</v>
      </c>
      <c r="O807" s="92">
        <v>20.2</v>
      </c>
      <c r="P807" s="92" t="s">
        <v>3</v>
      </c>
      <c r="Q807" s="92">
        <v>1.6</v>
      </c>
      <c r="R807" s="92">
        <v>1.0733999999999899</v>
      </c>
      <c r="S807" s="92">
        <v>-1.0199</v>
      </c>
      <c r="T807" s="92">
        <v>2.1242999999999901</v>
      </c>
      <c r="U807" s="92">
        <v>1.1043000000000001</v>
      </c>
      <c r="V807" s="92">
        <v>126.97</v>
      </c>
      <c r="W807" s="92">
        <v>43.481999999999999</v>
      </c>
      <c r="X807" s="92">
        <v>59.431399999999996</v>
      </c>
      <c r="Y807" s="92">
        <v>175.81100000000001</v>
      </c>
    </row>
    <row r="808" spans="1:25" x14ac:dyDescent="0.3">
      <c r="A808">
        <v>2099</v>
      </c>
      <c r="B808" t="s">
        <v>11</v>
      </c>
      <c r="C808" t="s">
        <v>1</v>
      </c>
      <c r="D808" s="86">
        <v>39469</v>
      </c>
      <c r="E808" t="s">
        <v>2</v>
      </c>
      <c r="F808" s="92">
        <v>0.49440000000000001</v>
      </c>
      <c r="G808" s="92" t="s">
        <v>3</v>
      </c>
      <c r="H808" s="92">
        <v>7.2257999999999996</v>
      </c>
      <c r="I808" s="92" t="s">
        <v>3</v>
      </c>
      <c r="J808" s="92" t="s">
        <v>3</v>
      </c>
      <c r="K808" s="92">
        <v>36.2455</v>
      </c>
      <c r="L808" s="92" t="s">
        <v>3</v>
      </c>
      <c r="M808" s="92" t="s">
        <v>3</v>
      </c>
      <c r="N808" s="92">
        <v>97.688800000000001</v>
      </c>
      <c r="O808" s="92">
        <v>19.600000000000001</v>
      </c>
      <c r="P808" s="92" t="s">
        <v>3</v>
      </c>
      <c r="Q808" s="92">
        <v>2.2999999999999901</v>
      </c>
      <c r="R808" s="92">
        <v>1.6153</v>
      </c>
      <c r="S808" s="92">
        <v>-0.88719999999999999</v>
      </c>
      <c r="T808" s="92">
        <v>2.7616999999999998</v>
      </c>
      <c r="U808" s="92">
        <v>1.8745000000000001</v>
      </c>
      <c r="V808" s="92">
        <v>99.713399999999893</v>
      </c>
      <c r="W808" s="92">
        <v>22.710799999999999</v>
      </c>
      <c r="X808" s="92">
        <v>29.8551</v>
      </c>
      <c r="Y808" s="92">
        <v>149.94200000000001</v>
      </c>
    </row>
    <row r="809" spans="1:25" x14ac:dyDescent="0.3">
      <c r="A809">
        <v>2100</v>
      </c>
      <c r="B809" t="s">
        <v>12</v>
      </c>
      <c r="C809" t="s">
        <v>1</v>
      </c>
      <c r="D809" s="86">
        <v>39469</v>
      </c>
      <c r="E809" t="s">
        <v>2</v>
      </c>
      <c r="F809" s="92">
        <v>0.43659999999999999</v>
      </c>
      <c r="G809" s="92" t="s">
        <v>3</v>
      </c>
      <c r="H809" s="92">
        <v>7.2535999999999996</v>
      </c>
      <c r="I809" s="92" t="s">
        <v>3</v>
      </c>
      <c r="J809" s="92" t="s">
        <v>3</v>
      </c>
      <c r="K809" s="92">
        <v>35.736699999999999</v>
      </c>
      <c r="L809" s="92" t="s">
        <v>3</v>
      </c>
      <c r="M809" s="92" t="s">
        <v>3</v>
      </c>
      <c r="N809" s="92">
        <v>96.682900000000004</v>
      </c>
      <c r="O809" s="92">
        <v>19</v>
      </c>
      <c r="P809" s="92" t="s">
        <v>3</v>
      </c>
      <c r="Q809" s="92">
        <v>1.4</v>
      </c>
      <c r="R809" s="92">
        <v>5.2412000000000001</v>
      </c>
      <c r="S809" s="92">
        <v>-0.47510000000000002</v>
      </c>
      <c r="T809" s="92">
        <v>6.4463999999999997</v>
      </c>
      <c r="U809" s="92">
        <v>5.9713000000000003</v>
      </c>
      <c r="V809" s="92">
        <v>89.555000000000007</v>
      </c>
      <c r="W809" s="92">
        <v>6.0475000000000003</v>
      </c>
      <c r="X809" s="92">
        <v>10.994400000000001</v>
      </c>
      <c r="Y809" s="92">
        <v>37.164900000000003</v>
      </c>
    </row>
    <row r="810" spans="1:25" x14ac:dyDescent="0.3">
      <c r="A810">
        <v>369</v>
      </c>
      <c r="B810" t="s">
        <v>6</v>
      </c>
      <c r="C810" t="s">
        <v>1</v>
      </c>
      <c r="D810" s="86">
        <v>39470</v>
      </c>
      <c r="E810" t="s">
        <v>2</v>
      </c>
      <c r="F810" s="92">
        <v>0.9647</v>
      </c>
      <c r="G810" s="92" t="s">
        <v>3</v>
      </c>
      <c r="H810" s="92">
        <v>7.0637999999999996</v>
      </c>
      <c r="I810" s="92" t="s">
        <v>3</v>
      </c>
      <c r="J810" s="92" t="s">
        <v>3</v>
      </c>
      <c r="K810" s="92">
        <v>37.502600000000001</v>
      </c>
      <c r="L810" s="92" t="s">
        <v>3</v>
      </c>
      <c r="M810" s="92" t="s">
        <v>3</v>
      </c>
      <c r="N810" s="92">
        <v>101.023</v>
      </c>
      <c r="O810" s="92">
        <v>22.3</v>
      </c>
      <c r="P810" s="92" t="s">
        <v>3</v>
      </c>
      <c r="Q810" s="92">
        <v>3.6</v>
      </c>
      <c r="R810" s="92">
        <v>2.8378999999999999</v>
      </c>
      <c r="S810" s="92">
        <v>-1.0072000000000001</v>
      </c>
      <c r="T810" s="92">
        <v>3.0348999999999999</v>
      </c>
      <c r="U810" s="92">
        <v>2.0276999999999901</v>
      </c>
      <c r="V810" s="92">
        <v>172.803</v>
      </c>
      <c r="W810" s="92">
        <v>67.196399999999997</v>
      </c>
      <c r="X810" s="92">
        <v>88.109700000000004</v>
      </c>
      <c r="Y810" s="92">
        <v>167.38900000000001</v>
      </c>
    </row>
    <row r="811" spans="1:25" x14ac:dyDescent="0.3">
      <c r="A811">
        <v>939</v>
      </c>
      <c r="B811" t="s">
        <v>7</v>
      </c>
      <c r="C811" t="s">
        <v>1</v>
      </c>
      <c r="D811" s="86">
        <v>39470</v>
      </c>
      <c r="E811" t="s">
        <v>2</v>
      </c>
      <c r="F811" s="92">
        <v>0.57220000000000004</v>
      </c>
      <c r="G811" s="92" t="s">
        <v>3</v>
      </c>
      <c r="H811" s="92">
        <v>7.6924999999999999</v>
      </c>
      <c r="I811" s="92" t="s">
        <v>3</v>
      </c>
      <c r="J811" s="92" t="s">
        <v>3</v>
      </c>
      <c r="K811" s="92">
        <v>36.954999999999998</v>
      </c>
      <c r="L811" s="92" t="s">
        <v>3</v>
      </c>
      <c r="M811" s="92" t="s">
        <v>3</v>
      </c>
      <c r="N811" s="92">
        <v>109.471</v>
      </c>
      <c r="O811" s="92">
        <v>22.2</v>
      </c>
      <c r="P811" s="92" t="s">
        <v>3</v>
      </c>
      <c r="Q811" s="92">
        <v>2.7</v>
      </c>
      <c r="R811" s="92">
        <v>1.7859</v>
      </c>
      <c r="S811" s="92">
        <v>-1.0159</v>
      </c>
      <c r="T811" s="92">
        <v>2.7336999999999998</v>
      </c>
      <c r="U811" s="92">
        <v>1.7178</v>
      </c>
      <c r="V811" s="92">
        <v>190</v>
      </c>
      <c r="W811" s="92">
        <v>53.664499999999997</v>
      </c>
      <c r="X811" s="92">
        <v>59.392699999999998</v>
      </c>
      <c r="Y811" s="92">
        <v>111.834</v>
      </c>
    </row>
    <row r="812" spans="1:25" x14ac:dyDescent="0.3">
      <c r="A812">
        <v>1229</v>
      </c>
      <c r="B812" t="s">
        <v>0</v>
      </c>
      <c r="C812" t="s">
        <v>1</v>
      </c>
      <c r="D812" s="86">
        <v>39470</v>
      </c>
      <c r="E812" t="s">
        <v>2</v>
      </c>
      <c r="F812" s="92">
        <v>0.76259999999999994</v>
      </c>
      <c r="G812" s="92" t="s">
        <v>3</v>
      </c>
      <c r="H812" s="92">
        <v>7.3521000000000001</v>
      </c>
      <c r="I812" s="92" t="s">
        <v>3</v>
      </c>
      <c r="J812" s="92" t="s">
        <v>3</v>
      </c>
      <c r="K812" s="92">
        <v>37.024999999999999</v>
      </c>
      <c r="L812" s="92" t="s">
        <v>3</v>
      </c>
      <c r="M812" s="92" t="s">
        <v>3</v>
      </c>
      <c r="N812" s="92">
        <v>102.63</v>
      </c>
      <c r="O812" s="92">
        <v>21.1</v>
      </c>
      <c r="P812" s="92" t="s">
        <v>3</v>
      </c>
      <c r="Q812" s="92">
        <v>1.5</v>
      </c>
      <c r="R812" s="92">
        <v>1.5032000000000001</v>
      </c>
      <c r="S812" s="92">
        <v>-0.94479999999999997</v>
      </c>
      <c r="T812" s="92">
        <v>2.5865999999999998</v>
      </c>
      <c r="U812" s="92">
        <v>1.6417999999999999</v>
      </c>
      <c r="V812" s="92">
        <v>136.012</v>
      </c>
      <c r="W812" s="92">
        <v>54.370600000000003</v>
      </c>
      <c r="X812" s="92">
        <v>70.394800000000004</v>
      </c>
      <c r="Y812" s="92">
        <v>158.684</v>
      </c>
    </row>
    <row r="813" spans="1:25" x14ac:dyDescent="0.3">
      <c r="A813">
        <v>1911</v>
      </c>
      <c r="B813" t="s">
        <v>4</v>
      </c>
      <c r="C813" t="s">
        <v>1</v>
      </c>
      <c r="D813" s="86">
        <v>39470</v>
      </c>
      <c r="E813" t="s">
        <v>2</v>
      </c>
      <c r="F813" s="92">
        <v>0.96079999999999999</v>
      </c>
      <c r="G813" s="92" t="s">
        <v>3</v>
      </c>
      <c r="H813" s="92">
        <v>7.5923999999999996</v>
      </c>
      <c r="I813" s="92" t="s">
        <v>3</v>
      </c>
      <c r="J813" s="92" t="s">
        <v>3</v>
      </c>
      <c r="K813" s="92">
        <v>38.307200000000002</v>
      </c>
      <c r="L813" s="92" t="s">
        <v>3</v>
      </c>
      <c r="M813" s="92" t="s">
        <v>3</v>
      </c>
      <c r="N813" s="92">
        <v>107.167</v>
      </c>
      <c r="O813" s="92">
        <v>21.3</v>
      </c>
      <c r="P813" s="92" t="s">
        <v>3</v>
      </c>
      <c r="Q813" s="92">
        <v>2.5</v>
      </c>
      <c r="R813" s="92">
        <v>1.5129999999999999</v>
      </c>
      <c r="S813" s="92">
        <v>-1.1344000000000001</v>
      </c>
      <c r="T813" s="92">
        <v>3.5253000000000001</v>
      </c>
      <c r="U813" s="92">
        <v>2.3908999999999998</v>
      </c>
      <c r="V813" s="92">
        <v>195.51900000000001</v>
      </c>
      <c r="W813" s="92">
        <v>75.115399999999894</v>
      </c>
      <c r="X813" s="92">
        <v>101.52</v>
      </c>
      <c r="Y813" s="92">
        <v>86.550600000000003</v>
      </c>
    </row>
    <row r="814" spans="1:25" x14ac:dyDescent="0.3">
      <c r="A814">
        <v>1991</v>
      </c>
      <c r="B814" t="s">
        <v>5</v>
      </c>
      <c r="C814" t="s">
        <v>1</v>
      </c>
      <c r="D814" s="86">
        <v>39470</v>
      </c>
      <c r="E814" t="s">
        <v>2</v>
      </c>
      <c r="F814" s="92">
        <v>1.0310999999999899</v>
      </c>
      <c r="G814" s="92" t="s">
        <v>3</v>
      </c>
      <c r="H814" s="92">
        <v>7.2720000000000002</v>
      </c>
      <c r="I814" s="92" t="s">
        <v>3</v>
      </c>
      <c r="J814" s="92" t="s">
        <v>3</v>
      </c>
      <c r="K814" s="92">
        <v>37.029800000000002</v>
      </c>
      <c r="L814" s="92" t="s">
        <v>3</v>
      </c>
      <c r="M814" s="92" t="s">
        <v>3</v>
      </c>
      <c r="N814" s="92">
        <v>102.065</v>
      </c>
      <c r="O814" s="92">
        <v>21.399999999999899</v>
      </c>
      <c r="P814" s="92" t="s">
        <v>3</v>
      </c>
      <c r="Q814" s="92">
        <v>2.7</v>
      </c>
      <c r="R814" s="92">
        <v>2.1825000000000001</v>
      </c>
      <c r="S814" s="92">
        <v>-1.0146999999999899</v>
      </c>
      <c r="T814" s="92">
        <v>2.3624000000000001</v>
      </c>
      <c r="U814" s="92">
        <v>1.3476999999999999</v>
      </c>
      <c r="V814" s="92">
        <v>158.36500000000001</v>
      </c>
      <c r="W814" s="92">
        <v>61.508800000000001</v>
      </c>
      <c r="X814" s="92">
        <v>83.092500000000001</v>
      </c>
      <c r="Y814" s="92">
        <v>170.81800000000001</v>
      </c>
    </row>
    <row r="815" spans="1:25" x14ac:dyDescent="0.3">
      <c r="A815">
        <v>2097</v>
      </c>
      <c r="B815" t="s">
        <v>9</v>
      </c>
      <c r="C815" t="s">
        <v>1</v>
      </c>
      <c r="D815" s="86">
        <v>39470</v>
      </c>
      <c r="E815" t="s">
        <v>2</v>
      </c>
      <c r="F815" s="92">
        <v>0.82740000000000002</v>
      </c>
      <c r="G815" s="92" t="s">
        <v>3</v>
      </c>
      <c r="H815" s="92">
        <v>7.0237999999999996</v>
      </c>
      <c r="I815" s="92" t="s">
        <v>3</v>
      </c>
      <c r="J815" s="92" t="s">
        <v>3</v>
      </c>
      <c r="K815" s="92">
        <v>37.000399999999999</v>
      </c>
      <c r="L815" s="92" t="s">
        <v>3</v>
      </c>
      <c r="M815" s="92" t="s">
        <v>3</v>
      </c>
      <c r="N815" s="92">
        <v>98.917599999999894</v>
      </c>
      <c r="O815" s="92">
        <v>21.6</v>
      </c>
      <c r="P815" s="92" t="s">
        <v>3</v>
      </c>
      <c r="Q815" s="92">
        <v>1.6</v>
      </c>
      <c r="R815" s="92">
        <v>1.6932</v>
      </c>
      <c r="S815" s="92">
        <v>-0.94520000000000004</v>
      </c>
      <c r="T815" s="92">
        <v>2.0962000000000001</v>
      </c>
      <c r="U815" s="92">
        <v>1.1511</v>
      </c>
      <c r="V815" s="92">
        <v>155.00899999999899</v>
      </c>
      <c r="W815" s="92">
        <v>57.609099999999998</v>
      </c>
      <c r="X815" s="92">
        <v>75.752600000000001</v>
      </c>
      <c r="Y815" s="92">
        <v>187.941</v>
      </c>
    </row>
    <row r="816" spans="1:25" x14ac:dyDescent="0.3">
      <c r="A816">
        <v>2096</v>
      </c>
      <c r="B816" t="s">
        <v>13</v>
      </c>
      <c r="C816" t="s">
        <v>1</v>
      </c>
      <c r="D816" s="86">
        <v>39491</v>
      </c>
      <c r="E816" t="s">
        <v>2</v>
      </c>
      <c r="F816" s="92">
        <v>2.2999999999999901</v>
      </c>
      <c r="G816" s="92" t="s">
        <v>3</v>
      </c>
      <c r="H816" s="92">
        <v>7.1393000000000004</v>
      </c>
      <c r="I816" s="92" t="s">
        <v>3</v>
      </c>
      <c r="J816" s="92" t="s">
        <v>3</v>
      </c>
      <c r="K816" s="92">
        <v>35.549300000000002</v>
      </c>
      <c r="L816" s="92" t="s">
        <v>3</v>
      </c>
      <c r="M816" s="92" t="s">
        <v>3</v>
      </c>
      <c r="N816" s="92">
        <v>96.836600000000004</v>
      </c>
      <c r="O816" s="92" t="s">
        <v>3</v>
      </c>
      <c r="P816" s="92" t="s">
        <v>3</v>
      </c>
      <c r="Q816" s="92">
        <v>6.3</v>
      </c>
      <c r="R816" s="92">
        <v>4.0308999999999999</v>
      </c>
      <c r="S816" s="92">
        <v>-1.6514</v>
      </c>
      <c r="T816" s="92">
        <v>3.9285000000000001</v>
      </c>
      <c r="U816" s="92">
        <v>2.2770999999999999</v>
      </c>
      <c r="V816" s="92">
        <v>241.33</v>
      </c>
      <c r="W816" s="92">
        <v>64.806399999999996</v>
      </c>
      <c r="X816" s="92">
        <v>105.39100000000001</v>
      </c>
      <c r="Y816" s="92">
        <v>282.50299999999999</v>
      </c>
    </row>
    <row r="817" spans="1:25" x14ac:dyDescent="0.3">
      <c r="A817">
        <v>939</v>
      </c>
      <c r="B817" t="s">
        <v>7</v>
      </c>
      <c r="C817" t="s">
        <v>1</v>
      </c>
      <c r="D817" s="86">
        <v>39499</v>
      </c>
      <c r="E817" t="s">
        <v>2</v>
      </c>
      <c r="F817" s="92">
        <v>0.74139999999999995</v>
      </c>
      <c r="G817" s="92" t="s">
        <v>3</v>
      </c>
      <c r="H817" s="92">
        <v>7.7320000000000002</v>
      </c>
      <c r="I817" s="92" t="s">
        <v>3</v>
      </c>
      <c r="J817" s="92" t="s">
        <v>3</v>
      </c>
      <c r="K817" s="92">
        <v>37.277200000000001</v>
      </c>
      <c r="L817" s="92" t="s">
        <v>3</v>
      </c>
      <c r="M817" s="92" t="s">
        <v>3</v>
      </c>
      <c r="N817" s="92">
        <v>105</v>
      </c>
      <c r="O817" s="92" t="s">
        <v>3</v>
      </c>
      <c r="P817" s="92" t="s">
        <v>3</v>
      </c>
      <c r="Q817" s="92">
        <v>3.4</v>
      </c>
      <c r="R817" s="92">
        <v>3.8704999999999998</v>
      </c>
      <c r="S817" s="92">
        <v>-1.5185999999999999</v>
      </c>
      <c r="T817" s="92">
        <v>3.0221</v>
      </c>
      <c r="U817" s="92">
        <v>1.5035000000000001</v>
      </c>
      <c r="V817" s="92">
        <v>157.75700000000001</v>
      </c>
      <c r="W817" s="92">
        <v>58.258200000000002</v>
      </c>
      <c r="X817" s="92">
        <v>77.936000000000007</v>
      </c>
      <c r="Y817" s="92">
        <v>43.206000000000003</v>
      </c>
    </row>
    <row r="818" spans="1:25" x14ac:dyDescent="0.3">
      <c r="A818">
        <v>1282</v>
      </c>
      <c r="B818" t="s">
        <v>8</v>
      </c>
      <c r="C818" t="s">
        <v>1</v>
      </c>
      <c r="D818" s="86">
        <v>39499</v>
      </c>
      <c r="E818" t="s">
        <v>2</v>
      </c>
      <c r="F818" s="92">
        <v>0.89759999999999995</v>
      </c>
      <c r="G818" s="92" t="s">
        <v>3</v>
      </c>
      <c r="H818" s="92">
        <v>7.4743000000000004</v>
      </c>
      <c r="I818" s="92" t="s">
        <v>3</v>
      </c>
      <c r="J818" s="92" t="s">
        <v>3</v>
      </c>
      <c r="K818" s="92">
        <v>37.122399999999999</v>
      </c>
      <c r="L818" s="92" t="s">
        <v>3</v>
      </c>
      <c r="M818" s="92" t="s">
        <v>3</v>
      </c>
      <c r="N818" s="92">
        <v>103.26600000000001</v>
      </c>
      <c r="O818" s="92">
        <v>20.5</v>
      </c>
      <c r="P818" s="92" t="s">
        <v>3</v>
      </c>
      <c r="Q818" s="92">
        <v>2.5</v>
      </c>
      <c r="R818" s="92">
        <v>8.2121999999999904</v>
      </c>
      <c r="S818" s="92">
        <v>-1.4160999999999999</v>
      </c>
      <c r="T818" s="92">
        <v>3.9866999999999999</v>
      </c>
      <c r="U818" s="92">
        <v>2.5707</v>
      </c>
      <c r="V818" s="92">
        <v>156.93299999999999</v>
      </c>
      <c r="W818" s="92">
        <v>53.223799999999997</v>
      </c>
      <c r="X818" s="92">
        <v>71.292900000000003</v>
      </c>
      <c r="Y818" s="92">
        <v>125.801</v>
      </c>
    </row>
    <row r="819" spans="1:25" x14ac:dyDescent="0.3">
      <c r="A819">
        <v>2098</v>
      </c>
      <c r="B819" t="s">
        <v>10</v>
      </c>
      <c r="C819" t="s">
        <v>1</v>
      </c>
      <c r="D819" s="86">
        <v>39503</v>
      </c>
      <c r="E819" t="s">
        <v>2</v>
      </c>
      <c r="F819" s="92">
        <v>1.7040999999999999</v>
      </c>
      <c r="G819" s="92" t="s">
        <v>3</v>
      </c>
      <c r="H819" s="92">
        <v>7.3482000000000003</v>
      </c>
      <c r="I819" s="92" t="s">
        <v>3</v>
      </c>
      <c r="J819" s="92" t="s">
        <v>3</v>
      </c>
      <c r="K819" s="92">
        <v>37.236499999999999</v>
      </c>
      <c r="L819" s="92" t="s">
        <v>3</v>
      </c>
      <c r="M819" s="92" t="s">
        <v>3</v>
      </c>
      <c r="N819" s="92">
        <v>99.743700000000004</v>
      </c>
      <c r="O819" s="92">
        <v>19.5</v>
      </c>
      <c r="P819" s="92" t="s">
        <v>3</v>
      </c>
      <c r="Q819" s="92">
        <v>2.5</v>
      </c>
      <c r="R819" s="92">
        <v>0.74080000000000001</v>
      </c>
      <c r="S819" s="92">
        <v>-0.90290000000000004</v>
      </c>
      <c r="T819" s="92">
        <v>1.8817999999999999</v>
      </c>
      <c r="U819" s="92">
        <v>0.97889999999999999</v>
      </c>
      <c r="V819" s="92">
        <v>148.97399999999999</v>
      </c>
      <c r="W819" s="92">
        <v>37.651299999999999</v>
      </c>
      <c r="X819" s="92">
        <v>75.520300000000006</v>
      </c>
      <c r="Y819" s="92">
        <v>53.601900000000001</v>
      </c>
    </row>
    <row r="820" spans="1:25" x14ac:dyDescent="0.3">
      <c r="A820">
        <v>2099</v>
      </c>
      <c r="B820" t="s">
        <v>11</v>
      </c>
      <c r="C820" t="s">
        <v>1</v>
      </c>
      <c r="D820" s="86">
        <v>39503</v>
      </c>
      <c r="E820" t="s">
        <v>2</v>
      </c>
      <c r="F820" s="92">
        <v>0.76780000000000004</v>
      </c>
      <c r="G820" s="92" t="s">
        <v>3</v>
      </c>
      <c r="H820" s="92">
        <v>7.3078000000000003</v>
      </c>
      <c r="I820" s="92" t="s">
        <v>3</v>
      </c>
      <c r="J820" s="92" t="s">
        <v>3</v>
      </c>
      <c r="K820" s="92">
        <v>36.592399999999998</v>
      </c>
      <c r="L820" s="92" t="s">
        <v>3</v>
      </c>
      <c r="M820" s="92" t="s">
        <v>3</v>
      </c>
      <c r="N820" s="92">
        <v>97.535700000000006</v>
      </c>
      <c r="O820" s="92">
        <v>18.8</v>
      </c>
      <c r="P820" s="92" t="s">
        <v>3</v>
      </c>
      <c r="Q820" s="92">
        <v>1.8</v>
      </c>
      <c r="R820" s="92">
        <v>4.4206000000000003</v>
      </c>
      <c r="S820" s="92">
        <v>-1.5016</v>
      </c>
      <c r="T820" s="92">
        <v>3.0287999999999999</v>
      </c>
      <c r="U820" s="92">
        <v>1.5271999999999999</v>
      </c>
      <c r="V820" s="92">
        <v>124.64</v>
      </c>
      <c r="W820" s="92">
        <v>30.321999999999999</v>
      </c>
      <c r="X820" s="92">
        <v>45.603299999999898</v>
      </c>
      <c r="Y820" s="92">
        <v>79.041300000000007</v>
      </c>
    </row>
    <row r="821" spans="1:25" x14ac:dyDescent="0.3">
      <c r="A821">
        <v>2100</v>
      </c>
      <c r="B821" t="s">
        <v>12</v>
      </c>
      <c r="C821" t="s">
        <v>1</v>
      </c>
      <c r="D821" s="86">
        <v>39503</v>
      </c>
      <c r="E821" t="s">
        <v>2</v>
      </c>
      <c r="F821" s="92">
        <v>0.89810000000000001</v>
      </c>
      <c r="G821" s="92" t="s">
        <v>3</v>
      </c>
      <c r="H821" s="92">
        <v>7.4128999999999996</v>
      </c>
      <c r="I821" s="92" t="s">
        <v>3</v>
      </c>
      <c r="J821" s="92" t="s">
        <v>3</v>
      </c>
      <c r="K821" s="92">
        <v>36.844099999999898</v>
      </c>
      <c r="L821" s="92" t="s">
        <v>3</v>
      </c>
      <c r="M821" s="92" t="s">
        <v>3</v>
      </c>
      <c r="N821" s="92">
        <v>97.787499999999994</v>
      </c>
      <c r="O821" s="92">
        <v>18.100000000000001</v>
      </c>
      <c r="P821" s="92" t="s">
        <v>3</v>
      </c>
      <c r="Q821" s="92">
        <v>1.6</v>
      </c>
      <c r="R821" s="92">
        <v>3.7109999999999999</v>
      </c>
      <c r="S821" s="92">
        <v>-1.8338000000000001</v>
      </c>
      <c r="T821" s="92">
        <v>4.1984000000000004</v>
      </c>
      <c r="U821" s="92">
        <v>2.3645999999999998</v>
      </c>
      <c r="V821" s="92">
        <v>123.271</v>
      </c>
      <c r="W821" s="92">
        <v>39.699100000000001</v>
      </c>
      <c r="X821" s="92">
        <v>52.803899999999999</v>
      </c>
      <c r="Y821" s="92">
        <v>87.335099999999997</v>
      </c>
    </row>
    <row r="822" spans="1:25" x14ac:dyDescent="0.3">
      <c r="A822">
        <v>369</v>
      </c>
      <c r="B822" t="s">
        <v>6</v>
      </c>
      <c r="C822" t="s">
        <v>1</v>
      </c>
      <c r="D822" s="86">
        <v>39505</v>
      </c>
      <c r="E822" t="s">
        <v>2</v>
      </c>
      <c r="F822" s="92">
        <v>0.41070000000000001</v>
      </c>
      <c r="G822" s="92" t="s">
        <v>3</v>
      </c>
      <c r="H822" s="92">
        <v>7.8090000000000002</v>
      </c>
      <c r="I822" s="92" t="s">
        <v>3</v>
      </c>
      <c r="J822" s="92" t="s">
        <v>3</v>
      </c>
      <c r="K822" s="92">
        <v>37.563800000000001</v>
      </c>
      <c r="L822" s="92" t="s">
        <v>3</v>
      </c>
      <c r="M822" s="92" t="s">
        <v>3</v>
      </c>
      <c r="N822" s="92">
        <v>108.17</v>
      </c>
      <c r="O822" s="92">
        <v>20.5</v>
      </c>
      <c r="P822" s="92" t="s">
        <v>3</v>
      </c>
      <c r="Q822" s="92">
        <v>1.6</v>
      </c>
      <c r="R822" s="92">
        <v>2.0249000000000001</v>
      </c>
      <c r="S822" s="92">
        <v>-1.8713</v>
      </c>
      <c r="T822" s="92">
        <v>3.3094999999999999</v>
      </c>
      <c r="U822" s="92">
        <v>1.4381999999999999</v>
      </c>
      <c r="V822" s="92">
        <v>162.84</v>
      </c>
      <c r="W822" s="92">
        <v>61.0047</v>
      </c>
      <c r="X822" s="92">
        <v>88.156099999999995</v>
      </c>
      <c r="Y822" s="92">
        <v>31.506900000000002</v>
      </c>
    </row>
    <row r="823" spans="1:25" x14ac:dyDescent="0.3">
      <c r="A823">
        <v>1229</v>
      </c>
      <c r="B823" t="s">
        <v>0</v>
      </c>
      <c r="C823" t="s">
        <v>1</v>
      </c>
      <c r="D823" s="86">
        <v>39505</v>
      </c>
      <c r="E823" t="s">
        <v>2</v>
      </c>
      <c r="F823" s="92">
        <v>0.98919999999999997</v>
      </c>
      <c r="G823" s="92" t="s">
        <v>3</v>
      </c>
      <c r="H823" s="92">
        <v>7.3723999999999998</v>
      </c>
      <c r="I823" s="92" t="s">
        <v>3</v>
      </c>
      <c r="J823" s="92" t="s">
        <v>3</v>
      </c>
      <c r="K823" s="92">
        <v>37.2911</v>
      </c>
      <c r="L823" s="92" t="s">
        <v>3</v>
      </c>
      <c r="M823" s="92" t="s">
        <v>3</v>
      </c>
      <c r="N823" s="92">
        <v>99.179199999999994</v>
      </c>
      <c r="O823" s="92">
        <v>19</v>
      </c>
      <c r="P823" s="92" t="s">
        <v>3</v>
      </c>
      <c r="Q823" s="92">
        <v>2.1</v>
      </c>
      <c r="R823" s="92">
        <v>3.0364</v>
      </c>
      <c r="S823" s="92">
        <v>-1.6725000000000001</v>
      </c>
      <c r="T823" s="92">
        <v>3.5575999999999999</v>
      </c>
      <c r="U823" s="92">
        <v>1.8851</v>
      </c>
      <c r="V823" s="92">
        <v>156.68899999999999</v>
      </c>
      <c r="W823" s="92">
        <v>56.274900000000002</v>
      </c>
      <c r="X823" s="92">
        <v>79.097399999999894</v>
      </c>
      <c r="Y823" s="92">
        <v>67.222099999999998</v>
      </c>
    </row>
    <row r="824" spans="1:25" x14ac:dyDescent="0.3">
      <c r="A824">
        <v>1911</v>
      </c>
      <c r="B824" t="s">
        <v>4</v>
      </c>
      <c r="C824" t="s">
        <v>1</v>
      </c>
      <c r="D824" s="86">
        <v>39505</v>
      </c>
      <c r="E824" t="s">
        <v>2</v>
      </c>
      <c r="F824" s="92">
        <v>1.0723</v>
      </c>
      <c r="G824" s="92" t="s">
        <v>3</v>
      </c>
      <c r="H824" s="92">
        <v>7.6150000000000002</v>
      </c>
      <c r="I824" s="92" t="s">
        <v>3</v>
      </c>
      <c r="J824" s="92" t="s">
        <v>3</v>
      </c>
      <c r="K824" s="92">
        <v>38.404899999999998</v>
      </c>
      <c r="L824" s="92" t="s">
        <v>3</v>
      </c>
      <c r="M824" s="92" t="s">
        <v>3</v>
      </c>
      <c r="N824" s="92">
        <v>104.083</v>
      </c>
      <c r="O824" s="92">
        <v>19.5</v>
      </c>
      <c r="P824" s="92" t="s">
        <v>3</v>
      </c>
      <c r="Q824" s="92">
        <v>3.6</v>
      </c>
      <c r="R824" s="92">
        <v>1.8614999999999999</v>
      </c>
      <c r="S824" s="92">
        <v>-1.6476999999999999</v>
      </c>
      <c r="T824" s="92">
        <v>2.8986999999999998</v>
      </c>
      <c r="U824" s="92">
        <v>1.2509999999999999</v>
      </c>
      <c r="V824" s="92">
        <v>204.38900000000001</v>
      </c>
      <c r="W824" s="92">
        <v>75.486199999999997</v>
      </c>
      <c r="X824" s="92">
        <v>105.995</v>
      </c>
      <c r="Y824" s="92">
        <v>87.234899999999996</v>
      </c>
    </row>
    <row r="825" spans="1:25" x14ac:dyDescent="0.3">
      <c r="A825">
        <v>1991</v>
      </c>
      <c r="B825" t="s">
        <v>5</v>
      </c>
      <c r="C825" t="s">
        <v>1</v>
      </c>
      <c r="D825" s="86">
        <v>39505</v>
      </c>
      <c r="E825" t="s">
        <v>2</v>
      </c>
      <c r="F825" s="92">
        <v>2.2526999999999999</v>
      </c>
      <c r="G825" s="92" t="s">
        <v>3</v>
      </c>
      <c r="H825" s="92">
        <v>7.8735999999999997</v>
      </c>
      <c r="I825" s="92" t="s">
        <v>3</v>
      </c>
      <c r="J825" s="92" t="s">
        <v>3</v>
      </c>
      <c r="K825" s="92">
        <v>36.345100000000002</v>
      </c>
      <c r="L825" s="92" t="s">
        <v>3</v>
      </c>
      <c r="M825" s="92" t="s">
        <v>3</v>
      </c>
      <c r="N825" s="92">
        <v>107.694999999999</v>
      </c>
      <c r="O825" s="92">
        <v>20.2</v>
      </c>
      <c r="P825" s="92" t="s">
        <v>3</v>
      </c>
      <c r="Q825" s="92">
        <v>3.6</v>
      </c>
      <c r="R825" s="92">
        <v>1.5014000000000001</v>
      </c>
      <c r="S825" s="92">
        <v>-1.6667000000000001</v>
      </c>
      <c r="T825" s="92">
        <v>2.7730000000000001</v>
      </c>
      <c r="U825" s="92">
        <v>1.1063000000000001</v>
      </c>
      <c r="V825" s="92">
        <v>191.005</v>
      </c>
      <c r="W825" s="92">
        <v>65.231499999999997</v>
      </c>
      <c r="X825" s="92">
        <v>96.099900000000005</v>
      </c>
      <c r="Y825" s="92">
        <v>85.377499999999998</v>
      </c>
    </row>
    <row r="826" spans="1:25" x14ac:dyDescent="0.3">
      <c r="A826">
        <v>2097</v>
      </c>
      <c r="B826" t="s">
        <v>9</v>
      </c>
      <c r="C826" t="s">
        <v>1</v>
      </c>
      <c r="D826" s="86">
        <v>39505</v>
      </c>
      <c r="E826" t="s">
        <v>2</v>
      </c>
      <c r="F826" s="92">
        <v>1.1252</v>
      </c>
      <c r="G826" s="92" t="s">
        <v>3</v>
      </c>
      <c r="H826" s="92">
        <v>7.5987999999999998</v>
      </c>
      <c r="I826" s="92" t="s">
        <v>3</v>
      </c>
      <c r="J826" s="92" t="s">
        <v>3</v>
      </c>
      <c r="K826" s="92">
        <v>37.304400000000001</v>
      </c>
      <c r="L826" s="92" t="s">
        <v>3</v>
      </c>
      <c r="M826" s="92" t="s">
        <v>3</v>
      </c>
      <c r="N826" s="92">
        <v>103.187</v>
      </c>
      <c r="O826" s="92">
        <v>19.5</v>
      </c>
      <c r="P826" s="92" t="s">
        <v>3</v>
      </c>
      <c r="Q826" s="92">
        <v>2.1</v>
      </c>
      <c r="R826" s="92">
        <v>2.1533000000000002</v>
      </c>
      <c r="S826" s="92">
        <v>-1.6862999999999999</v>
      </c>
      <c r="T826" s="92">
        <v>2.8925000000000001</v>
      </c>
      <c r="U826" s="92">
        <v>1.2060999999999999</v>
      </c>
      <c r="V826" s="92">
        <v>153.488</v>
      </c>
      <c r="W826" s="92">
        <v>53.873600000000003</v>
      </c>
      <c r="X826" s="92">
        <v>77.006900000000002</v>
      </c>
      <c r="Y826" s="92">
        <v>55.704300000000003</v>
      </c>
    </row>
    <row r="827" spans="1:25" x14ac:dyDescent="0.3">
      <c r="A827">
        <v>1282</v>
      </c>
      <c r="B827" t="s">
        <v>8</v>
      </c>
      <c r="C827" t="s">
        <v>1</v>
      </c>
      <c r="D827" s="86">
        <v>39519</v>
      </c>
      <c r="E827" t="s">
        <v>2</v>
      </c>
      <c r="F827" s="92">
        <v>0.4597</v>
      </c>
      <c r="G827" s="92" t="s">
        <v>3</v>
      </c>
      <c r="H827" s="92">
        <v>7.1199000000000003</v>
      </c>
      <c r="I827" s="92" t="s">
        <v>3</v>
      </c>
      <c r="J827" s="92" t="s">
        <v>3</v>
      </c>
      <c r="K827" s="92">
        <v>37.179299999999998</v>
      </c>
      <c r="L827" s="92" t="s">
        <v>3</v>
      </c>
      <c r="M827" s="92" t="s">
        <v>3</v>
      </c>
      <c r="N827" s="92">
        <v>98.7607</v>
      </c>
      <c r="O827" s="92">
        <v>20.7</v>
      </c>
      <c r="P827" s="92" t="s">
        <v>3</v>
      </c>
      <c r="Q827" s="92">
        <v>1.5</v>
      </c>
      <c r="R827" s="92">
        <v>5.8365</v>
      </c>
      <c r="S827" s="92">
        <v>-1.3591</v>
      </c>
      <c r="T827" s="92">
        <v>3.3033000000000001</v>
      </c>
      <c r="U827" s="92">
        <v>1.9441999999999999</v>
      </c>
      <c r="V827" s="92">
        <v>152.45400000000001</v>
      </c>
      <c r="W827" s="92">
        <v>48.176099999999998</v>
      </c>
      <c r="X827" s="92">
        <v>65.238299999999995</v>
      </c>
      <c r="Y827" s="92">
        <v>113.437</v>
      </c>
    </row>
    <row r="828" spans="1:25" x14ac:dyDescent="0.3">
      <c r="A828">
        <v>369</v>
      </c>
      <c r="B828" t="s">
        <v>6</v>
      </c>
      <c r="C828" t="s">
        <v>1</v>
      </c>
      <c r="D828" s="86">
        <v>39526</v>
      </c>
      <c r="E828" t="s">
        <v>2</v>
      </c>
      <c r="F828" s="92">
        <v>1.6646000000000001</v>
      </c>
      <c r="G828" s="92" t="s">
        <v>3</v>
      </c>
      <c r="H828" s="92">
        <v>7.2896999999999998</v>
      </c>
      <c r="I828" s="92" t="s">
        <v>3</v>
      </c>
      <c r="J828" s="92" t="s">
        <v>3</v>
      </c>
      <c r="K828" s="92">
        <v>37.968200000000003</v>
      </c>
      <c r="L828" s="92" t="s">
        <v>3</v>
      </c>
      <c r="M828" s="92" t="s">
        <v>3</v>
      </c>
      <c r="N828" s="92">
        <v>102.322999999999</v>
      </c>
      <c r="O828" s="92">
        <v>21.1</v>
      </c>
      <c r="P828" s="92" t="s">
        <v>3</v>
      </c>
      <c r="Q828" s="92">
        <v>3.2</v>
      </c>
      <c r="R828" s="92">
        <v>5.4928999999999997</v>
      </c>
      <c r="S828" s="92">
        <v>-1.2624</v>
      </c>
      <c r="T828" s="92">
        <v>3.0981999999999998</v>
      </c>
      <c r="U828" s="92">
        <v>1.8357000000000001</v>
      </c>
      <c r="V828" s="92">
        <v>207.27799999999999</v>
      </c>
      <c r="W828" s="92">
        <v>87.531099999999995</v>
      </c>
      <c r="X828" s="92">
        <v>118.994</v>
      </c>
      <c r="Y828" s="92">
        <v>198.078</v>
      </c>
    </row>
    <row r="829" spans="1:25" x14ac:dyDescent="0.3">
      <c r="A829">
        <v>939</v>
      </c>
      <c r="B829" t="s">
        <v>7</v>
      </c>
      <c r="C829" t="s">
        <v>1</v>
      </c>
      <c r="D829" s="86">
        <v>39526</v>
      </c>
      <c r="E829" t="s">
        <v>2</v>
      </c>
      <c r="F829" s="92">
        <v>1.069</v>
      </c>
      <c r="G829" s="92" t="s">
        <v>3</v>
      </c>
      <c r="H829" s="92">
        <v>7.3939000000000004</v>
      </c>
      <c r="I829" s="92" t="s">
        <v>3</v>
      </c>
      <c r="J829" s="92" t="s">
        <v>3</v>
      </c>
      <c r="K829" s="92">
        <v>37.568399999999897</v>
      </c>
      <c r="L829" s="92" t="s">
        <v>3</v>
      </c>
      <c r="M829" s="92" t="s">
        <v>3</v>
      </c>
      <c r="N829" s="92">
        <v>103.917</v>
      </c>
      <c r="O829" s="92">
        <v>21.3</v>
      </c>
      <c r="P829" s="92" t="s">
        <v>3</v>
      </c>
      <c r="Q829" s="92">
        <v>2</v>
      </c>
      <c r="R829" s="92">
        <v>8.5123999999999995</v>
      </c>
      <c r="S829" s="92">
        <v>-1.5209999999999999</v>
      </c>
      <c r="T829" s="92">
        <v>4.1612</v>
      </c>
      <c r="U829" s="92">
        <v>2.6402000000000001</v>
      </c>
      <c r="V829" s="92">
        <v>170.613</v>
      </c>
      <c r="W829" s="92">
        <v>60.436799999999998</v>
      </c>
      <c r="X829" s="92">
        <v>81.962100000000007</v>
      </c>
      <c r="Y829" s="92">
        <v>78.580699999999894</v>
      </c>
    </row>
    <row r="830" spans="1:25" x14ac:dyDescent="0.3">
      <c r="A830">
        <v>1229</v>
      </c>
      <c r="B830" t="s">
        <v>0</v>
      </c>
      <c r="C830" t="s">
        <v>1</v>
      </c>
      <c r="D830" s="86">
        <v>39526</v>
      </c>
      <c r="E830" t="s">
        <v>2</v>
      </c>
      <c r="F830" s="92">
        <v>1.1319999999999899</v>
      </c>
      <c r="G830" s="92" t="s">
        <v>3</v>
      </c>
      <c r="H830" s="92">
        <v>7.2656000000000001</v>
      </c>
      <c r="I830" s="92" t="s">
        <v>3</v>
      </c>
      <c r="J830" s="92" t="s">
        <v>3</v>
      </c>
      <c r="K830" s="92">
        <v>37.406199999999998</v>
      </c>
      <c r="L830" s="92" t="s">
        <v>3</v>
      </c>
      <c r="M830" s="92" t="s">
        <v>3</v>
      </c>
      <c r="N830" s="92">
        <v>99.087800000000001</v>
      </c>
      <c r="O830" s="92">
        <v>19.7</v>
      </c>
      <c r="P830" s="92" t="s">
        <v>3</v>
      </c>
      <c r="Q830" s="92">
        <v>1.9</v>
      </c>
      <c r="R830" s="92">
        <v>6.4728000000000003</v>
      </c>
      <c r="S830" s="92">
        <v>-1.3414999999999999</v>
      </c>
      <c r="T830" s="92">
        <v>4.1505000000000001</v>
      </c>
      <c r="U830" s="92">
        <v>2.8090999999999999</v>
      </c>
      <c r="V830" s="92">
        <v>159.32900000000001</v>
      </c>
      <c r="W830" s="92">
        <v>57.9116</v>
      </c>
      <c r="X830" s="92">
        <v>73.189899999999895</v>
      </c>
      <c r="Y830" s="92">
        <v>141.09100000000001</v>
      </c>
    </row>
    <row r="831" spans="1:25" x14ac:dyDescent="0.3">
      <c r="A831">
        <v>1911</v>
      </c>
      <c r="B831" t="s">
        <v>4</v>
      </c>
      <c r="C831" t="s">
        <v>1</v>
      </c>
      <c r="D831" s="86">
        <v>39526</v>
      </c>
      <c r="E831" t="s">
        <v>2</v>
      </c>
      <c r="F831" s="92">
        <v>1.8434999999999999</v>
      </c>
      <c r="G831" s="92" t="s">
        <v>3</v>
      </c>
      <c r="H831" s="92">
        <v>7.0250000000000004</v>
      </c>
      <c r="I831" s="92" t="s">
        <v>3</v>
      </c>
      <c r="J831" s="92" t="s">
        <v>3</v>
      </c>
      <c r="K831" s="92">
        <v>38.4923</v>
      </c>
      <c r="L831" s="92" t="s">
        <v>3</v>
      </c>
      <c r="M831" s="92" t="s">
        <v>3</v>
      </c>
      <c r="N831" s="92">
        <v>98.022199999999998</v>
      </c>
      <c r="O831" s="92">
        <v>20.6</v>
      </c>
      <c r="P831" s="92" t="s">
        <v>3</v>
      </c>
      <c r="Q831" s="92">
        <v>4.7</v>
      </c>
      <c r="R831" s="92">
        <v>4.9206000000000003</v>
      </c>
      <c r="S831" s="92">
        <v>-1.4572000000000001</v>
      </c>
      <c r="T831" s="92">
        <v>3.1021000000000001</v>
      </c>
      <c r="U831" s="92">
        <v>1.645</v>
      </c>
      <c r="V831" s="92">
        <v>212.57300000000001</v>
      </c>
      <c r="W831" s="92">
        <v>71.736500000000007</v>
      </c>
      <c r="X831" s="92">
        <v>100.55200000000001</v>
      </c>
      <c r="Y831" s="92">
        <v>123.185</v>
      </c>
    </row>
    <row r="832" spans="1:25" x14ac:dyDescent="0.3">
      <c r="A832">
        <v>1991</v>
      </c>
      <c r="B832" t="s">
        <v>5</v>
      </c>
      <c r="C832" t="s">
        <v>1</v>
      </c>
      <c r="D832" s="86">
        <v>39526</v>
      </c>
      <c r="E832" t="s">
        <v>2</v>
      </c>
      <c r="F832" s="92">
        <v>1.5706</v>
      </c>
      <c r="G832" s="92" t="s">
        <v>3</v>
      </c>
      <c r="H832" s="92">
        <v>7.3939000000000004</v>
      </c>
      <c r="I832" s="92" t="s">
        <v>3</v>
      </c>
      <c r="J832" s="92" t="s">
        <v>3</v>
      </c>
      <c r="K832" s="92">
        <v>37.377099999999999</v>
      </c>
      <c r="L832" s="92" t="s">
        <v>3</v>
      </c>
      <c r="M832" s="92" t="s">
        <v>3</v>
      </c>
      <c r="N832" s="92">
        <v>103.05500000000001</v>
      </c>
      <c r="O832" s="92">
        <v>20.899999999999899</v>
      </c>
      <c r="P832" s="92" t="s">
        <v>3</v>
      </c>
      <c r="Q832" s="92">
        <v>9</v>
      </c>
      <c r="R832" s="92">
        <v>5.9344999999999999</v>
      </c>
      <c r="S832" s="92">
        <v>-1.468</v>
      </c>
      <c r="T832" s="92">
        <v>3.992</v>
      </c>
      <c r="U832" s="92">
        <v>2.524</v>
      </c>
      <c r="V832" s="92">
        <v>176.40199999999899</v>
      </c>
      <c r="W832" s="92">
        <v>60.732399999999998</v>
      </c>
      <c r="X832" s="92">
        <v>84.013900000000007</v>
      </c>
      <c r="Y832" s="92">
        <v>193.90199999999899</v>
      </c>
    </row>
    <row r="833" spans="1:25" x14ac:dyDescent="0.3">
      <c r="A833">
        <v>2096</v>
      </c>
      <c r="B833" t="s">
        <v>13</v>
      </c>
      <c r="C833" t="s">
        <v>1</v>
      </c>
      <c r="D833" s="86">
        <v>39526</v>
      </c>
      <c r="E833" t="s">
        <v>2</v>
      </c>
      <c r="F833" s="92">
        <v>1.5602</v>
      </c>
      <c r="G833" s="92" t="s">
        <v>3</v>
      </c>
      <c r="H833" s="92">
        <v>6.9930000000000003</v>
      </c>
      <c r="I833" s="92" t="s">
        <v>3</v>
      </c>
      <c r="J833" s="92" t="s">
        <v>3</v>
      </c>
      <c r="K833" s="92">
        <v>37.152200000000001</v>
      </c>
      <c r="L833" s="92" t="s">
        <v>3</v>
      </c>
      <c r="M833" s="92" t="s">
        <v>3</v>
      </c>
      <c r="N833" s="92">
        <v>99.1006</v>
      </c>
      <c r="O833" s="92">
        <v>21.899999999999899</v>
      </c>
      <c r="P833" s="92" t="s">
        <v>3</v>
      </c>
      <c r="Q833" s="92">
        <v>7.2</v>
      </c>
      <c r="R833" s="92">
        <v>14.201499999999999</v>
      </c>
      <c r="S833" s="92">
        <v>-0.624</v>
      </c>
      <c r="T833" s="92">
        <v>6.3914999999999997</v>
      </c>
      <c r="U833" s="92">
        <v>5.7675000000000001</v>
      </c>
      <c r="V833" s="92">
        <v>196.268</v>
      </c>
      <c r="W833" s="92">
        <v>65.180999999999997</v>
      </c>
      <c r="X833" s="92">
        <v>90.052999999999997</v>
      </c>
      <c r="Y833" s="92">
        <v>250.37799999999999</v>
      </c>
    </row>
    <row r="834" spans="1:25" x14ac:dyDescent="0.3">
      <c r="A834">
        <v>2097</v>
      </c>
      <c r="B834" t="s">
        <v>9</v>
      </c>
      <c r="C834" t="s">
        <v>1</v>
      </c>
      <c r="D834" s="86">
        <v>39526</v>
      </c>
      <c r="E834" t="s">
        <v>2</v>
      </c>
      <c r="F834" s="92">
        <v>0.94350000000000001</v>
      </c>
      <c r="G834" s="92" t="s">
        <v>3</v>
      </c>
      <c r="H834" s="92">
        <v>7.4821999999999997</v>
      </c>
      <c r="I834" s="92" t="s">
        <v>3</v>
      </c>
      <c r="J834" s="92" t="s">
        <v>3</v>
      </c>
      <c r="K834" s="92">
        <v>37.398299999999999</v>
      </c>
      <c r="L834" s="92" t="s">
        <v>3</v>
      </c>
      <c r="M834" s="92" t="s">
        <v>3</v>
      </c>
      <c r="N834" s="92">
        <v>103.166</v>
      </c>
      <c r="O834" s="92">
        <v>20.3</v>
      </c>
      <c r="P834" s="92" t="s">
        <v>3</v>
      </c>
      <c r="Q834" s="92">
        <v>1.9</v>
      </c>
      <c r="R834" s="92">
        <v>7.3556999999999997</v>
      </c>
      <c r="S834" s="92">
        <v>-1.3976</v>
      </c>
      <c r="T834" s="92">
        <v>5.1883999999999997</v>
      </c>
      <c r="U834" s="92">
        <v>3.7907999999999999</v>
      </c>
      <c r="V834" s="92">
        <v>174.62200000000001</v>
      </c>
      <c r="W834" s="92">
        <v>54.459099999999999</v>
      </c>
      <c r="X834" s="92">
        <v>72.957599999999999</v>
      </c>
      <c r="Y834" s="92">
        <v>140.81100000000001</v>
      </c>
    </row>
    <row r="835" spans="1:25" x14ac:dyDescent="0.3">
      <c r="A835">
        <v>2098</v>
      </c>
      <c r="B835" t="s">
        <v>10</v>
      </c>
      <c r="C835" t="s">
        <v>1</v>
      </c>
      <c r="D835" s="86">
        <v>39535</v>
      </c>
      <c r="E835" t="s">
        <v>2</v>
      </c>
      <c r="F835" s="92">
        <v>0.95220000000000005</v>
      </c>
      <c r="G835" s="92" t="s">
        <v>3</v>
      </c>
      <c r="H835" s="92">
        <v>7.9721000000000002</v>
      </c>
      <c r="I835" s="92" t="s">
        <v>3</v>
      </c>
      <c r="J835" s="92" t="s">
        <v>3</v>
      </c>
      <c r="K835" s="92">
        <v>37.223599999999998</v>
      </c>
      <c r="L835" s="92" t="s">
        <v>3</v>
      </c>
      <c r="M835" s="92" t="s">
        <v>3</v>
      </c>
      <c r="N835" s="92">
        <v>105.203999999999</v>
      </c>
      <c r="O835" s="92">
        <v>18</v>
      </c>
      <c r="P835" s="92" t="s">
        <v>3</v>
      </c>
      <c r="Q835" s="92">
        <v>1.2556</v>
      </c>
      <c r="R835" s="92">
        <v>4.8752000000000004</v>
      </c>
      <c r="S835" s="92">
        <v>-1.2743</v>
      </c>
      <c r="T835" s="92">
        <v>3.6027999999999998</v>
      </c>
      <c r="U835" s="92">
        <v>2.3283999999999998</v>
      </c>
      <c r="V835" s="92">
        <v>155.48599999999999</v>
      </c>
      <c r="W835" s="92">
        <v>46.608199999999997</v>
      </c>
      <c r="X835" s="92">
        <v>64.920900000000003</v>
      </c>
      <c r="Y835" s="92">
        <v>89.136600000000001</v>
      </c>
    </row>
    <row r="836" spans="1:25" x14ac:dyDescent="0.3">
      <c r="A836">
        <v>2099</v>
      </c>
      <c r="B836" t="s">
        <v>11</v>
      </c>
      <c r="C836" t="s">
        <v>1</v>
      </c>
      <c r="D836" s="86">
        <v>39535</v>
      </c>
      <c r="E836" t="s">
        <v>2</v>
      </c>
      <c r="F836" s="92">
        <v>0.72009999999999996</v>
      </c>
      <c r="G836" s="92" t="s">
        <v>3</v>
      </c>
      <c r="H836" s="92">
        <v>7.8147000000000002</v>
      </c>
      <c r="I836" s="92" t="s">
        <v>3</v>
      </c>
      <c r="J836" s="92" t="s">
        <v>3</v>
      </c>
      <c r="K836" s="92">
        <v>37.0593</v>
      </c>
      <c r="L836" s="92" t="s">
        <v>3</v>
      </c>
      <c r="M836" s="92" t="s">
        <v>3</v>
      </c>
      <c r="N836" s="92">
        <v>104.592</v>
      </c>
      <c r="O836" s="92">
        <v>18.8</v>
      </c>
      <c r="P836" s="92" t="s">
        <v>3</v>
      </c>
      <c r="Q836" s="92">
        <v>0.88109999999999999</v>
      </c>
      <c r="R836" s="92">
        <v>6.9265999999999996</v>
      </c>
      <c r="S836" s="92">
        <v>-1.2769999999999999</v>
      </c>
      <c r="T836" s="92">
        <v>3.7989999999999999</v>
      </c>
      <c r="U836" s="92">
        <v>2.5219999999999998</v>
      </c>
      <c r="V836" s="92">
        <v>171.29300000000001</v>
      </c>
      <c r="W836" s="92">
        <v>36.294199999999897</v>
      </c>
      <c r="X836" s="92">
        <v>50.844999999999999</v>
      </c>
      <c r="Y836" s="92">
        <v>88.023600000000002</v>
      </c>
    </row>
    <row r="837" spans="1:25" x14ac:dyDescent="0.3">
      <c r="A837">
        <v>2100</v>
      </c>
      <c r="B837" t="s">
        <v>12</v>
      </c>
      <c r="C837" t="s">
        <v>1</v>
      </c>
      <c r="D837" s="86">
        <v>39535</v>
      </c>
      <c r="E837" t="s">
        <v>2</v>
      </c>
      <c r="F837" s="92">
        <v>0.89139999999999997</v>
      </c>
      <c r="G837" s="92" t="s">
        <v>3</v>
      </c>
      <c r="H837" s="92">
        <v>7.8550000000000004</v>
      </c>
      <c r="I837" s="92" t="s">
        <v>3</v>
      </c>
      <c r="J837" s="92" t="s">
        <v>3</v>
      </c>
      <c r="K837" s="92">
        <v>37.2438</v>
      </c>
      <c r="L837" s="92" t="s">
        <v>3</v>
      </c>
      <c r="M837" s="92" t="s">
        <v>3</v>
      </c>
      <c r="N837" s="92">
        <v>103.47499999999999</v>
      </c>
      <c r="O837" s="92">
        <v>17.899999999999899</v>
      </c>
      <c r="P837" s="92" t="s">
        <v>3</v>
      </c>
      <c r="Q837" s="92">
        <v>0.36199999999999999</v>
      </c>
      <c r="R837" s="92">
        <v>5.3648999999999996</v>
      </c>
      <c r="S837" s="92">
        <v>-1.2250000000000001</v>
      </c>
      <c r="T837" s="92">
        <v>3.2164999999999999</v>
      </c>
      <c r="U837" s="92">
        <v>1.9915</v>
      </c>
      <c r="V837" s="92">
        <v>155.12799999999899</v>
      </c>
      <c r="W837" s="92">
        <v>47.535499999999999</v>
      </c>
      <c r="X837" s="92">
        <v>64.038200000000003</v>
      </c>
      <c r="Y837" s="92">
        <v>96.438699999999997</v>
      </c>
    </row>
    <row r="838" spans="1:25" x14ac:dyDescent="0.3">
      <c r="A838">
        <v>1282</v>
      </c>
      <c r="B838" t="s">
        <v>8</v>
      </c>
      <c r="C838" t="s">
        <v>1</v>
      </c>
      <c r="D838" s="86">
        <v>39553</v>
      </c>
      <c r="E838" t="s">
        <v>2</v>
      </c>
      <c r="F838" s="92">
        <v>0.53690000000000004</v>
      </c>
      <c r="G838" s="92" t="s">
        <v>3</v>
      </c>
      <c r="H838" s="92">
        <v>7.7142999999999997</v>
      </c>
      <c r="I838" s="92" t="s">
        <v>3</v>
      </c>
      <c r="J838" s="92" t="s">
        <v>3</v>
      </c>
      <c r="K838" s="92">
        <v>37.232500000000002</v>
      </c>
      <c r="L838" s="92" t="s">
        <v>3</v>
      </c>
      <c r="M838" s="92" t="s">
        <v>3</v>
      </c>
      <c r="N838" s="92">
        <v>99.99</v>
      </c>
      <c r="O838" s="92">
        <v>17.100000000000001</v>
      </c>
      <c r="P838" s="92" t="s">
        <v>3</v>
      </c>
      <c r="Q838" s="92">
        <v>1.3915</v>
      </c>
      <c r="R838" s="92">
        <v>5.9964000000000004</v>
      </c>
      <c r="S838" s="92">
        <v>-1.4493</v>
      </c>
      <c r="T838" s="92">
        <v>2.1383000000000001</v>
      </c>
      <c r="U838" s="92">
        <v>0.68899999999999995</v>
      </c>
      <c r="V838" s="92">
        <v>139.22800000000001</v>
      </c>
      <c r="W838" s="92">
        <v>49.385399999999997</v>
      </c>
      <c r="X838" s="92">
        <v>58.496099999999998</v>
      </c>
      <c r="Y838" s="92">
        <v>49.8</v>
      </c>
    </row>
    <row r="839" spans="1:25" x14ac:dyDescent="0.3">
      <c r="A839">
        <v>2098</v>
      </c>
      <c r="B839" t="s">
        <v>10</v>
      </c>
      <c r="C839" t="s">
        <v>1</v>
      </c>
      <c r="D839" s="86">
        <v>39553</v>
      </c>
      <c r="E839" t="s">
        <v>2</v>
      </c>
      <c r="F839" s="92">
        <v>0.37880000000000003</v>
      </c>
      <c r="G839" s="92" t="s">
        <v>3</v>
      </c>
      <c r="H839" s="92">
        <v>7.9428999999999998</v>
      </c>
      <c r="I839" s="92" t="s">
        <v>3</v>
      </c>
      <c r="J839" s="92" t="s">
        <v>3</v>
      </c>
      <c r="K839" s="92">
        <v>37.052</v>
      </c>
      <c r="L839" s="92" t="s">
        <v>3</v>
      </c>
      <c r="M839" s="92" t="s">
        <v>3</v>
      </c>
      <c r="N839" s="92">
        <v>102.28</v>
      </c>
      <c r="O839" s="92">
        <v>17</v>
      </c>
      <c r="P839" s="92" t="s">
        <v>3</v>
      </c>
      <c r="Q839" s="92">
        <v>1.196</v>
      </c>
      <c r="R839" s="92">
        <v>5.4915000000000003</v>
      </c>
      <c r="S839" s="92">
        <v>-1.4032</v>
      </c>
      <c r="T839" s="92">
        <v>2.8668</v>
      </c>
      <c r="U839" s="92">
        <v>1.4636</v>
      </c>
      <c r="V839" s="92">
        <v>135.69</v>
      </c>
      <c r="W839" s="92">
        <v>43.733899999999998</v>
      </c>
      <c r="X839" s="92">
        <v>50.831099999999999</v>
      </c>
      <c r="Y839" s="92">
        <v>35.35</v>
      </c>
    </row>
    <row r="840" spans="1:25" x14ac:dyDescent="0.3">
      <c r="A840">
        <v>2099</v>
      </c>
      <c r="B840" t="s">
        <v>11</v>
      </c>
      <c r="C840" t="s">
        <v>1</v>
      </c>
      <c r="D840" s="86">
        <v>39553</v>
      </c>
      <c r="E840" t="s">
        <v>2</v>
      </c>
      <c r="F840" s="92">
        <v>0.63900000000000001</v>
      </c>
      <c r="G840" s="92" t="s">
        <v>3</v>
      </c>
      <c r="H840" s="92">
        <v>8.0571000000000002</v>
      </c>
      <c r="I840" s="92" t="s">
        <v>3</v>
      </c>
      <c r="J840" s="92" t="s">
        <v>3</v>
      </c>
      <c r="K840" s="92">
        <v>36.736699999999999</v>
      </c>
      <c r="L840" s="92" t="s">
        <v>3</v>
      </c>
      <c r="M840" s="92" t="s">
        <v>3</v>
      </c>
      <c r="N840" s="92">
        <v>105.47</v>
      </c>
      <c r="O840" s="92">
        <v>17.399999999999899</v>
      </c>
      <c r="P840" s="92" t="s">
        <v>3</v>
      </c>
      <c r="Q840" s="92">
        <v>0.55559999999999998</v>
      </c>
      <c r="R840" s="92">
        <v>7.1840999999999999</v>
      </c>
      <c r="S840" s="92">
        <v>-1.3171999999999999</v>
      </c>
      <c r="T840" s="92">
        <v>2.5024999999999999</v>
      </c>
      <c r="U840" s="92">
        <v>1.1854</v>
      </c>
      <c r="V840" s="92">
        <v>132.07</v>
      </c>
      <c r="W840" s="92">
        <v>35.539299999999898</v>
      </c>
      <c r="X840" s="92">
        <v>42.933700000000002</v>
      </c>
      <c r="Y840" s="92">
        <v>46.18</v>
      </c>
    </row>
    <row r="841" spans="1:25" x14ac:dyDescent="0.3">
      <c r="A841">
        <v>2100</v>
      </c>
      <c r="B841" t="s">
        <v>12</v>
      </c>
      <c r="C841" t="s">
        <v>1</v>
      </c>
      <c r="D841" s="86">
        <v>39553</v>
      </c>
      <c r="E841" t="s">
        <v>2</v>
      </c>
      <c r="F841" s="92">
        <v>0.62849999999999995</v>
      </c>
      <c r="G841" s="92" t="s">
        <v>3</v>
      </c>
      <c r="H841" s="92">
        <v>7.8714000000000004</v>
      </c>
      <c r="I841" s="92" t="s">
        <v>3</v>
      </c>
      <c r="J841" s="92" t="s">
        <v>3</v>
      </c>
      <c r="K841" s="92">
        <v>36.641300000000001</v>
      </c>
      <c r="L841" s="92" t="s">
        <v>3</v>
      </c>
      <c r="M841" s="92" t="s">
        <v>3</v>
      </c>
      <c r="N841" s="92">
        <v>100.86</v>
      </c>
      <c r="O841" s="92">
        <v>16.399999999999899</v>
      </c>
      <c r="P841" s="92" t="s">
        <v>3</v>
      </c>
      <c r="Q841" s="92">
        <v>1.2003999999999999</v>
      </c>
      <c r="R841" s="92">
        <v>7.2085999999999997</v>
      </c>
      <c r="S841" s="92">
        <v>-1.1506000000000001</v>
      </c>
      <c r="T841" s="92">
        <v>3.21</v>
      </c>
      <c r="U841" s="92">
        <v>2.0594999999999999</v>
      </c>
      <c r="V841" s="92">
        <v>119.64</v>
      </c>
      <c r="W841" s="92">
        <v>30.700900000000001</v>
      </c>
      <c r="X841" s="92">
        <v>36.569400000000002</v>
      </c>
      <c r="Y841" s="92">
        <v>28.35</v>
      </c>
    </row>
    <row r="842" spans="1:25" x14ac:dyDescent="0.3">
      <c r="A842">
        <v>369</v>
      </c>
      <c r="B842" t="s">
        <v>6</v>
      </c>
      <c r="C842" t="s">
        <v>1</v>
      </c>
      <c r="D842" s="86">
        <v>39554</v>
      </c>
      <c r="E842" t="s">
        <v>2</v>
      </c>
      <c r="F842" s="92">
        <v>0.78500000000000003</v>
      </c>
      <c r="G842" s="92" t="s">
        <v>3</v>
      </c>
      <c r="H842" s="92">
        <v>7.6285999999999996</v>
      </c>
      <c r="I842" s="92" t="s">
        <v>3</v>
      </c>
      <c r="J842" s="92" t="s">
        <v>3</v>
      </c>
      <c r="K842" s="92">
        <v>38.040300000000002</v>
      </c>
      <c r="L842" s="92" t="s">
        <v>3</v>
      </c>
      <c r="M842" s="92" t="s">
        <v>3</v>
      </c>
      <c r="N842" s="92">
        <v>98.04</v>
      </c>
      <c r="O842" s="92">
        <v>16.5</v>
      </c>
      <c r="P842" s="92" t="s">
        <v>3</v>
      </c>
      <c r="Q842" s="92">
        <v>0.91159999999999997</v>
      </c>
      <c r="R842" s="92">
        <v>5.2527999999999997</v>
      </c>
      <c r="S842" s="92">
        <v>-1.4363999999999999</v>
      </c>
      <c r="T842" s="92">
        <v>2.2363</v>
      </c>
      <c r="U842" s="92">
        <v>0.8</v>
      </c>
      <c r="V842" s="92">
        <v>168.37</v>
      </c>
      <c r="W842" s="92">
        <v>78.750900000000001</v>
      </c>
      <c r="X842" s="92">
        <v>89.11</v>
      </c>
      <c r="Y842" s="92">
        <v>124.61</v>
      </c>
    </row>
    <row r="843" spans="1:25" x14ac:dyDescent="0.3">
      <c r="A843">
        <v>1229</v>
      </c>
      <c r="B843" t="s">
        <v>0</v>
      </c>
      <c r="C843" t="s">
        <v>1</v>
      </c>
      <c r="D843" s="86">
        <v>39554</v>
      </c>
      <c r="E843" t="s">
        <v>2</v>
      </c>
      <c r="F843" s="92">
        <v>1.0931</v>
      </c>
      <c r="G843" s="92" t="s">
        <v>3</v>
      </c>
      <c r="H843" s="92">
        <v>7.4856999999999996</v>
      </c>
      <c r="I843" s="92" t="s">
        <v>3</v>
      </c>
      <c r="J843" s="92" t="s">
        <v>3</v>
      </c>
      <c r="K843" s="92">
        <v>37.615900000000003</v>
      </c>
      <c r="L843" s="92" t="s">
        <v>3</v>
      </c>
      <c r="M843" s="92" t="s">
        <v>3</v>
      </c>
      <c r="N843" s="92">
        <v>96.88</v>
      </c>
      <c r="O843" s="92">
        <v>16.7</v>
      </c>
      <c r="P843" s="92" t="s">
        <v>3</v>
      </c>
      <c r="Q843" s="92">
        <v>1.5859000000000001</v>
      </c>
      <c r="R843" s="92">
        <v>5.9196</v>
      </c>
      <c r="S843" s="92">
        <v>-1.3030999999999999</v>
      </c>
      <c r="T843" s="92">
        <v>1.9211</v>
      </c>
      <c r="U843" s="92">
        <v>0.61799999999999999</v>
      </c>
      <c r="V843" s="92">
        <v>161.55000000000001</v>
      </c>
      <c r="W843" s="92">
        <v>69.513000000000005</v>
      </c>
      <c r="X843" s="92">
        <v>80.190600000000003</v>
      </c>
      <c r="Y843" s="92">
        <v>84.47</v>
      </c>
    </row>
    <row r="844" spans="1:25" x14ac:dyDescent="0.3">
      <c r="A844">
        <v>1911</v>
      </c>
      <c r="B844" t="s">
        <v>4</v>
      </c>
      <c r="C844" t="s">
        <v>1</v>
      </c>
      <c r="D844" s="86">
        <v>39554</v>
      </c>
      <c r="E844" t="s">
        <v>2</v>
      </c>
      <c r="F844" s="92">
        <v>1.3594999999999999</v>
      </c>
      <c r="G844" s="92" t="s">
        <v>3</v>
      </c>
      <c r="H844" s="92">
        <v>7.5429000000000004</v>
      </c>
      <c r="I844" s="92" t="s">
        <v>3</v>
      </c>
      <c r="J844" s="92" t="s">
        <v>3</v>
      </c>
      <c r="K844" s="92">
        <v>38.641399999999898</v>
      </c>
      <c r="L844" s="92" t="s">
        <v>3</v>
      </c>
      <c r="M844" s="92" t="s">
        <v>3</v>
      </c>
      <c r="N844" s="92">
        <v>96.55</v>
      </c>
      <c r="O844" s="92">
        <v>16.2</v>
      </c>
      <c r="P844" s="92" t="s">
        <v>3</v>
      </c>
      <c r="Q844" s="92">
        <v>2.4725000000000001</v>
      </c>
      <c r="R844" s="92">
        <v>5.3712</v>
      </c>
      <c r="S844" s="92">
        <v>-1.4758</v>
      </c>
      <c r="T844" s="92">
        <v>2.4535</v>
      </c>
      <c r="U844" s="92">
        <v>0.97770000000000001</v>
      </c>
      <c r="V844" s="92">
        <v>190.52</v>
      </c>
      <c r="W844" s="92">
        <v>81.825699999999998</v>
      </c>
      <c r="X844" s="92">
        <v>92.640600000000006</v>
      </c>
      <c r="Y844" s="92">
        <v>124.85</v>
      </c>
    </row>
    <row r="845" spans="1:25" x14ac:dyDescent="0.3">
      <c r="A845">
        <v>1991</v>
      </c>
      <c r="B845" t="s">
        <v>5</v>
      </c>
      <c r="C845" t="s">
        <v>1</v>
      </c>
      <c r="D845" s="86">
        <v>39554</v>
      </c>
      <c r="E845" t="s">
        <v>2</v>
      </c>
      <c r="F845" s="92">
        <v>0.88800000000000001</v>
      </c>
      <c r="G845" s="92" t="s">
        <v>3</v>
      </c>
      <c r="H845" s="92">
        <v>7.5857000000000001</v>
      </c>
      <c r="I845" s="92" t="s">
        <v>3</v>
      </c>
      <c r="J845" s="92" t="s">
        <v>3</v>
      </c>
      <c r="K845" s="92">
        <v>37.5</v>
      </c>
      <c r="L845" s="92" t="s">
        <v>3</v>
      </c>
      <c r="M845" s="92" t="s">
        <v>3</v>
      </c>
      <c r="N845" s="92">
        <v>98.939599999999999</v>
      </c>
      <c r="O845" s="92">
        <v>17.3</v>
      </c>
      <c r="P845" s="92" t="s">
        <v>3</v>
      </c>
      <c r="Q845" s="92">
        <v>2.0503</v>
      </c>
      <c r="R845" s="92">
        <v>5.7065999999999999</v>
      </c>
      <c r="S845" s="92">
        <v>-1.3959999999999999</v>
      </c>
      <c r="T845" s="92">
        <v>3.0979999999999999</v>
      </c>
      <c r="U845" s="92">
        <v>1.702</v>
      </c>
      <c r="V845" s="92">
        <v>161.13999999999899</v>
      </c>
      <c r="W845" s="92">
        <v>75.345600000000005</v>
      </c>
      <c r="X845" s="92">
        <v>88.645399999999995</v>
      </c>
      <c r="Y845" s="92">
        <v>105.819999999999</v>
      </c>
    </row>
    <row r="846" spans="1:25" x14ac:dyDescent="0.3">
      <c r="A846">
        <v>1991</v>
      </c>
      <c r="B846" t="s">
        <v>5</v>
      </c>
      <c r="C846" t="s">
        <v>1</v>
      </c>
      <c r="D846" s="86">
        <v>39554</v>
      </c>
      <c r="E846" t="s">
        <v>2</v>
      </c>
      <c r="F846" s="92" t="s">
        <v>3</v>
      </c>
      <c r="G846" s="92" t="s">
        <v>3</v>
      </c>
      <c r="H846" s="92" t="s">
        <v>3</v>
      </c>
      <c r="I846" s="92" t="s">
        <v>3</v>
      </c>
      <c r="J846" s="92" t="s">
        <v>3</v>
      </c>
      <c r="K846" s="92" t="s">
        <v>3</v>
      </c>
      <c r="L846" s="92" t="s">
        <v>3</v>
      </c>
      <c r="M846" s="92" t="s">
        <v>3</v>
      </c>
      <c r="N846" s="92">
        <v>99.23</v>
      </c>
      <c r="O846" s="92" t="s">
        <v>3</v>
      </c>
      <c r="P846" s="92" t="s">
        <v>3</v>
      </c>
      <c r="Q846" s="92" t="s">
        <v>3</v>
      </c>
      <c r="R846" s="92" t="s">
        <v>3</v>
      </c>
      <c r="S846" s="92" t="s">
        <v>3</v>
      </c>
      <c r="T846" s="92" t="s">
        <v>3</v>
      </c>
      <c r="U846" s="92" t="s">
        <v>3</v>
      </c>
      <c r="V846" s="92" t="s">
        <v>3</v>
      </c>
      <c r="W846" s="92" t="s">
        <v>3</v>
      </c>
      <c r="X846" s="92" t="s">
        <v>3</v>
      </c>
      <c r="Y846" s="92" t="s">
        <v>3</v>
      </c>
    </row>
    <row r="847" spans="1:25" x14ac:dyDescent="0.3">
      <c r="A847">
        <v>2097</v>
      </c>
      <c r="B847" t="s">
        <v>9</v>
      </c>
      <c r="C847" t="s">
        <v>1</v>
      </c>
      <c r="D847" s="86">
        <v>39554</v>
      </c>
      <c r="E847" t="s">
        <v>2</v>
      </c>
      <c r="F847" s="92">
        <v>1.0064</v>
      </c>
      <c r="G847" s="92" t="s">
        <v>3</v>
      </c>
      <c r="H847" s="92">
        <v>7.4856999999999996</v>
      </c>
      <c r="I847" s="92" t="s">
        <v>3</v>
      </c>
      <c r="J847" s="92" t="s">
        <v>3</v>
      </c>
      <c r="K847" s="92">
        <v>37.636800000000001</v>
      </c>
      <c r="L847" s="92" t="s">
        <v>3</v>
      </c>
      <c r="M847" s="92" t="s">
        <v>3</v>
      </c>
      <c r="N847" s="92">
        <v>97.819999999999894</v>
      </c>
      <c r="O847" s="92">
        <v>17.2</v>
      </c>
      <c r="P847" s="92" t="s">
        <v>3</v>
      </c>
      <c r="Q847" s="92">
        <v>1.2867999999999999</v>
      </c>
      <c r="R847" s="92">
        <v>5.5895999999999999</v>
      </c>
      <c r="S847" s="92">
        <v>-1.5479000000000001</v>
      </c>
      <c r="T847" s="92">
        <v>2.1873</v>
      </c>
      <c r="U847" s="92">
        <v>0.63939999999999997</v>
      </c>
      <c r="V847" s="92">
        <v>159.36000000000001</v>
      </c>
      <c r="W847" s="92">
        <v>71.198999999999998</v>
      </c>
      <c r="X847" s="92">
        <v>83.581800000000001</v>
      </c>
      <c r="Y847" s="92">
        <v>111.01</v>
      </c>
    </row>
    <row r="848" spans="1:25" x14ac:dyDescent="0.3">
      <c r="A848">
        <v>939</v>
      </c>
      <c r="B848" t="s">
        <v>7</v>
      </c>
      <c r="C848" t="s">
        <v>1</v>
      </c>
      <c r="D848" s="86">
        <v>39556</v>
      </c>
      <c r="E848" t="s">
        <v>2</v>
      </c>
      <c r="F848" s="92">
        <v>0.52259999999999895</v>
      </c>
      <c r="G848" s="92" t="s">
        <v>3</v>
      </c>
      <c r="H848" s="92">
        <v>8.7713999999999999</v>
      </c>
      <c r="I848" s="92" t="s">
        <v>3</v>
      </c>
      <c r="J848" s="92" t="s">
        <v>3</v>
      </c>
      <c r="K848" s="92">
        <v>37.449199999999998</v>
      </c>
      <c r="L848" s="92" t="s">
        <v>3</v>
      </c>
      <c r="M848" s="92" t="s">
        <v>3</v>
      </c>
      <c r="N848" s="92">
        <v>113.515</v>
      </c>
      <c r="O848" s="92">
        <v>16.899999999999899</v>
      </c>
      <c r="P848" s="92" t="s">
        <v>3</v>
      </c>
      <c r="Q848" s="92">
        <v>0.9234</v>
      </c>
      <c r="R848" s="92">
        <v>6.7310999999999996</v>
      </c>
      <c r="S848" s="92">
        <v>-1.3688</v>
      </c>
      <c r="T848" s="92">
        <v>2.8388</v>
      </c>
      <c r="U848" s="92">
        <v>1.47</v>
      </c>
      <c r="V848" s="92">
        <v>153.38</v>
      </c>
      <c r="W848" s="92">
        <v>66.802400000000006</v>
      </c>
      <c r="X848" s="92">
        <v>77.728499999999997</v>
      </c>
      <c r="Y848" s="92">
        <v>67.06</v>
      </c>
    </row>
    <row r="849" spans="1:25" x14ac:dyDescent="0.3">
      <c r="A849">
        <v>2096</v>
      </c>
      <c r="B849" t="s">
        <v>13</v>
      </c>
      <c r="C849" t="s">
        <v>1</v>
      </c>
      <c r="D849" s="86">
        <v>39556</v>
      </c>
      <c r="E849" t="s">
        <v>2</v>
      </c>
      <c r="F849" s="92">
        <v>1.0271999999999899</v>
      </c>
      <c r="G849" s="92" t="s">
        <v>3</v>
      </c>
      <c r="H849" s="92">
        <v>8.6428999999999903</v>
      </c>
      <c r="I849" s="92" t="s">
        <v>3</v>
      </c>
      <c r="J849" s="92" t="s">
        <v>3</v>
      </c>
      <c r="K849" s="92">
        <v>34.646999999999998</v>
      </c>
      <c r="L849" s="92" t="s">
        <v>3</v>
      </c>
      <c r="M849" s="92" t="s">
        <v>3</v>
      </c>
      <c r="N849" s="92">
        <v>108.47</v>
      </c>
      <c r="O849" s="92">
        <v>16.399999999999899</v>
      </c>
      <c r="P849" s="92" t="s">
        <v>3</v>
      </c>
      <c r="Q849" s="92">
        <v>2.7881</v>
      </c>
      <c r="R849" s="92">
        <v>40.624200000000002</v>
      </c>
      <c r="S849" s="92">
        <v>1.7596000000000001</v>
      </c>
      <c r="T849" s="92">
        <v>38.9285</v>
      </c>
      <c r="U849" s="92">
        <v>40.688099999999999</v>
      </c>
      <c r="V849" s="92">
        <v>290.12</v>
      </c>
      <c r="W849" s="92">
        <v>84.409000000000006</v>
      </c>
      <c r="X849" s="92">
        <v>99.655299999999997</v>
      </c>
      <c r="Y849" s="92">
        <v>472.16</v>
      </c>
    </row>
    <row r="850" spans="1:25" x14ac:dyDescent="0.3">
      <c r="A850">
        <v>369</v>
      </c>
      <c r="B850" t="s">
        <v>6</v>
      </c>
      <c r="C850" t="s">
        <v>1</v>
      </c>
      <c r="D850" s="86">
        <v>39581</v>
      </c>
      <c r="E850" t="s">
        <v>2</v>
      </c>
      <c r="F850" s="92">
        <v>0.8962</v>
      </c>
      <c r="G850" s="92" t="s">
        <v>3</v>
      </c>
      <c r="H850" s="92">
        <v>8.0086999999999904</v>
      </c>
      <c r="I850" s="92" t="s">
        <v>3</v>
      </c>
      <c r="J850" s="92" t="s">
        <v>3</v>
      </c>
      <c r="K850" s="92">
        <v>37.7776</v>
      </c>
      <c r="L850" s="92" t="s">
        <v>3</v>
      </c>
      <c r="M850" s="92" t="s">
        <v>3</v>
      </c>
      <c r="N850" s="92">
        <v>99.230500000000006</v>
      </c>
      <c r="O850" s="92">
        <v>14.6</v>
      </c>
      <c r="P850" s="92" t="s">
        <v>3</v>
      </c>
      <c r="Q850" s="92">
        <v>1.2015</v>
      </c>
      <c r="R850" s="92">
        <v>9.1652000000000005</v>
      </c>
      <c r="S850" s="92">
        <v>-1.1580999999999999</v>
      </c>
      <c r="T850" s="92">
        <v>8.8239999999999998</v>
      </c>
      <c r="U850" s="92">
        <v>7.6658999999999997</v>
      </c>
      <c r="V850" s="92">
        <v>177.91</v>
      </c>
      <c r="W850" s="92">
        <v>77.163700000000006</v>
      </c>
      <c r="X850" s="92">
        <v>90.633700000000005</v>
      </c>
      <c r="Y850" s="92">
        <v>80.627200000000002</v>
      </c>
    </row>
    <row r="851" spans="1:25" x14ac:dyDescent="0.3">
      <c r="A851">
        <v>1229</v>
      </c>
      <c r="B851" t="s">
        <v>0</v>
      </c>
      <c r="C851" t="s">
        <v>1</v>
      </c>
      <c r="D851" s="86">
        <v>39581</v>
      </c>
      <c r="E851" t="s">
        <v>2</v>
      </c>
      <c r="F851" s="92">
        <v>0.58430000000000004</v>
      </c>
      <c r="G851" s="92" t="s">
        <v>3</v>
      </c>
      <c r="H851" s="92">
        <v>7.84</v>
      </c>
      <c r="I851" s="92" t="s">
        <v>3</v>
      </c>
      <c r="J851" s="92" t="s">
        <v>3</v>
      </c>
      <c r="K851" s="92">
        <v>37.552900000000001</v>
      </c>
      <c r="L851" s="92" t="s">
        <v>3</v>
      </c>
      <c r="M851" s="92" t="s">
        <v>3</v>
      </c>
      <c r="N851" s="92">
        <v>100.16</v>
      </c>
      <c r="O851" s="92">
        <v>16.399999999999899</v>
      </c>
      <c r="P851" s="92" t="s">
        <v>3</v>
      </c>
      <c r="Q851" s="92">
        <v>0.37140000000000001</v>
      </c>
      <c r="R851" s="92">
        <v>6.4623999999999997</v>
      </c>
      <c r="S851" s="92">
        <v>-1.2526999999999999</v>
      </c>
      <c r="T851" s="92">
        <v>5.3855000000000004</v>
      </c>
      <c r="U851" s="92">
        <v>4.1327999999999898</v>
      </c>
      <c r="V851" s="92">
        <v>157.29</v>
      </c>
      <c r="W851" s="92">
        <v>62.7361</v>
      </c>
      <c r="X851" s="92">
        <v>73.909899999999894</v>
      </c>
      <c r="Y851" s="92">
        <v>68.843900000000005</v>
      </c>
    </row>
    <row r="852" spans="1:25" x14ac:dyDescent="0.3">
      <c r="A852">
        <v>1911</v>
      </c>
      <c r="B852" t="s">
        <v>4</v>
      </c>
      <c r="C852" t="s">
        <v>1</v>
      </c>
      <c r="D852" s="86">
        <v>39581</v>
      </c>
      <c r="E852" t="s">
        <v>2</v>
      </c>
      <c r="F852" s="92">
        <v>0.49759999999999999</v>
      </c>
      <c r="G852" s="92" t="s">
        <v>3</v>
      </c>
      <c r="H852" s="92">
        <v>7.7998000000000003</v>
      </c>
      <c r="I852" s="92" t="s">
        <v>3</v>
      </c>
      <c r="J852" s="92" t="s">
        <v>3</v>
      </c>
      <c r="K852" s="92">
        <v>38.5336</v>
      </c>
      <c r="L852" s="92" t="s">
        <v>3</v>
      </c>
      <c r="M852" s="92" t="s">
        <v>3</v>
      </c>
      <c r="N852" s="92">
        <v>96.46</v>
      </c>
      <c r="O852" s="92">
        <v>14.2</v>
      </c>
      <c r="P852" s="92" t="s">
        <v>3</v>
      </c>
      <c r="Q852" s="92">
        <v>1.8605</v>
      </c>
      <c r="R852" s="92">
        <v>6.2798999999999996</v>
      </c>
      <c r="S852" s="92">
        <v>-1.286</v>
      </c>
      <c r="T852" s="92">
        <v>2.78</v>
      </c>
      <c r="U852" s="92">
        <v>1.4939</v>
      </c>
      <c r="V852" s="92">
        <v>197.74600000000001</v>
      </c>
      <c r="W852" s="92">
        <v>75.749600000000001</v>
      </c>
      <c r="X852" s="92">
        <v>96.115399999999994</v>
      </c>
      <c r="Y852" s="92">
        <v>124.399</v>
      </c>
    </row>
    <row r="853" spans="1:25" x14ac:dyDescent="0.3">
      <c r="A853">
        <v>1991</v>
      </c>
      <c r="B853" t="s">
        <v>5</v>
      </c>
      <c r="C853" t="s">
        <v>1</v>
      </c>
      <c r="D853" s="86">
        <v>39581</v>
      </c>
      <c r="E853" t="s">
        <v>2</v>
      </c>
      <c r="F853" s="92">
        <v>2.2162999999999999</v>
      </c>
      <c r="G853" s="92" t="s">
        <v>3</v>
      </c>
      <c r="H853" s="92">
        <v>7.8079000000000001</v>
      </c>
      <c r="I853" s="92" t="s">
        <v>3</v>
      </c>
      <c r="J853" s="92" t="s">
        <v>3</v>
      </c>
      <c r="K853" s="92">
        <v>37.380400000000002</v>
      </c>
      <c r="L853" s="92" t="s">
        <v>3</v>
      </c>
      <c r="M853" s="92" t="s">
        <v>3</v>
      </c>
      <c r="N853" s="92">
        <v>98.11</v>
      </c>
      <c r="O853" s="92">
        <v>15.4</v>
      </c>
      <c r="P853" s="92" t="s">
        <v>3</v>
      </c>
      <c r="Q853" s="92">
        <v>2.5186999999999999</v>
      </c>
      <c r="R853" s="92">
        <v>5.9501999999999997</v>
      </c>
      <c r="S853" s="92">
        <v>-0.9052</v>
      </c>
      <c r="T853" s="92">
        <v>30.0886</v>
      </c>
      <c r="U853" s="92">
        <v>29.183399999999999</v>
      </c>
      <c r="V853" s="92">
        <v>203.01</v>
      </c>
      <c r="W853" s="92">
        <v>66.684600000000003</v>
      </c>
      <c r="X853" s="92">
        <v>81.389200000000002</v>
      </c>
      <c r="Y853" s="92">
        <v>122.928</v>
      </c>
    </row>
    <row r="854" spans="1:25" x14ac:dyDescent="0.3">
      <c r="A854">
        <v>2096</v>
      </c>
      <c r="B854" t="s">
        <v>13</v>
      </c>
      <c r="C854" t="s">
        <v>1</v>
      </c>
      <c r="D854" s="86">
        <v>39581</v>
      </c>
      <c r="E854" t="s">
        <v>2</v>
      </c>
      <c r="F854" s="92">
        <v>1.4401999999999999</v>
      </c>
      <c r="G854" s="92" t="s">
        <v>3</v>
      </c>
      <c r="H854" s="92">
        <v>7.4714</v>
      </c>
      <c r="I854" s="92" t="s">
        <v>3</v>
      </c>
      <c r="J854" s="92" t="s">
        <v>3</v>
      </c>
      <c r="K854" s="92">
        <v>35.910699999999999</v>
      </c>
      <c r="L854" s="92" t="s">
        <v>3</v>
      </c>
      <c r="M854" s="92" t="s">
        <v>3</v>
      </c>
      <c r="N854" s="92">
        <v>93.11</v>
      </c>
      <c r="O854" s="92">
        <v>15.2</v>
      </c>
      <c r="P854" s="92" t="s">
        <v>3</v>
      </c>
      <c r="Q854" s="92">
        <v>3.7997999999999998</v>
      </c>
      <c r="R854" s="92">
        <v>32.19</v>
      </c>
      <c r="S854" s="92">
        <v>0.50729999999999997</v>
      </c>
      <c r="T854" s="92">
        <v>32.53</v>
      </c>
      <c r="U854" s="92">
        <v>33.04</v>
      </c>
      <c r="V854" s="92">
        <v>235.7</v>
      </c>
      <c r="W854" s="92">
        <v>72.141499999999894</v>
      </c>
      <c r="X854" s="92">
        <v>88.636099999999999</v>
      </c>
      <c r="Y854" s="92">
        <v>291.84300000000002</v>
      </c>
    </row>
    <row r="855" spans="1:25" x14ac:dyDescent="0.3">
      <c r="A855">
        <v>2097</v>
      </c>
      <c r="B855" t="s">
        <v>9</v>
      </c>
      <c r="C855" t="s">
        <v>1</v>
      </c>
      <c r="D855" s="86">
        <v>39581</v>
      </c>
      <c r="E855" t="s">
        <v>2</v>
      </c>
      <c r="F855" s="92">
        <v>0.63160000000000005</v>
      </c>
      <c r="G855" s="92" t="s">
        <v>3</v>
      </c>
      <c r="H855" s="92">
        <v>7.8079000000000001</v>
      </c>
      <c r="I855" s="92" t="s">
        <v>3</v>
      </c>
      <c r="J855" s="92" t="s">
        <v>3</v>
      </c>
      <c r="K855" s="92">
        <v>37.619700000000002</v>
      </c>
      <c r="L855" s="92" t="s">
        <v>3</v>
      </c>
      <c r="M855" s="92" t="s">
        <v>3</v>
      </c>
      <c r="N855" s="92">
        <v>98.04</v>
      </c>
      <c r="O855" s="92">
        <v>15.3</v>
      </c>
      <c r="P855" s="92" t="s">
        <v>3</v>
      </c>
      <c r="Q855" s="92">
        <v>0.83330000000000004</v>
      </c>
      <c r="R855" s="92">
        <v>6.6421000000000001</v>
      </c>
      <c r="S855" s="92">
        <v>-1.2867</v>
      </c>
      <c r="T855" s="92">
        <v>19.227699999999899</v>
      </c>
      <c r="U855" s="92">
        <v>17.940999999999999</v>
      </c>
      <c r="V855" s="92">
        <v>180.38</v>
      </c>
      <c r="W855" s="92">
        <v>64.387100000000004</v>
      </c>
      <c r="X855" s="92">
        <v>74.808000000000007</v>
      </c>
      <c r="Y855" s="92">
        <v>91.873400000000004</v>
      </c>
    </row>
    <row r="856" spans="1:25" x14ac:dyDescent="0.3">
      <c r="A856">
        <v>939</v>
      </c>
      <c r="B856" t="s">
        <v>7</v>
      </c>
      <c r="C856" t="s">
        <v>1</v>
      </c>
      <c r="D856" s="86">
        <v>39582</v>
      </c>
      <c r="E856" t="s">
        <v>2</v>
      </c>
      <c r="F856" s="92">
        <v>1.3193999999999999</v>
      </c>
      <c r="G856" s="92" t="s">
        <v>3</v>
      </c>
      <c r="H856" s="92">
        <v>8.2954000000000008</v>
      </c>
      <c r="I856" s="92" t="s">
        <v>3</v>
      </c>
      <c r="J856" s="92" t="s">
        <v>3</v>
      </c>
      <c r="K856" s="92">
        <v>37.1432</v>
      </c>
      <c r="L856" s="92" t="s">
        <v>3</v>
      </c>
      <c r="M856" s="92" t="s">
        <v>3</v>
      </c>
      <c r="N856" s="92">
        <v>106.46</v>
      </c>
      <c r="O856" s="92">
        <v>16.5</v>
      </c>
      <c r="P856" s="92" t="s">
        <v>3</v>
      </c>
      <c r="Q856" s="92">
        <v>3.2</v>
      </c>
      <c r="R856" s="92">
        <v>5.9237000000000002</v>
      </c>
      <c r="S856" s="92">
        <v>-1.1892</v>
      </c>
      <c r="T856" s="92">
        <v>6.0782999999999996</v>
      </c>
      <c r="U856" s="92">
        <v>4.8891</v>
      </c>
      <c r="V856" s="92">
        <v>174.2</v>
      </c>
      <c r="W856" s="92">
        <v>65.606099999999998</v>
      </c>
      <c r="X856" s="92">
        <v>78.230199999999996</v>
      </c>
      <c r="Y856" s="92">
        <v>120.27500000000001</v>
      </c>
    </row>
    <row r="857" spans="1:25" x14ac:dyDescent="0.3">
      <c r="A857">
        <v>1282</v>
      </c>
      <c r="B857" t="s">
        <v>8</v>
      </c>
      <c r="C857" t="s">
        <v>1</v>
      </c>
      <c r="D857" s="86">
        <v>39582</v>
      </c>
      <c r="E857" t="s">
        <v>2</v>
      </c>
      <c r="F857" s="92">
        <v>0.63319999999999999</v>
      </c>
      <c r="G857" s="92" t="s">
        <v>3</v>
      </c>
      <c r="H857" s="92">
        <v>7.8917000000000002</v>
      </c>
      <c r="I857" s="92" t="s">
        <v>3</v>
      </c>
      <c r="J857" s="92" t="s">
        <v>3</v>
      </c>
      <c r="K857" s="92">
        <v>37.355600000000003</v>
      </c>
      <c r="L857" s="92" t="s">
        <v>3</v>
      </c>
      <c r="M857" s="92" t="s">
        <v>3</v>
      </c>
      <c r="N857" s="92">
        <v>102.69</v>
      </c>
      <c r="O857" s="92">
        <v>17.100000000000001</v>
      </c>
      <c r="P857" s="92" t="s">
        <v>3</v>
      </c>
      <c r="Q857" s="92">
        <v>1.6</v>
      </c>
      <c r="R857" s="92">
        <v>7.4572000000000003</v>
      </c>
      <c r="S857" s="92">
        <v>-1.1928000000000001</v>
      </c>
      <c r="T857" s="92">
        <v>3.8578000000000001</v>
      </c>
      <c r="U857" s="92">
        <v>2.665</v>
      </c>
      <c r="V857" s="92">
        <v>155.49</v>
      </c>
      <c r="W857" s="92">
        <v>60.5702</v>
      </c>
      <c r="X857" s="92">
        <v>68.799899999999894</v>
      </c>
      <c r="Y857" s="92">
        <v>143.435</v>
      </c>
    </row>
    <row r="858" spans="1:25" x14ac:dyDescent="0.3">
      <c r="A858">
        <v>2098</v>
      </c>
      <c r="B858" t="s">
        <v>10</v>
      </c>
      <c r="C858" t="s">
        <v>1</v>
      </c>
      <c r="D858" s="86">
        <v>39582</v>
      </c>
      <c r="E858" t="s">
        <v>2</v>
      </c>
      <c r="F858" s="92">
        <v>0.54339999999999999</v>
      </c>
      <c r="G858" s="92" t="s">
        <v>3</v>
      </c>
      <c r="H858" s="92">
        <v>8.1555</v>
      </c>
      <c r="I858" s="92" t="s">
        <v>3</v>
      </c>
      <c r="J858" s="92" t="s">
        <v>3</v>
      </c>
      <c r="K858" s="92">
        <v>37.106900000000003</v>
      </c>
      <c r="L858" s="92" t="s">
        <v>3</v>
      </c>
      <c r="M858" s="92" t="s">
        <v>3</v>
      </c>
      <c r="N858" s="92">
        <v>106.19</v>
      </c>
      <c r="O858" s="92">
        <v>17</v>
      </c>
      <c r="P858" s="92" t="s">
        <v>3</v>
      </c>
      <c r="Q858" s="92">
        <v>1</v>
      </c>
      <c r="R858" s="92">
        <v>4.4189999999999898</v>
      </c>
      <c r="S858" s="92">
        <v>-1.0916999999999899</v>
      </c>
      <c r="T858" s="92">
        <v>3.1633</v>
      </c>
      <c r="U858" s="92">
        <v>2.0714999999999999</v>
      </c>
      <c r="V858" s="92">
        <v>143.93</v>
      </c>
      <c r="W858" s="92">
        <v>48.126800000000003</v>
      </c>
      <c r="X858" s="92">
        <v>55.653100000000002</v>
      </c>
      <c r="Y858" s="92">
        <v>83.057900000000004</v>
      </c>
    </row>
    <row r="859" spans="1:25" x14ac:dyDescent="0.3">
      <c r="A859">
        <v>2099</v>
      </c>
      <c r="B859" t="s">
        <v>11</v>
      </c>
      <c r="C859" t="s">
        <v>1</v>
      </c>
      <c r="D859" s="86">
        <v>39582</v>
      </c>
      <c r="E859" t="s">
        <v>2</v>
      </c>
      <c r="F859" s="92">
        <v>0.71540000000000004</v>
      </c>
      <c r="G859" s="92" t="s">
        <v>3</v>
      </c>
      <c r="H859" s="92">
        <v>8.0755999999999997</v>
      </c>
      <c r="I859" s="92" t="s">
        <v>3</v>
      </c>
      <c r="J859" s="92" t="s">
        <v>3</v>
      </c>
      <c r="K859" s="92">
        <v>36.287599999999998</v>
      </c>
      <c r="L859" s="92" t="s">
        <v>3</v>
      </c>
      <c r="M859" s="92" t="s">
        <v>3</v>
      </c>
      <c r="N859" s="92">
        <v>103.79</v>
      </c>
      <c r="O859" s="92">
        <v>16.7</v>
      </c>
      <c r="P859" s="92" t="s">
        <v>3</v>
      </c>
      <c r="Q859" s="92">
        <v>1.5</v>
      </c>
      <c r="R859" s="92">
        <v>6.1367000000000003</v>
      </c>
      <c r="S859" s="92">
        <v>4.4991000000000003</v>
      </c>
      <c r="T859" s="92">
        <v>10.9594</v>
      </c>
      <c r="U859" s="92">
        <v>15.458600000000001</v>
      </c>
      <c r="V859" s="92">
        <v>128</v>
      </c>
      <c r="W859" s="92">
        <v>22.509599999999999</v>
      </c>
      <c r="X859" s="92">
        <v>28.2911</v>
      </c>
      <c r="Y859" s="92">
        <v>60.498100000000001</v>
      </c>
    </row>
    <row r="860" spans="1:25" x14ac:dyDescent="0.3">
      <c r="A860">
        <v>2100</v>
      </c>
      <c r="B860" t="s">
        <v>12</v>
      </c>
      <c r="C860" t="s">
        <v>1</v>
      </c>
      <c r="D860" s="86">
        <v>39582</v>
      </c>
      <c r="E860" t="s">
        <v>2</v>
      </c>
      <c r="F860" s="92">
        <v>0.70350000000000001</v>
      </c>
      <c r="G860" s="92" t="s">
        <v>3</v>
      </c>
      <c r="H860" s="92">
        <v>8.1555</v>
      </c>
      <c r="I860" s="92" t="s">
        <v>3</v>
      </c>
      <c r="J860" s="92" t="s">
        <v>3</v>
      </c>
      <c r="K860" s="92">
        <v>35.729199999999999</v>
      </c>
      <c r="L860" s="92" t="s">
        <v>3</v>
      </c>
      <c r="M860" s="92" t="s">
        <v>3</v>
      </c>
      <c r="N860" s="92">
        <v>100.87</v>
      </c>
      <c r="O860" s="92">
        <v>14.8</v>
      </c>
      <c r="P860" s="92" t="s">
        <v>3</v>
      </c>
      <c r="Q860" s="92">
        <v>1.2</v>
      </c>
      <c r="R860" s="92">
        <v>8.5455000000000005</v>
      </c>
      <c r="S860" s="92">
        <v>9.0645000000000007</v>
      </c>
      <c r="T860" s="92">
        <v>16.23</v>
      </c>
      <c r="U860" s="92">
        <v>25.301600000000001</v>
      </c>
      <c r="V860" s="92">
        <v>125.93</v>
      </c>
      <c r="W860" s="92">
        <v>6.8418000000000001</v>
      </c>
      <c r="X860" s="92">
        <v>11.567299999999999</v>
      </c>
      <c r="Y860" s="92">
        <v>41.7136</v>
      </c>
    </row>
    <row r="861" spans="1:25" x14ac:dyDescent="0.3">
      <c r="A861">
        <v>1229</v>
      </c>
      <c r="B861" t="s">
        <v>0</v>
      </c>
      <c r="C861" t="s">
        <v>1</v>
      </c>
      <c r="D861" s="86">
        <v>39615</v>
      </c>
      <c r="E861" t="s">
        <v>2</v>
      </c>
      <c r="F861" s="92">
        <v>0.65529999999999999</v>
      </c>
      <c r="G861" s="92" t="s">
        <v>3</v>
      </c>
      <c r="H861" s="92">
        <v>8.1607000000000003</v>
      </c>
      <c r="I861" s="92" t="s">
        <v>3</v>
      </c>
      <c r="J861" s="92" t="s">
        <v>3</v>
      </c>
      <c r="K861" s="92">
        <v>37.424300000000002</v>
      </c>
      <c r="L861" s="92" t="s">
        <v>3</v>
      </c>
      <c r="M861" s="92" t="s">
        <v>3</v>
      </c>
      <c r="N861" s="92">
        <v>99.678600000000003</v>
      </c>
      <c r="O861" s="92">
        <v>14</v>
      </c>
      <c r="P861" s="92" t="s">
        <v>3</v>
      </c>
      <c r="Q861" s="92">
        <v>0.74419999999999997</v>
      </c>
      <c r="R861" s="92">
        <v>11.821199999999999</v>
      </c>
      <c r="S861" s="92">
        <v>-1.4883</v>
      </c>
      <c r="T861" s="92">
        <v>3.1253000000000002</v>
      </c>
      <c r="U861" s="92">
        <v>1.637</v>
      </c>
      <c r="V861" s="92">
        <v>136.238</v>
      </c>
      <c r="W861" s="92">
        <v>57.9084</v>
      </c>
      <c r="X861" s="92">
        <v>69.450199999999995</v>
      </c>
      <c r="Y861" s="92">
        <v>123.70699999999999</v>
      </c>
    </row>
    <row r="862" spans="1:25" x14ac:dyDescent="0.3">
      <c r="A862">
        <v>1991</v>
      </c>
      <c r="B862" t="s">
        <v>5</v>
      </c>
      <c r="C862" t="s">
        <v>1</v>
      </c>
      <c r="D862" s="86">
        <v>39615</v>
      </c>
      <c r="E862" t="s">
        <v>2</v>
      </c>
      <c r="F862" s="92">
        <v>0.85599999999999998</v>
      </c>
      <c r="G862" s="92" t="s">
        <v>3</v>
      </c>
      <c r="H862" s="92">
        <v>8.1128</v>
      </c>
      <c r="I862" s="92" t="s">
        <v>3</v>
      </c>
      <c r="J862" s="92" t="s">
        <v>3</v>
      </c>
      <c r="K862" s="92">
        <v>37.293500000000002</v>
      </c>
      <c r="L862" s="92" t="s">
        <v>3</v>
      </c>
      <c r="M862" s="92" t="s">
        <v>3</v>
      </c>
      <c r="N862" s="92">
        <v>96.802899999999994</v>
      </c>
      <c r="O862" s="92">
        <v>12.9</v>
      </c>
      <c r="P862" s="92" t="s">
        <v>3</v>
      </c>
      <c r="Q862" s="92">
        <v>1.5385</v>
      </c>
      <c r="R862" s="92">
        <v>4.9889999999999999</v>
      </c>
      <c r="S862" s="92">
        <v>-1.4342999999999999</v>
      </c>
      <c r="T862" s="92">
        <v>4.6167999999999996</v>
      </c>
      <c r="U862" s="92">
        <v>3.1823999999999999</v>
      </c>
      <c r="V862" s="92">
        <v>143.815</v>
      </c>
      <c r="W862" s="92">
        <v>62.581000000000003</v>
      </c>
      <c r="X862" s="92">
        <v>76.650800000000004</v>
      </c>
      <c r="Y862" s="92">
        <v>96.37</v>
      </c>
    </row>
    <row r="863" spans="1:25" x14ac:dyDescent="0.3">
      <c r="A863">
        <v>2096</v>
      </c>
      <c r="B863" t="s">
        <v>13</v>
      </c>
      <c r="C863" t="s">
        <v>1</v>
      </c>
      <c r="D863" s="86">
        <v>39615</v>
      </c>
      <c r="E863" t="s">
        <v>2</v>
      </c>
      <c r="F863" s="92">
        <v>0.98309999999999997</v>
      </c>
      <c r="G863" s="92" t="s">
        <v>3</v>
      </c>
      <c r="H863" s="92">
        <v>7.9451000000000001</v>
      </c>
      <c r="I863" s="92" t="s">
        <v>3</v>
      </c>
      <c r="J863" s="92" t="s">
        <v>3</v>
      </c>
      <c r="K863" s="92">
        <v>34.052</v>
      </c>
      <c r="L863" s="92" t="s">
        <v>3</v>
      </c>
      <c r="M863" s="92" t="s">
        <v>3</v>
      </c>
      <c r="N863" s="92">
        <v>93.687200000000004</v>
      </c>
      <c r="O863" s="92">
        <v>13.3</v>
      </c>
      <c r="P863" s="92" t="s">
        <v>3</v>
      </c>
      <c r="Q863" s="92">
        <v>2.9281000000000001</v>
      </c>
      <c r="R863" s="92">
        <v>30.540900000000001</v>
      </c>
      <c r="S863" s="92">
        <v>0.90249999999999997</v>
      </c>
      <c r="T863" s="92">
        <v>151.43899999999999</v>
      </c>
      <c r="U863" s="92">
        <v>152.34100000000001</v>
      </c>
      <c r="V863" s="92">
        <v>355.72500000000002</v>
      </c>
      <c r="W863" s="92">
        <v>66.708100000000002</v>
      </c>
      <c r="X863" s="92">
        <v>83.386700000000005</v>
      </c>
      <c r="Y863" s="92">
        <v>408.30700000000002</v>
      </c>
    </row>
    <row r="864" spans="1:25" x14ac:dyDescent="0.3">
      <c r="A864">
        <v>2097</v>
      </c>
      <c r="B864" t="s">
        <v>9</v>
      </c>
      <c r="C864" t="s">
        <v>1</v>
      </c>
      <c r="D864" s="86">
        <v>39615</v>
      </c>
      <c r="E864" t="s">
        <v>2</v>
      </c>
      <c r="F864" s="92">
        <v>0.81320000000000003</v>
      </c>
      <c r="G864" s="92" t="s">
        <v>3</v>
      </c>
      <c r="H864" s="92">
        <v>8.1767000000000003</v>
      </c>
      <c r="I864" s="92" t="s">
        <v>3</v>
      </c>
      <c r="J864" s="92" t="s">
        <v>3</v>
      </c>
      <c r="K864" s="92">
        <v>37.398899999999998</v>
      </c>
      <c r="L864" s="92" t="s">
        <v>3</v>
      </c>
      <c r="M864" s="92" t="s">
        <v>3</v>
      </c>
      <c r="N864" s="92">
        <v>100.67</v>
      </c>
      <c r="O864" s="92">
        <v>14.4</v>
      </c>
      <c r="P864" s="92" t="s">
        <v>3</v>
      </c>
      <c r="Q864" s="92">
        <v>9.3299999999999994E-2</v>
      </c>
      <c r="R864" s="92">
        <v>5.0622999999999996</v>
      </c>
      <c r="S864" s="92">
        <v>-1.3066</v>
      </c>
      <c r="T864" s="92">
        <v>3.3546</v>
      </c>
      <c r="U864" s="92">
        <v>2.048</v>
      </c>
      <c r="V864" s="92">
        <v>138.982</v>
      </c>
      <c r="W864" s="92">
        <v>57.508099999999999</v>
      </c>
      <c r="X864" s="92">
        <v>70.983199999999997</v>
      </c>
      <c r="Y864" s="92">
        <v>116.925</v>
      </c>
    </row>
    <row r="865" spans="1:25" x14ac:dyDescent="0.3">
      <c r="A865">
        <v>939</v>
      </c>
      <c r="B865" t="s">
        <v>7</v>
      </c>
      <c r="C865" t="s">
        <v>1</v>
      </c>
      <c r="D865" s="86">
        <v>39616</v>
      </c>
      <c r="E865" t="s">
        <v>2</v>
      </c>
      <c r="F865" s="92">
        <v>0.7147</v>
      </c>
      <c r="G865" s="92" t="s">
        <v>3</v>
      </c>
      <c r="H865" s="92">
        <v>8.3522999999999996</v>
      </c>
      <c r="I865" s="92" t="s">
        <v>3</v>
      </c>
      <c r="J865" s="92" t="s">
        <v>3</v>
      </c>
      <c r="K865" s="92">
        <v>35.182200000000002</v>
      </c>
      <c r="L865" s="92" t="s">
        <v>3</v>
      </c>
      <c r="M865" s="92" t="s">
        <v>3</v>
      </c>
      <c r="N865" s="92">
        <v>98.771699999999996</v>
      </c>
      <c r="O865" s="92">
        <v>13.1</v>
      </c>
      <c r="P865" s="92" t="s">
        <v>3</v>
      </c>
      <c r="Q865" s="92">
        <v>1.1142000000000001</v>
      </c>
      <c r="R865" s="92">
        <v>12.280200000000001</v>
      </c>
      <c r="S865" s="92">
        <v>-0.7046</v>
      </c>
      <c r="T865" s="92">
        <v>39.501300000000001</v>
      </c>
      <c r="U865" s="92">
        <v>38.796700000000001</v>
      </c>
      <c r="V865" s="92">
        <v>206.875</v>
      </c>
      <c r="W865" s="92">
        <v>63.820799999999998</v>
      </c>
      <c r="X865" s="92">
        <v>78.415999999999997</v>
      </c>
      <c r="Y865" s="92">
        <v>214.03399999999999</v>
      </c>
    </row>
    <row r="866" spans="1:25" x14ac:dyDescent="0.3">
      <c r="A866">
        <v>1282</v>
      </c>
      <c r="B866" t="s">
        <v>8</v>
      </c>
      <c r="C866" t="s">
        <v>1</v>
      </c>
      <c r="D866" s="86">
        <v>39616</v>
      </c>
      <c r="E866" t="s">
        <v>2</v>
      </c>
      <c r="F866" s="92">
        <v>0.78400000000000003</v>
      </c>
      <c r="G866" s="92" t="s">
        <v>3</v>
      </c>
      <c r="H866" s="92">
        <v>8.1486999999999998</v>
      </c>
      <c r="I866" s="92" t="s">
        <v>3</v>
      </c>
      <c r="J866" s="92" t="s">
        <v>3</v>
      </c>
      <c r="K866" s="92">
        <v>37.266300000000001</v>
      </c>
      <c r="L866" s="92" t="s">
        <v>3</v>
      </c>
      <c r="M866" s="92" t="s">
        <v>3</v>
      </c>
      <c r="N866" s="92">
        <v>98.021699999999996</v>
      </c>
      <c r="O866" s="92">
        <v>13.3</v>
      </c>
      <c r="P866" s="92" t="s">
        <v>3</v>
      </c>
      <c r="Q866" s="92">
        <v>0.3735</v>
      </c>
      <c r="R866" s="92">
        <v>14.5448</v>
      </c>
      <c r="S866" s="92">
        <v>-1.3996999999999999</v>
      </c>
      <c r="T866" s="92">
        <v>39.228099999999998</v>
      </c>
      <c r="U866" s="92">
        <v>37.828400000000002</v>
      </c>
      <c r="V866" s="92">
        <v>185.27</v>
      </c>
      <c r="W866" s="92">
        <v>59.207700000000003</v>
      </c>
      <c r="X866" s="92">
        <v>73.027299999999997</v>
      </c>
      <c r="Y866" s="92">
        <v>132.97300000000001</v>
      </c>
    </row>
    <row r="867" spans="1:25" x14ac:dyDescent="0.3">
      <c r="A867">
        <v>2098</v>
      </c>
      <c r="B867" t="s">
        <v>10</v>
      </c>
      <c r="C867" t="s">
        <v>1</v>
      </c>
      <c r="D867" s="86">
        <v>39616</v>
      </c>
      <c r="E867" t="s">
        <v>2</v>
      </c>
      <c r="F867" s="92">
        <v>0.66879999999999995</v>
      </c>
      <c r="G867" s="92" t="s">
        <v>3</v>
      </c>
      <c r="H867" s="92">
        <v>8.1846999999999905</v>
      </c>
      <c r="I867" s="92" t="s">
        <v>3</v>
      </c>
      <c r="J867" s="92" t="s">
        <v>3</v>
      </c>
      <c r="K867" s="92">
        <v>36.930100000000003</v>
      </c>
      <c r="L867" s="92" t="s">
        <v>3</v>
      </c>
      <c r="M867" s="92" t="s">
        <v>3</v>
      </c>
      <c r="N867" s="92">
        <v>98.046700000000001</v>
      </c>
      <c r="O867" s="92">
        <v>13.2</v>
      </c>
      <c r="P867" s="92" t="s">
        <v>3</v>
      </c>
      <c r="Q867" s="92">
        <v>0.46379999999999999</v>
      </c>
      <c r="R867" s="92">
        <v>4.7149000000000001</v>
      </c>
      <c r="S867" s="92">
        <v>-1.1389</v>
      </c>
      <c r="T867" s="92">
        <v>3.4089</v>
      </c>
      <c r="U867" s="92">
        <v>2.27</v>
      </c>
      <c r="V867" s="92">
        <v>127.54</v>
      </c>
      <c r="W867" s="92">
        <v>44.975700000000003</v>
      </c>
      <c r="X867" s="92">
        <v>56.768000000000001</v>
      </c>
      <c r="Y867" s="92">
        <v>78.626400000000004</v>
      </c>
    </row>
    <row r="868" spans="1:25" x14ac:dyDescent="0.3">
      <c r="A868">
        <v>2099</v>
      </c>
      <c r="B868" t="s">
        <v>11</v>
      </c>
      <c r="C868" t="s">
        <v>1</v>
      </c>
      <c r="D868" s="86">
        <v>39616</v>
      </c>
      <c r="E868" t="s">
        <v>2</v>
      </c>
      <c r="F868" s="92">
        <v>0.67910000000000004</v>
      </c>
      <c r="G868" s="92" t="s">
        <v>3</v>
      </c>
      <c r="H868" s="92">
        <v>8.1207999999999902</v>
      </c>
      <c r="I868" s="92" t="s">
        <v>3</v>
      </c>
      <c r="J868" s="92" t="s">
        <v>3</v>
      </c>
      <c r="K868" s="92">
        <v>36.728400000000001</v>
      </c>
      <c r="L868" s="92" t="s">
        <v>3</v>
      </c>
      <c r="M868" s="92" t="s">
        <v>3</v>
      </c>
      <c r="N868" s="92">
        <v>97.962599999999995</v>
      </c>
      <c r="O868" s="92">
        <v>13.6</v>
      </c>
      <c r="P868" s="92" t="s">
        <v>3</v>
      </c>
      <c r="Q868" s="92">
        <v>0.26690000000000003</v>
      </c>
      <c r="R868" s="92">
        <v>5.1074000000000002</v>
      </c>
      <c r="S868" s="92">
        <v>-0.70079999999999998</v>
      </c>
      <c r="T868" s="92">
        <v>4.4202000000000004</v>
      </c>
      <c r="U868" s="92">
        <v>3.7193999999999998</v>
      </c>
      <c r="V868" s="92">
        <v>123.253</v>
      </c>
      <c r="W868" s="92">
        <v>38.273099999999999</v>
      </c>
      <c r="X868" s="92">
        <v>48.9636</v>
      </c>
      <c r="Y868" s="92">
        <v>65.633700000000005</v>
      </c>
    </row>
    <row r="869" spans="1:25" x14ac:dyDescent="0.3">
      <c r="A869">
        <v>2100</v>
      </c>
      <c r="B869" t="s">
        <v>12</v>
      </c>
      <c r="C869" t="s">
        <v>1</v>
      </c>
      <c r="D869" s="86">
        <v>39616</v>
      </c>
      <c r="E869" t="s">
        <v>2</v>
      </c>
      <c r="F869" s="92">
        <v>0.4889</v>
      </c>
      <c r="G869" s="92" t="s">
        <v>3</v>
      </c>
      <c r="H869" s="92">
        <v>8.2325999999999997</v>
      </c>
      <c r="I869" s="92" t="s">
        <v>3</v>
      </c>
      <c r="J869" s="92" t="s">
        <v>3</v>
      </c>
      <c r="K869" s="92">
        <v>36.776899999999998</v>
      </c>
      <c r="L869" s="92" t="s">
        <v>3</v>
      </c>
      <c r="M869" s="92" t="s">
        <v>3</v>
      </c>
      <c r="N869" s="92">
        <v>98.120400000000004</v>
      </c>
      <c r="O869" s="92">
        <v>13</v>
      </c>
      <c r="P869" s="92" t="s">
        <v>3</v>
      </c>
      <c r="Q869" s="92">
        <v>0.37380000000000002</v>
      </c>
      <c r="R869" s="92">
        <v>8.1457999999999906</v>
      </c>
      <c r="S869" s="92">
        <v>0.1686</v>
      </c>
      <c r="T869" s="92">
        <v>7.3886000000000003</v>
      </c>
      <c r="U869" s="92">
        <v>7.5571000000000002</v>
      </c>
      <c r="V869" s="92">
        <v>125.49299999999999</v>
      </c>
      <c r="W869" s="92">
        <v>39.492100000000001</v>
      </c>
      <c r="X869" s="92">
        <v>48.220300000000002</v>
      </c>
      <c r="Y869" s="92">
        <v>83.552000000000007</v>
      </c>
    </row>
    <row r="870" spans="1:25" x14ac:dyDescent="0.3">
      <c r="A870">
        <v>369</v>
      </c>
      <c r="B870" t="s">
        <v>6</v>
      </c>
      <c r="C870" t="s">
        <v>1</v>
      </c>
      <c r="D870" s="86">
        <v>39617</v>
      </c>
      <c r="E870" t="s">
        <v>2</v>
      </c>
      <c r="F870" s="92">
        <v>1.0612999999999899</v>
      </c>
      <c r="G870" s="92" t="s">
        <v>3</v>
      </c>
      <c r="H870" s="92">
        <v>8.548</v>
      </c>
      <c r="I870" s="92" t="s">
        <v>3</v>
      </c>
      <c r="J870" s="92" t="s">
        <v>3</v>
      </c>
      <c r="K870" s="92">
        <v>37.154699999999998</v>
      </c>
      <c r="L870" s="92" t="s">
        <v>3</v>
      </c>
      <c r="M870" s="92" t="s">
        <v>3</v>
      </c>
      <c r="N870" s="92">
        <v>100.21899999999999</v>
      </c>
      <c r="O870" s="92">
        <v>12.1</v>
      </c>
      <c r="P870" s="92" t="s">
        <v>3</v>
      </c>
      <c r="Q870" s="92">
        <v>4.2857000000000003</v>
      </c>
      <c r="R870" s="92">
        <v>27.052700000000002</v>
      </c>
      <c r="S870" s="92">
        <v>0.78400000000000003</v>
      </c>
      <c r="T870" s="92">
        <v>125.914</v>
      </c>
      <c r="U870" s="92">
        <v>126.69799999999999</v>
      </c>
      <c r="V870" s="92">
        <v>329.61900000000003</v>
      </c>
      <c r="W870" s="92">
        <v>160.381</v>
      </c>
      <c r="X870" s="92">
        <v>187.167</v>
      </c>
      <c r="Y870" s="92">
        <v>131.702</v>
      </c>
    </row>
    <row r="871" spans="1:25" x14ac:dyDescent="0.3">
      <c r="A871">
        <v>1911</v>
      </c>
      <c r="B871" t="s">
        <v>4</v>
      </c>
      <c r="C871" t="s">
        <v>1</v>
      </c>
      <c r="D871" s="86">
        <v>39617</v>
      </c>
      <c r="E871" t="s">
        <v>2</v>
      </c>
      <c r="F871" s="92">
        <v>1.1852</v>
      </c>
      <c r="G871" s="92" t="s">
        <v>3</v>
      </c>
      <c r="H871" s="92">
        <v>8.2645</v>
      </c>
      <c r="I871" s="92" t="s">
        <v>3</v>
      </c>
      <c r="J871" s="92" t="s">
        <v>3</v>
      </c>
      <c r="K871" s="92">
        <v>38.155700000000003</v>
      </c>
      <c r="L871" s="92" t="s">
        <v>3</v>
      </c>
      <c r="M871" s="92" t="s">
        <v>3</v>
      </c>
      <c r="N871" s="92">
        <v>97.7089</v>
      </c>
      <c r="O871" s="92">
        <v>12.2</v>
      </c>
      <c r="P871" s="92" t="s">
        <v>3</v>
      </c>
      <c r="Q871" s="92">
        <v>4.1905000000000001</v>
      </c>
      <c r="R871" s="92">
        <v>6.0857000000000001</v>
      </c>
      <c r="S871" s="92">
        <v>-1.1753</v>
      </c>
      <c r="T871" s="92">
        <v>3.9697</v>
      </c>
      <c r="U871" s="92">
        <v>2.7942999999999998</v>
      </c>
      <c r="V871" s="92">
        <v>184.61600000000001</v>
      </c>
      <c r="W871" s="92">
        <v>72.461600000000004</v>
      </c>
      <c r="X871" s="92">
        <v>88.032200000000003</v>
      </c>
      <c r="Y871" s="92">
        <v>138.548</v>
      </c>
    </row>
    <row r="872" spans="1:25" x14ac:dyDescent="0.3">
      <c r="A872">
        <v>1229</v>
      </c>
      <c r="B872" t="s">
        <v>0</v>
      </c>
      <c r="C872" t="s">
        <v>1</v>
      </c>
      <c r="D872" s="86">
        <v>39644</v>
      </c>
      <c r="E872" t="s">
        <v>2</v>
      </c>
      <c r="F872" s="92">
        <v>0.80459999999999998</v>
      </c>
      <c r="G872" s="92" t="s">
        <v>3</v>
      </c>
      <c r="H872" s="92">
        <v>8.4652999999999903</v>
      </c>
      <c r="I872" s="92" t="s">
        <v>3</v>
      </c>
      <c r="J872" s="92" t="s">
        <v>3</v>
      </c>
      <c r="K872" s="92">
        <v>37.265300000000003</v>
      </c>
      <c r="L872" s="92" t="s">
        <v>3</v>
      </c>
      <c r="M872" s="92" t="s">
        <v>3</v>
      </c>
      <c r="N872" s="92">
        <v>97</v>
      </c>
      <c r="O872" s="92">
        <v>10.8</v>
      </c>
      <c r="P872" s="92" t="s">
        <v>3</v>
      </c>
      <c r="Q872" s="92">
        <v>1.3010999999999999</v>
      </c>
      <c r="R872" s="92">
        <v>1.8027</v>
      </c>
      <c r="S872" s="92">
        <v>-1.9904999999999999</v>
      </c>
      <c r="T872" s="92">
        <v>3.1530999999999998</v>
      </c>
      <c r="U872" s="92">
        <v>1.1626000000000001</v>
      </c>
      <c r="V872" s="92">
        <v>129.04900000000001</v>
      </c>
      <c r="W872" s="92">
        <v>56.701799999999999</v>
      </c>
      <c r="X872" s="92">
        <v>69.961200000000005</v>
      </c>
      <c r="Y872" s="92">
        <v>147.15299999999999</v>
      </c>
    </row>
    <row r="873" spans="1:25" x14ac:dyDescent="0.3">
      <c r="A873">
        <v>1991</v>
      </c>
      <c r="B873" t="s">
        <v>5</v>
      </c>
      <c r="C873" t="s">
        <v>1</v>
      </c>
      <c r="D873" s="86">
        <v>39644</v>
      </c>
      <c r="E873" t="s">
        <v>2</v>
      </c>
      <c r="F873" s="92">
        <v>0.41060000000000002</v>
      </c>
      <c r="G873" s="92" t="s">
        <v>3</v>
      </c>
      <c r="H873" s="92">
        <v>12.4137</v>
      </c>
      <c r="I873" s="92" t="s">
        <v>3</v>
      </c>
      <c r="J873" s="92" t="s">
        <v>3</v>
      </c>
      <c r="K873" s="92">
        <v>36.796300000000002</v>
      </c>
      <c r="L873" s="92" t="s">
        <v>3</v>
      </c>
      <c r="M873" s="92" t="s">
        <v>3</v>
      </c>
      <c r="N873" s="92">
        <v>144</v>
      </c>
      <c r="O873" s="92">
        <v>11.5</v>
      </c>
      <c r="P873" s="92" t="s">
        <v>3</v>
      </c>
      <c r="Q873" s="92">
        <v>2.7923</v>
      </c>
      <c r="R873" s="92">
        <v>10.1976</v>
      </c>
      <c r="S873" s="92">
        <v>-1.3886000000000001</v>
      </c>
      <c r="T873" s="92">
        <v>16.261900000000001</v>
      </c>
      <c r="U873" s="92">
        <v>14.8733</v>
      </c>
      <c r="V873" s="92">
        <v>148.161</v>
      </c>
      <c r="W873" s="92">
        <v>54.079799999999999</v>
      </c>
      <c r="X873" s="92">
        <v>66.244799999999998</v>
      </c>
      <c r="Y873" s="92">
        <v>210.72300000000001</v>
      </c>
    </row>
    <row r="874" spans="1:25" x14ac:dyDescent="0.3">
      <c r="A874">
        <v>2096</v>
      </c>
      <c r="B874" t="s">
        <v>13</v>
      </c>
      <c r="C874" t="s">
        <v>1</v>
      </c>
      <c r="D874" s="86">
        <v>39644</v>
      </c>
      <c r="E874" t="s">
        <v>2</v>
      </c>
      <c r="F874" s="92">
        <v>0.59440000000000004</v>
      </c>
      <c r="G874" s="92" t="s">
        <v>3</v>
      </c>
      <c r="H874" s="92">
        <v>8.0007999999999999</v>
      </c>
      <c r="I874" s="92" t="s">
        <v>3</v>
      </c>
      <c r="J874" s="92" t="s">
        <v>3</v>
      </c>
      <c r="K874" s="92">
        <v>34.896700000000003</v>
      </c>
      <c r="L874" s="92" t="s">
        <v>3</v>
      </c>
      <c r="M874" s="92" t="s">
        <v>3</v>
      </c>
      <c r="N874" s="92">
        <v>93</v>
      </c>
      <c r="O874" s="92">
        <v>12.1</v>
      </c>
      <c r="P874" s="92" t="s">
        <v>3</v>
      </c>
      <c r="Q874" s="92">
        <v>21.422000000000001</v>
      </c>
      <c r="R874" s="92">
        <v>32.023600000000002</v>
      </c>
      <c r="S874" s="92">
        <v>0.32519999999999999</v>
      </c>
      <c r="T874" s="92">
        <v>58.245899999999999</v>
      </c>
      <c r="U874" s="92">
        <v>58.571100000000001</v>
      </c>
      <c r="V874" s="92">
        <v>234.666</v>
      </c>
      <c r="W874" s="92">
        <v>49.199800000000003</v>
      </c>
      <c r="X874" s="92">
        <v>72.655600000000007</v>
      </c>
      <c r="Y874" s="92">
        <v>426.50599999999901</v>
      </c>
    </row>
    <row r="875" spans="1:25" x14ac:dyDescent="0.3">
      <c r="A875">
        <v>2097</v>
      </c>
      <c r="B875" t="s">
        <v>9</v>
      </c>
      <c r="C875" t="s">
        <v>1</v>
      </c>
      <c r="D875" s="86">
        <v>39644</v>
      </c>
      <c r="E875" t="s">
        <v>2</v>
      </c>
      <c r="F875" s="92">
        <v>0.71279999999999999</v>
      </c>
      <c r="G875" s="92" t="s">
        <v>3</v>
      </c>
      <c r="H875" s="92">
        <v>8.4854000000000003</v>
      </c>
      <c r="I875" s="92" t="s">
        <v>3</v>
      </c>
      <c r="J875" s="92" t="s">
        <v>3</v>
      </c>
      <c r="K875" s="92">
        <v>37.2851</v>
      </c>
      <c r="L875" s="92" t="s">
        <v>3</v>
      </c>
      <c r="M875" s="92" t="s">
        <v>3</v>
      </c>
      <c r="N875" s="92">
        <v>98</v>
      </c>
      <c r="O875" s="92">
        <v>11</v>
      </c>
      <c r="P875" s="92" t="s">
        <v>3</v>
      </c>
      <c r="Q875" s="92">
        <v>0.79159999999999997</v>
      </c>
      <c r="R875" s="92">
        <v>1.8511</v>
      </c>
      <c r="S875" s="92">
        <v>-1.5279</v>
      </c>
      <c r="T875" s="92">
        <v>2.6274000000000002</v>
      </c>
      <c r="U875" s="92">
        <v>1.0995999999999899</v>
      </c>
      <c r="V875" s="92">
        <v>121.08499999999999</v>
      </c>
      <c r="W875" s="92">
        <v>46.046300000000002</v>
      </c>
      <c r="X875" s="92">
        <v>67.963700000000003</v>
      </c>
      <c r="Y875" s="92">
        <v>121.73</v>
      </c>
    </row>
    <row r="876" spans="1:25" x14ac:dyDescent="0.3">
      <c r="A876">
        <v>939</v>
      </c>
      <c r="B876" t="s">
        <v>7</v>
      </c>
      <c r="C876" t="s">
        <v>1</v>
      </c>
      <c r="D876" s="86">
        <v>39645</v>
      </c>
      <c r="E876" t="s">
        <v>2</v>
      </c>
      <c r="F876" s="92">
        <v>0.73519999999999996</v>
      </c>
      <c r="G876" s="92" t="s">
        <v>3</v>
      </c>
      <c r="H876" s="92">
        <v>8.8256999999999906</v>
      </c>
      <c r="I876" s="92" t="s">
        <v>3</v>
      </c>
      <c r="J876" s="92" t="s">
        <v>3</v>
      </c>
      <c r="K876" s="92">
        <v>36.898400000000002</v>
      </c>
      <c r="L876" s="92" t="s">
        <v>3</v>
      </c>
      <c r="M876" s="92" t="s">
        <v>3</v>
      </c>
      <c r="N876" s="92">
        <v>102</v>
      </c>
      <c r="O876" s="92">
        <v>11.3</v>
      </c>
      <c r="P876" s="92" t="s">
        <v>3</v>
      </c>
      <c r="Q876" s="92">
        <v>1.3048</v>
      </c>
      <c r="R876" s="92">
        <v>2.5724999999999998</v>
      </c>
      <c r="S876" s="92">
        <v>-1.415</v>
      </c>
      <c r="T876" s="92">
        <v>8.0177999999999905</v>
      </c>
      <c r="U876" s="92">
        <v>6.6028000000000002</v>
      </c>
      <c r="V876" s="92">
        <v>136.48599999999999</v>
      </c>
      <c r="W876" s="92">
        <v>56.610399999999998</v>
      </c>
      <c r="X876" s="92">
        <v>68.9392</v>
      </c>
      <c r="Y876" s="92">
        <v>170.99700000000001</v>
      </c>
    </row>
    <row r="877" spans="1:25" x14ac:dyDescent="0.3">
      <c r="A877">
        <v>1282</v>
      </c>
      <c r="B877" t="s">
        <v>8</v>
      </c>
      <c r="C877" t="s">
        <v>1</v>
      </c>
      <c r="D877" s="86">
        <v>39645</v>
      </c>
      <c r="E877" t="s">
        <v>2</v>
      </c>
      <c r="F877" s="92">
        <v>0.8387</v>
      </c>
      <c r="G877" s="92" t="s">
        <v>3</v>
      </c>
      <c r="H877" s="92">
        <v>8.8337000000000003</v>
      </c>
      <c r="I877" s="92" t="s">
        <v>3</v>
      </c>
      <c r="J877" s="92" t="s">
        <v>3</v>
      </c>
      <c r="K877" s="92">
        <v>36.613199999999999</v>
      </c>
      <c r="L877" s="92" t="s">
        <v>3</v>
      </c>
      <c r="M877" s="92" t="s">
        <v>3</v>
      </c>
      <c r="N877" s="92">
        <v>101</v>
      </c>
      <c r="O877" s="92">
        <v>11</v>
      </c>
      <c r="P877" s="92" t="s">
        <v>3</v>
      </c>
      <c r="Q877" s="92">
        <v>0.18709999999999999</v>
      </c>
      <c r="R877" s="92">
        <v>2.4567000000000001</v>
      </c>
      <c r="S877" s="92">
        <v>-0.92920000000000003</v>
      </c>
      <c r="T877" s="92">
        <v>4.6684000000000001</v>
      </c>
      <c r="U877" s="92">
        <v>3.7391999999999999</v>
      </c>
      <c r="V877" s="92">
        <v>115.571</v>
      </c>
      <c r="W877" s="92">
        <v>38.858800000000002</v>
      </c>
      <c r="X877" s="92">
        <v>49.521000000000001</v>
      </c>
      <c r="Y877" s="92">
        <v>133.27600000000001</v>
      </c>
    </row>
    <row r="878" spans="1:25" x14ac:dyDescent="0.3">
      <c r="A878">
        <v>2098</v>
      </c>
      <c r="B878" t="s">
        <v>10</v>
      </c>
      <c r="C878" t="s">
        <v>1</v>
      </c>
      <c r="D878" s="86">
        <v>39645</v>
      </c>
      <c r="E878" t="s">
        <v>2</v>
      </c>
      <c r="F878" s="92">
        <v>0.80459999999999998</v>
      </c>
      <c r="G878" s="92" t="s">
        <v>3</v>
      </c>
      <c r="H878" s="92">
        <v>8.6655999999999995</v>
      </c>
      <c r="I878" s="92" t="s">
        <v>3</v>
      </c>
      <c r="J878" s="92" t="s">
        <v>3</v>
      </c>
      <c r="K878" s="92">
        <v>36.662700000000001</v>
      </c>
      <c r="L878" s="92" t="s">
        <v>3</v>
      </c>
      <c r="M878" s="92" t="s">
        <v>3</v>
      </c>
      <c r="N878" s="92">
        <v>102</v>
      </c>
      <c r="O878" s="92">
        <v>12.1</v>
      </c>
      <c r="P878" s="92" t="s">
        <v>3</v>
      </c>
      <c r="Q878" s="92">
        <v>1.306</v>
      </c>
      <c r="R878" s="92">
        <v>2.5108999999999999</v>
      </c>
      <c r="S878" s="92">
        <v>0.29049999999999998</v>
      </c>
      <c r="T878" s="92">
        <v>6.0176999999999996</v>
      </c>
      <c r="U878" s="92">
        <v>6.3080999999999996</v>
      </c>
      <c r="V878" s="92">
        <v>111.94</v>
      </c>
      <c r="W878" s="92">
        <v>39.055700000000002</v>
      </c>
      <c r="X878" s="92">
        <v>50.868200000000002</v>
      </c>
      <c r="Y878" s="92">
        <v>123.765</v>
      </c>
    </row>
    <row r="879" spans="1:25" x14ac:dyDescent="0.3">
      <c r="A879">
        <v>2099</v>
      </c>
      <c r="B879" t="s">
        <v>11</v>
      </c>
      <c r="C879" t="s">
        <v>1</v>
      </c>
      <c r="D879" s="86">
        <v>39645</v>
      </c>
      <c r="E879" t="s">
        <v>2</v>
      </c>
      <c r="F879" s="92">
        <v>0.77949999999999997</v>
      </c>
      <c r="G879" s="92" t="s">
        <v>3</v>
      </c>
      <c r="H879" s="92">
        <v>8.7295999999999996</v>
      </c>
      <c r="I879" s="92" t="s">
        <v>3</v>
      </c>
      <c r="J879" s="92" t="s">
        <v>3</v>
      </c>
      <c r="K879" s="92">
        <v>36.495399999999897</v>
      </c>
      <c r="L879" s="92" t="s">
        <v>3</v>
      </c>
      <c r="M879" s="92" t="s">
        <v>3</v>
      </c>
      <c r="N879" s="92">
        <v>100</v>
      </c>
      <c r="O879" s="92">
        <v>11.3</v>
      </c>
      <c r="P879" s="92" t="s">
        <v>3</v>
      </c>
      <c r="Q879" s="92">
        <v>0.56499999999999895</v>
      </c>
      <c r="R879" s="92">
        <v>3.0703999999999998</v>
      </c>
      <c r="S879" s="92">
        <v>1.6116999999999999</v>
      </c>
      <c r="T879" s="92">
        <v>13.4231</v>
      </c>
      <c r="U879" s="92">
        <v>15.034800000000001</v>
      </c>
      <c r="V879" s="92">
        <v>123.02</v>
      </c>
      <c r="W879" s="92">
        <v>35.0289</v>
      </c>
      <c r="X879" s="92">
        <v>44.225200000000001</v>
      </c>
      <c r="Y879" s="92">
        <v>103.71899999999999</v>
      </c>
    </row>
    <row r="880" spans="1:25" x14ac:dyDescent="0.3">
      <c r="A880">
        <v>2100</v>
      </c>
      <c r="B880" t="s">
        <v>12</v>
      </c>
      <c r="C880" t="s">
        <v>1</v>
      </c>
      <c r="D880" s="86">
        <v>39645</v>
      </c>
      <c r="E880" t="s">
        <v>2</v>
      </c>
      <c r="F880" s="92">
        <v>0.75560000000000005</v>
      </c>
      <c r="G880" s="92" t="s">
        <v>3</v>
      </c>
      <c r="H880" s="92">
        <v>8.4253</v>
      </c>
      <c r="I880" s="92" t="s">
        <v>3</v>
      </c>
      <c r="J880" s="92" t="s">
        <v>3</v>
      </c>
      <c r="K880" s="92">
        <v>36.621499999999997</v>
      </c>
      <c r="L880" s="92" t="s">
        <v>3</v>
      </c>
      <c r="M880" s="92" t="s">
        <v>3</v>
      </c>
      <c r="N880" s="92">
        <v>98</v>
      </c>
      <c r="O880" s="92">
        <v>11.8</v>
      </c>
      <c r="P880" s="92" t="s">
        <v>3</v>
      </c>
      <c r="Q880" s="92">
        <v>0.35709999999999997</v>
      </c>
      <c r="R880" s="92">
        <v>2.4704000000000002</v>
      </c>
      <c r="S880" s="92">
        <v>1.5787</v>
      </c>
      <c r="T880" s="92">
        <v>9.1791</v>
      </c>
      <c r="U880" s="92">
        <v>10.7578</v>
      </c>
      <c r="V880" s="92">
        <v>113.17400000000001</v>
      </c>
      <c r="W880" s="92">
        <v>37.371499999999997</v>
      </c>
      <c r="X880" s="92">
        <v>46.222700000000003</v>
      </c>
      <c r="Y880" s="92">
        <v>105.087</v>
      </c>
    </row>
    <row r="881" spans="1:25" x14ac:dyDescent="0.3">
      <c r="A881">
        <v>369</v>
      </c>
      <c r="B881" t="s">
        <v>6</v>
      </c>
      <c r="C881" t="s">
        <v>1</v>
      </c>
      <c r="D881" s="86">
        <v>39646</v>
      </c>
      <c r="E881" t="s">
        <v>2</v>
      </c>
      <c r="F881" s="92">
        <v>0.93730000000000002</v>
      </c>
      <c r="G881" s="92" t="s">
        <v>3</v>
      </c>
      <c r="H881" s="92">
        <v>8.9138000000000002</v>
      </c>
      <c r="I881" s="92" t="s">
        <v>3</v>
      </c>
      <c r="J881" s="92" t="s">
        <v>3</v>
      </c>
      <c r="K881" s="92">
        <v>36.967300000000002</v>
      </c>
      <c r="L881" s="92" t="s">
        <v>3</v>
      </c>
      <c r="M881" s="92" t="s">
        <v>3</v>
      </c>
      <c r="N881" s="92">
        <v>100</v>
      </c>
      <c r="O881" s="92">
        <v>9.9</v>
      </c>
      <c r="P881" s="92" t="s">
        <v>3</v>
      </c>
      <c r="Q881" s="92">
        <v>2.7</v>
      </c>
      <c r="R881" s="92">
        <v>61.033700000000003</v>
      </c>
      <c r="S881" s="92">
        <v>2.0116000000000001</v>
      </c>
      <c r="T881" s="92">
        <v>213.46</v>
      </c>
      <c r="U881" s="92">
        <v>215.471</v>
      </c>
      <c r="V881" s="92">
        <v>438.44400000000002</v>
      </c>
      <c r="W881" s="92">
        <v>200.863</v>
      </c>
      <c r="X881" s="92">
        <v>228.67599999999999</v>
      </c>
      <c r="Y881" s="92">
        <v>184.84100000000001</v>
      </c>
    </row>
    <row r="882" spans="1:25" x14ac:dyDescent="0.3">
      <c r="A882">
        <v>1911</v>
      </c>
      <c r="B882" t="s">
        <v>4</v>
      </c>
      <c r="C882" t="s">
        <v>1</v>
      </c>
      <c r="D882" s="86">
        <v>39646</v>
      </c>
      <c r="E882" t="s">
        <v>2</v>
      </c>
      <c r="F882" s="92">
        <v>0.64359999999999995</v>
      </c>
      <c r="G882" s="92" t="s">
        <v>3</v>
      </c>
      <c r="H882" s="92">
        <v>8.5694999999999997</v>
      </c>
      <c r="I882" s="92" t="s">
        <v>3</v>
      </c>
      <c r="J882" s="92" t="s">
        <v>3</v>
      </c>
      <c r="K882" s="92">
        <v>37.891399999999898</v>
      </c>
      <c r="L882" s="92" t="s">
        <v>3</v>
      </c>
      <c r="M882" s="92" t="s">
        <v>3</v>
      </c>
      <c r="N882" s="92">
        <v>97</v>
      </c>
      <c r="O882" s="92">
        <v>9.6999999999999904</v>
      </c>
      <c r="P882" s="92" t="s">
        <v>3</v>
      </c>
      <c r="Q882" s="92">
        <v>5.9</v>
      </c>
      <c r="R882" s="92">
        <v>1.1427</v>
      </c>
      <c r="S882" s="92">
        <v>-1.343</v>
      </c>
      <c r="T882" s="92">
        <v>3.5184000000000002</v>
      </c>
      <c r="U882" s="92">
        <v>2.1753</v>
      </c>
      <c r="V882" s="92">
        <v>154.39699999999999</v>
      </c>
      <c r="W882" s="92">
        <v>76.513599999999997</v>
      </c>
      <c r="X882" s="92">
        <v>92.166700000000006</v>
      </c>
      <c r="Y882" s="92">
        <v>139.83699999999999</v>
      </c>
    </row>
    <row r="883" spans="1:25" x14ac:dyDescent="0.3">
      <c r="A883">
        <v>369</v>
      </c>
      <c r="B883" t="s">
        <v>6</v>
      </c>
      <c r="C883" t="s">
        <v>1</v>
      </c>
      <c r="D883" s="86">
        <v>39672</v>
      </c>
      <c r="E883" t="s">
        <v>2</v>
      </c>
      <c r="F883" s="92">
        <v>0.47699999999999998</v>
      </c>
      <c r="G883" s="92" t="s">
        <v>3</v>
      </c>
      <c r="H883" s="92">
        <v>8.6792999999999996</v>
      </c>
      <c r="I883" s="92" t="s">
        <v>3</v>
      </c>
      <c r="J883" s="92" t="s">
        <v>3</v>
      </c>
      <c r="K883" s="92">
        <v>37.370100000000001</v>
      </c>
      <c r="L883" s="92" t="s">
        <v>3</v>
      </c>
      <c r="M883" s="92" t="s">
        <v>3</v>
      </c>
      <c r="N883" s="92">
        <v>95.502700000000004</v>
      </c>
      <c r="O883" s="92">
        <v>9.1</v>
      </c>
      <c r="P883" s="92" t="s">
        <v>3</v>
      </c>
      <c r="Q883" s="92">
        <v>0.92759999999999998</v>
      </c>
      <c r="R883" s="92">
        <v>9.2760999999999996</v>
      </c>
      <c r="S883" s="92">
        <v>-1.8219000000000001</v>
      </c>
      <c r="T883" s="92">
        <v>5.7043999999999997</v>
      </c>
      <c r="U883" s="92">
        <v>3.8824999999999998</v>
      </c>
      <c r="V883" s="92">
        <v>151.95400000000001</v>
      </c>
      <c r="W883" s="92">
        <v>82.093100000000007</v>
      </c>
      <c r="X883" s="92">
        <v>92.011899999999997</v>
      </c>
      <c r="Y883" s="92">
        <v>91.480900000000005</v>
      </c>
    </row>
    <row r="884" spans="1:25" x14ac:dyDescent="0.3">
      <c r="A884">
        <v>1911</v>
      </c>
      <c r="B884" t="s">
        <v>4</v>
      </c>
      <c r="C884" t="s">
        <v>1</v>
      </c>
      <c r="D884" s="86">
        <v>39672</v>
      </c>
      <c r="E884" t="s">
        <v>2</v>
      </c>
      <c r="F884" s="92">
        <v>0.2291</v>
      </c>
      <c r="G884" s="92" t="s">
        <v>3</v>
      </c>
      <c r="H884" s="92">
        <v>8.5991999999999997</v>
      </c>
      <c r="I884" s="92" t="s">
        <v>3</v>
      </c>
      <c r="J884" s="92" t="s">
        <v>3</v>
      </c>
      <c r="K884" s="92">
        <v>37.6113</v>
      </c>
      <c r="L884" s="92" t="s">
        <v>3</v>
      </c>
      <c r="M884" s="92" t="s">
        <v>3</v>
      </c>
      <c r="N884" s="92">
        <v>96.240499999999997</v>
      </c>
      <c r="O884" s="92">
        <v>9.8000000000000007</v>
      </c>
      <c r="P884" s="92" t="s">
        <v>3</v>
      </c>
      <c r="Q884" s="92">
        <v>4.5583999999999998</v>
      </c>
      <c r="R884" s="92">
        <v>8.4057999999999904</v>
      </c>
      <c r="S884" s="92">
        <v>-1.853</v>
      </c>
      <c r="T884" s="92">
        <v>4.8311000000000002</v>
      </c>
      <c r="U884" s="92">
        <v>2.9780000000000002</v>
      </c>
      <c r="V884" s="92">
        <v>152.899</v>
      </c>
      <c r="W884" s="92">
        <v>76.094499999999996</v>
      </c>
      <c r="X884" s="92">
        <v>87.319900000000004</v>
      </c>
      <c r="Y884" s="92">
        <v>109.682</v>
      </c>
    </row>
    <row r="885" spans="1:25" x14ac:dyDescent="0.3">
      <c r="A885">
        <v>2096</v>
      </c>
      <c r="B885" t="s">
        <v>13</v>
      </c>
      <c r="C885" t="s">
        <v>1</v>
      </c>
      <c r="D885" s="86">
        <v>39672</v>
      </c>
      <c r="E885" t="s">
        <v>2</v>
      </c>
      <c r="F885" s="92">
        <v>0.83840000000000003</v>
      </c>
      <c r="G885" s="92" t="s">
        <v>3</v>
      </c>
      <c r="H885" s="92">
        <v>8.2385000000000002</v>
      </c>
      <c r="I885" s="92" t="s">
        <v>3</v>
      </c>
      <c r="J885" s="92" t="s">
        <v>3</v>
      </c>
      <c r="K885" s="92">
        <v>35.220199999999998</v>
      </c>
      <c r="L885" s="92" t="s">
        <v>3</v>
      </c>
      <c r="M885" s="92" t="s">
        <v>3</v>
      </c>
      <c r="N885" s="92">
        <v>91.413200000000003</v>
      </c>
      <c r="O885" s="92">
        <v>10.1</v>
      </c>
      <c r="P885" s="92" t="s">
        <v>3</v>
      </c>
      <c r="Q885" s="92">
        <v>7.0961999999999996</v>
      </c>
      <c r="R885" s="92">
        <v>19.503799999999899</v>
      </c>
      <c r="S885" s="92">
        <v>-0.95269999999999999</v>
      </c>
      <c r="T885" s="92">
        <v>43.437899999999999</v>
      </c>
      <c r="U885" s="92">
        <v>42.485300000000002</v>
      </c>
      <c r="V885" s="92">
        <v>197.91200000000001</v>
      </c>
      <c r="W885" s="92">
        <v>62.880600000000001</v>
      </c>
      <c r="X885" s="92">
        <v>76.170699999999997</v>
      </c>
      <c r="Y885" s="92">
        <v>257.94</v>
      </c>
    </row>
    <row r="886" spans="1:25" x14ac:dyDescent="0.3">
      <c r="A886">
        <v>939</v>
      </c>
      <c r="B886" t="s">
        <v>7</v>
      </c>
      <c r="C886" t="s">
        <v>1</v>
      </c>
      <c r="D886" s="86">
        <v>39676</v>
      </c>
      <c r="E886" t="s">
        <v>2</v>
      </c>
      <c r="F886" s="92">
        <v>2.3149999999999999</v>
      </c>
      <c r="G886" s="92" t="s">
        <v>3</v>
      </c>
      <c r="H886" s="92">
        <v>8.9662000000000006</v>
      </c>
      <c r="I886" s="92" t="s">
        <v>3</v>
      </c>
      <c r="J886" s="92" t="s">
        <v>3</v>
      </c>
      <c r="K886" s="92">
        <v>36.351100000000002</v>
      </c>
      <c r="L886" s="92" t="s">
        <v>3</v>
      </c>
      <c r="M886" s="92" t="s">
        <v>3</v>
      </c>
      <c r="N886" s="92">
        <v>100.203999999999</v>
      </c>
      <c r="O886" s="92">
        <v>10.1</v>
      </c>
      <c r="P886" s="92" t="s">
        <v>3</v>
      </c>
      <c r="Q886" s="92">
        <v>3.4100999999999999</v>
      </c>
      <c r="R886" s="92">
        <v>8.1920000000000002</v>
      </c>
      <c r="S886" s="92">
        <v>-1.7191000000000001</v>
      </c>
      <c r="T886" s="92">
        <v>7.0486000000000004</v>
      </c>
      <c r="U886" s="92">
        <v>5.3295000000000003</v>
      </c>
      <c r="V886" s="92">
        <v>157.81399999999999</v>
      </c>
      <c r="W886" s="92">
        <v>59.420299999999997</v>
      </c>
      <c r="X886" s="92">
        <v>76.681700000000006</v>
      </c>
      <c r="Y886" s="92">
        <v>155.732</v>
      </c>
    </row>
    <row r="887" spans="1:25" x14ac:dyDescent="0.3">
      <c r="A887">
        <v>1229</v>
      </c>
      <c r="B887" t="s">
        <v>0</v>
      </c>
      <c r="C887" t="s">
        <v>1</v>
      </c>
      <c r="D887" s="86">
        <v>39676</v>
      </c>
      <c r="E887" t="s">
        <v>2</v>
      </c>
      <c r="F887" s="92">
        <v>0.88590000000000002</v>
      </c>
      <c r="G887" s="92" t="s">
        <v>3</v>
      </c>
      <c r="H887" s="92">
        <v>8.7707999999999906</v>
      </c>
      <c r="I887" s="92" t="s">
        <v>3</v>
      </c>
      <c r="J887" s="92" t="s">
        <v>3</v>
      </c>
      <c r="K887" s="92">
        <v>36.894799999999897</v>
      </c>
      <c r="L887" s="92" t="s">
        <v>3</v>
      </c>
      <c r="M887" s="92" t="s">
        <v>3</v>
      </c>
      <c r="N887" s="92">
        <v>98.572800000000001</v>
      </c>
      <c r="O887" s="92">
        <v>10.1999999999999</v>
      </c>
      <c r="P887" s="92" t="s">
        <v>3</v>
      </c>
      <c r="Q887" s="92">
        <v>1.0577000000000001</v>
      </c>
      <c r="R887" s="92">
        <v>6.6173000000000002</v>
      </c>
      <c r="S887" s="92">
        <v>-1.7945</v>
      </c>
      <c r="T887" s="92">
        <v>3.6568000000000001</v>
      </c>
      <c r="U887" s="92">
        <v>1.8624000000000001</v>
      </c>
      <c r="V887" s="92">
        <v>125.83</v>
      </c>
      <c r="W887" s="92">
        <v>51.2425</v>
      </c>
      <c r="X887" s="92">
        <v>61.908999999999999</v>
      </c>
      <c r="Y887" s="92">
        <v>84.868099999999998</v>
      </c>
    </row>
    <row r="888" spans="1:25" x14ac:dyDescent="0.3">
      <c r="A888">
        <v>1991</v>
      </c>
      <c r="B888" t="s">
        <v>5</v>
      </c>
      <c r="C888" t="s">
        <v>1</v>
      </c>
      <c r="D888" s="86">
        <v>39676</v>
      </c>
      <c r="E888" t="s">
        <v>2</v>
      </c>
      <c r="F888" s="92">
        <v>1.2278</v>
      </c>
      <c r="G888" s="92" t="s">
        <v>3</v>
      </c>
      <c r="H888" s="92">
        <v>8.9337</v>
      </c>
      <c r="I888" s="92" t="s">
        <v>3</v>
      </c>
      <c r="J888" s="92" t="s">
        <v>3</v>
      </c>
      <c r="K888" s="92">
        <v>36.627000000000002</v>
      </c>
      <c r="L888" s="92" t="s">
        <v>3</v>
      </c>
      <c r="M888" s="92" t="s">
        <v>3</v>
      </c>
      <c r="N888" s="92">
        <v>98.488399999999999</v>
      </c>
      <c r="O888" s="92">
        <v>9.4</v>
      </c>
      <c r="P888" s="92" t="s">
        <v>3</v>
      </c>
      <c r="Q888" s="92">
        <v>5.5881999999999996</v>
      </c>
      <c r="R888" s="92">
        <v>8.1960999999999995</v>
      </c>
      <c r="S888" s="92">
        <v>-1.5326</v>
      </c>
      <c r="T888" s="92">
        <v>10.1027</v>
      </c>
      <c r="U888" s="92">
        <v>8.5701999999999998</v>
      </c>
      <c r="V888" s="92">
        <v>165.09</v>
      </c>
      <c r="W888" s="92">
        <v>101.747</v>
      </c>
      <c r="X888" s="92">
        <v>117.14400000000001</v>
      </c>
      <c r="Y888" s="92">
        <v>90.475300000000004</v>
      </c>
    </row>
    <row r="889" spans="1:25" x14ac:dyDescent="0.3">
      <c r="A889">
        <v>2097</v>
      </c>
      <c r="B889" t="s">
        <v>9</v>
      </c>
      <c r="C889" t="s">
        <v>1</v>
      </c>
      <c r="D889" s="86">
        <v>39676</v>
      </c>
      <c r="E889" t="s">
        <v>2</v>
      </c>
      <c r="F889" s="92">
        <v>0.54469999999999896</v>
      </c>
      <c r="G889" s="92" t="s">
        <v>3</v>
      </c>
      <c r="H889" s="92">
        <v>8.8195999999999906</v>
      </c>
      <c r="I889" s="92" t="s">
        <v>3</v>
      </c>
      <c r="J889" s="92" t="s">
        <v>3</v>
      </c>
      <c r="K889" s="92">
        <v>36.931699999999999</v>
      </c>
      <c r="L889" s="92" t="s">
        <v>3</v>
      </c>
      <c r="M889" s="92" t="s">
        <v>3</v>
      </c>
      <c r="N889" s="92">
        <v>100.441999999999</v>
      </c>
      <c r="O889" s="92">
        <v>10.8</v>
      </c>
      <c r="P889" s="92" t="s">
        <v>3</v>
      </c>
      <c r="Q889" s="92">
        <v>1.0526</v>
      </c>
      <c r="R889" s="92">
        <v>6.8612000000000002</v>
      </c>
      <c r="S889" s="92">
        <v>-1.8289</v>
      </c>
      <c r="T889" s="92">
        <v>3.8134999999999999</v>
      </c>
      <c r="U889" s="92">
        <v>1.9845999999999999</v>
      </c>
      <c r="V889" s="92">
        <v>131.12200000000001</v>
      </c>
      <c r="W889" s="92">
        <v>55.575099999999999</v>
      </c>
      <c r="X889" s="92">
        <v>62.652299999999997</v>
      </c>
      <c r="Y889" s="92">
        <v>78.980900000000005</v>
      </c>
    </row>
    <row r="890" spans="1:25" x14ac:dyDescent="0.3">
      <c r="A890">
        <v>1282</v>
      </c>
      <c r="B890" t="s">
        <v>8</v>
      </c>
      <c r="C890" t="s">
        <v>1</v>
      </c>
      <c r="D890" s="86">
        <v>39677</v>
      </c>
      <c r="E890" t="s">
        <v>2</v>
      </c>
      <c r="F890" s="92">
        <v>1.1164000000000001</v>
      </c>
      <c r="G890" s="92" t="s">
        <v>3</v>
      </c>
      <c r="H890" s="92">
        <v>8.8765999999999998</v>
      </c>
      <c r="I890" s="92" t="s">
        <v>3</v>
      </c>
      <c r="J890" s="92" t="s">
        <v>3</v>
      </c>
      <c r="K890" s="92">
        <v>36.516199999999998</v>
      </c>
      <c r="L890" s="92" t="s">
        <v>3</v>
      </c>
      <c r="M890" s="92" t="s">
        <v>3</v>
      </c>
      <c r="N890" s="92">
        <v>101.479</v>
      </c>
      <c r="O890" s="92">
        <v>11.1</v>
      </c>
      <c r="P890" s="92" t="s">
        <v>3</v>
      </c>
      <c r="Q890" s="92">
        <v>1.3592</v>
      </c>
      <c r="R890" s="92">
        <v>6.8270999999999997</v>
      </c>
      <c r="S890" s="92">
        <v>-1.5343</v>
      </c>
      <c r="T890" s="92">
        <v>5.7877999999999998</v>
      </c>
      <c r="U890" s="92">
        <v>4.2534999999999998</v>
      </c>
      <c r="V890" s="92">
        <v>130.911</v>
      </c>
      <c r="W890" s="92">
        <v>42.496000000000002</v>
      </c>
      <c r="X890" s="92">
        <v>56.055700000000002</v>
      </c>
      <c r="Y890" s="92">
        <v>93.754900000000006</v>
      </c>
    </row>
    <row r="891" spans="1:25" x14ac:dyDescent="0.3">
      <c r="A891">
        <v>2098</v>
      </c>
      <c r="B891" t="s">
        <v>10</v>
      </c>
      <c r="C891" t="s">
        <v>1</v>
      </c>
      <c r="D891" s="86">
        <v>39677</v>
      </c>
      <c r="E891" t="s">
        <v>2</v>
      </c>
      <c r="F891" s="92">
        <v>1.2095</v>
      </c>
      <c r="G891" s="92" t="s">
        <v>3</v>
      </c>
      <c r="H891" s="92">
        <v>8.9662000000000006</v>
      </c>
      <c r="I891" s="92" t="s">
        <v>3</v>
      </c>
      <c r="J891" s="92" t="s">
        <v>3</v>
      </c>
      <c r="K891" s="92">
        <v>36.808799999999998</v>
      </c>
      <c r="L891" s="92" t="s">
        <v>3</v>
      </c>
      <c r="M891" s="92" t="s">
        <v>3</v>
      </c>
      <c r="N891" s="92">
        <v>100.714</v>
      </c>
      <c r="O891" s="92">
        <v>10.1999999999999</v>
      </c>
      <c r="P891" s="92" t="s">
        <v>3</v>
      </c>
      <c r="Q891" s="92">
        <v>1.8269</v>
      </c>
      <c r="R891" s="92">
        <v>6.8235999999999999</v>
      </c>
      <c r="S891" s="92">
        <v>-1.8869</v>
      </c>
      <c r="T891" s="92">
        <v>3.7058</v>
      </c>
      <c r="U891" s="92">
        <v>1.8189</v>
      </c>
      <c r="V891" s="92">
        <v>129.107</v>
      </c>
      <c r="W891" s="92">
        <v>48.695099999999996</v>
      </c>
      <c r="X891" s="92">
        <v>55.095599999999997</v>
      </c>
      <c r="Y891" s="92">
        <v>93.033799999999999</v>
      </c>
    </row>
    <row r="892" spans="1:25" x14ac:dyDescent="0.3">
      <c r="A892">
        <v>2099</v>
      </c>
      <c r="B892" t="s">
        <v>11</v>
      </c>
      <c r="C892" t="s">
        <v>1</v>
      </c>
      <c r="D892" s="86">
        <v>39677</v>
      </c>
      <c r="E892" t="s">
        <v>2</v>
      </c>
      <c r="F892" s="92">
        <v>1.0731999999999899</v>
      </c>
      <c r="G892" s="92" t="s">
        <v>3</v>
      </c>
      <c r="H892" s="92">
        <v>8.7871000000000006</v>
      </c>
      <c r="I892" s="92" t="s">
        <v>3</v>
      </c>
      <c r="J892" s="92" t="s">
        <v>3</v>
      </c>
      <c r="K892" s="92">
        <v>36.215699999999998</v>
      </c>
      <c r="L892" s="92" t="s">
        <v>3</v>
      </c>
      <c r="M892" s="92" t="s">
        <v>3</v>
      </c>
      <c r="N892" s="92">
        <v>100.265</v>
      </c>
      <c r="O892" s="92">
        <v>11.1</v>
      </c>
      <c r="P892" s="92" t="s">
        <v>3</v>
      </c>
      <c r="Q892" s="92">
        <v>1.4354</v>
      </c>
      <c r="R892" s="92">
        <v>6.8518999999999997</v>
      </c>
      <c r="S892" s="92">
        <v>-0.33429999999999999</v>
      </c>
      <c r="T892" s="92">
        <v>9.6623000000000001</v>
      </c>
      <c r="U892" s="92">
        <v>9.3279999999999994</v>
      </c>
      <c r="V892" s="92">
        <v>117.87</v>
      </c>
      <c r="W892" s="92">
        <v>29.205500000000001</v>
      </c>
      <c r="X892" s="92">
        <v>33.060499999999998</v>
      </c>
      <c r="Y892" s="92">
        <v>65.7684</v>
      </c>
    </row>
    <row r="893" spans="1:25" x14ac:dyDescent="0.3">
      <c r="A893">
        <v>2100</v>
      </c>
      <c r="B893" t="s">
        <v>12</v>
      </c>
      <c r="C893" t="s">
        <v>1</v>
      </c>
      <c r="D893" s="86">
        <v>39677</v>
      </c>
      <c r="E893" t="s">
        <v>2</v>
      </c>
      <c r="F893" s="92">
        <v>0.80159999999999998</v>
      </c>
      <c r="G893" s="92" t="s">
        <v>3</v>
      </c>
      <c r="H893" s="92">
        <v>8.7789000000000001</v>
      </c>
      <c r="I893" s="92" t="s">
        <v>3</v>
      </c>
      <c r="J893" s="92" t="s">
        <v>3</v>
      </c>
      <c r="K893" s="92">
        <v>35.670699999999897</v>
      </c>
      <c r="L893" s="92" t="s">
        <v>3</v>
      </c>
      <c r="M893" s="92" t="s">
        <v>3</v>
      </c>
      <c r="N893" s="92">
        <v>101.976</v>
      </c>
      <c r="O893" s="92">
        <v>12.1</v>
      </c>
      <c r="P893" s="92" t="s">
        <v>3</v>
      </c>
      <c r="Q893" s="92">
        <v>0.86539999999999995</v>
      </c>
      <c r="R893" s="92">
        <v>8.1113999999999997</v>
      </c>
      <c r="S893" s="92">
        <v>5.2329999999999997</v>
      </c>
      <c r="T893" s="92">
        <v>17.866399999999999</v>
      </c>
      <c r="U893" s="92">
        <v>23.099399999999999</v>
      </c>
      <c r="V893" s="92">
        <v>97.219300000000004</v>
      </c>
      <c r="W893" s="92">
        <v>8.2096</v>
      </c>
      <c r="X893" s="92">
        <v>17.544499999999999</v>
      </c>
      <c r="Y893" s="92">
        <v>51.1404</v>
      </c>
    </row>
    <row r="894" spans="1:25" x14ac:dyDescent="0.3">
      <c r="A894">
        <v>369</v>
      </c>
      <c r="B894" t="s">
        <v>6</v>
      </c>
      <c r="C894" t="s">
        <v>1</v>
      </c>
      <c r="D894" s="86">
        <v>39707</v>
      </c>
      <c r="E894" t="s">
        <v>2</v>
      </c>
      <c r="F894" s="92">
        <v>1.0097</v>
      </c>
      <c r="G894" s="92" t="s">
        <v>3</v>
      </c>
      <c r="H894" s="92">
        <v>8.1387</v>
      </c>
      <c r="I894" s="92" t="s">
        <v>3</v>
      </c>
      <c r="J894" s="92" t="s">
        <v>3</v>
      </c>
      <c r="K894" s="92">
        <v>37.015300000000003</v>
      </c>
      <c r="L894" s="92" t="s">
        <v>3</v>
      </c>
      <c r="M894" s="92" t="s">
        <v>3</v>
      </c>
      <c r="N894" s="92">
        <v>94.336100000000002</v>
      </c>
      <c r="O894" s="92">
        <v>11.6</v>
      </c>
      <c r="P894" s="92" t="s">
        <v>3</v>
      </c>
      <c r="Q894" s="92">
        <v>2.0588000000000002</v>
      </c>
      <c r="R894" s="92">
        <v>9.2510999999999903</v>
      </c>
      <c r="S894" s="92">
        <v>-1.5835999999999999</v>
      </c>
      <c r="T894" s="92">
        <v>18.2972</v>
      </c>
      <c r="U894" s="92">
        <v>16.7136</v>
      </c>
      <c r="V894" s="92">
        <v>193.958</v>
      </c>
      <c r="W894" s="92">
        <v>80.013300000000001</v>
      </c>
      <c r="X894" s="92">
        <v>98.763300000000001</v>
      </c>
      <c r="Y894" s="92">
        <v>36.785499999999999</v>
      </c>
    </row>
    <row r="895" spans="1:25" x14ac:dyDescent="0.3">
      <c r="A895">
        <v>1229</v>
      </c>
      <c r="B895" t="s">
        <v>0</v>
      </c>
      <c r="C895" t="s">
        <v>1</v>
      </c>
      <c r="D895" s="86">
        <v>39707</v>
      </c>
      <c r="E895" t="s">
        <v>2</v>
      </c>
      <c r="F895" s="92">
        <v>1.4473</v>
      </c>
      <c r="G895" s="92" t="s">
        <v>3</v>
      </c>
      <c r="H895" s="92">
        <v>8.3208000000000002</v>
      </c>
      <c r="I895" s="92" t="s">
        <v>3</v>
      </c>
      <c r="J895" s="92" t="s">
        <v>3</v>
      </c>
      <c r="K895" s="92">
        <v>36.858699999999999</v>
      </c>
      <c r="L895" s="92" t="s">
        <v>3</v>
      </c>
      <c r="M895" s="92" t="s">
        <v>3</v>
      </c>
      <c r="N895" s="92">
        <v>94.921499999999995</v>
      </c>
      <c r="O895" s="92">
        <v>10.9</v>
      </c>
      <c r="P895" s="92" t="s">
        <v>3</v>
      </c>
      <c r="Q895" s="92">
        <v>1.0784</v>
      </c>
      <c r="R895" s="92">
        <v>5.0117000000000003</v>
      </c>
      <c r="S895" s="92">
        <v>-1.4950000000000001</v>
      </c>
      <c r="T895" s="92">
        <v>4.3224999999999998</v>
      </c>
      <c r="U895" s="92">
        <v>2.8275000000000001</v>
      </c>
      <c r="V895" s="92">
        <v>145.58699999999999</v>
      </c>
      <c r="W895" s="92">
        <v>52.2316</v>
      </c>
      <c r="X895" s="92">
        <v>69.682500000000005</v>
      </c>
      <c r="Y895" s="92">
        <v>56.542900000000003</v>
      </c>
    </row>
    <row r="896" spans="1:25" x14ac:dyDescent="0.3">
      <c r="A896">
        <v>1911</v>
      </c>
      <c r="B896" t="s">
        <v>4</v>
      </c>
      <c r="C896" t="s">
        <v>1</v>
      </c>
      <c r="D896" s="86">
        <v>39707</v>
      </c>
      <c r="E896" t="s">
        <v>2</v>
      </c>
      <c r="F896" s="92">
        <v>1.0286</v>
      </c>
      <c r="G896" s="92" t="s">
        <v>3</v>
      </c>
      <c r="H896" s="92">
        <v>7.9170999999999996</v>
      </c>
      <c r="I896" s="92" t="s">
        <v>3</v>
      </c>
      <c r="J896" s="92" t="s">
        <v>3</v>
      </c>
      <c r="K896" s="92">
        <v>37.525700000000001</v>
      </c>
      <c r="L896" s="92" t="s">
        <v>3</v>
      </c>
      <c r="M896" s="92" t="s">
        <v>3</v>
      </c>
      <c r="N896" s="92">
        <v>92.061000000000007</v>
      </c>
      <c r="O896" s="92">
        <v>11.6</v>
      </c>
      <c r="P896" s="92" t="s">
        <v>3</v>
      </c>
      <c r="Q896" s="92">
        <v>3.8235000000000001</v>
      </c>
      <c r="R896" s="92">
        <v>6.4516999999999998</v>
      </c>
      <c r="S896" s="92">
        <v>-1.7015</v>
      </c>
      <c r="T896" s="92">
        <v>3.8197000000000001</v>
      </c>
      <c r="U896" s="92">
        <v>2.1181999999999901</v>
      </c>
      <c r="V896" s="92">
        <v>187.49600000000001</v>
      </c>
      <c r="W896" s="92">
        <v>64.328299999999999</v>
      </c>
      <c r="X896" s="92">
        <v>82.225399999999894</v>
      </c>
      <c r="Y896" s="92">
        <v>89.042299999999997</v>
      </c>
    </row>
    <row r="897" spans="1:25" x14ac:dyDescent="0.3">
      <c r="A897">
        <v>2097</v>
      </c>
      <c r="B897" t="s">
        <v>9</v>
      </c>
      <c r="C897" t="s">
        <v>1</v>
      </c>
      <c r="D897" s="86">
        <v>39707</v>
      </c>
      <c r="E897" t="s">
        <v>2</v>
      </c>
      <c r="F897" s="92">
        <v>1.2538</v>
      </c>
      <c r="G897" s="92" t="s">
        <v>3</v>
      </c>
      <c r="H897" s="92">
        <v>8.3286999999999995</v>
      </c>
      <c r="I897" s="92" t="s">
        <v>3</v>
      </c>
      <c r="J897" s="92" t="s">
        <v>3</v>
      </c>
      <c r="K897" s="92">
        <v>36.873600000000003</v>
      </c>
      <c r="L897" s="92" t="s">
        <v>3</v>
      </c>
      <c r="M897" s="92" t="s">
        <v>3</v>
      </c>
      <c r="N897" s="92">
        <v>95.429500000000004</v>
      </c>
      <c r="O897" s="92">
        <v>11.1</v>
      </c>
      <c r="P897" s="92" t="s">
        <v>3</v>
      </c>
      <c r="Q897" s="92">
        <v>0.86539999999999995</v>
      </c>
      <c r="R897" s="92">
        <v>5.4104000000000001</v>
      </c>
      <c r="S897" s="92">
        <v>-1.6068</v>
      </c>
      <c r="T897" s="92">
        <v>4.2819000000000003</v>
      </c>
      <c r="U897" s="92">
        <v>2.6751</v>
      </c>
      <c r="V897" s="92">
        <v>149.721</v>
      </c>
      <c r="W897" s="92">
        <v>52.570999999999998</v>
      </c>
      <c r="X897" s="92">
        <v>69.868300000000005</v>
      </c>
      <c r="Y897" s="92">
        <v>57.131799999999998</v>
      </c>
    </row>
    <row r="898" spans="1:25" x14ac:dyDescent="0.3">
      <c r="A898">
        <v>939</v>
      </c>
      <c r="B898" t="s">
        <v>7</v>
      </c>
      <c r="C898" t="s">
        <v>1</v>
      </c>
      <c r="D898" s="86">
        <v>39708</v>
      </c>
      <c r="E898" t="s">
        <v>2</v>
      </c>
      <c r="F898" s="92">
        <v>1.3344</v>
      </c>
      <c r="G898" s="92" t="s">
        <v>3</v>
      </c>
      <c r="H898" s="92">
        <v>7.7904</v>
      </c>
      <c r="I898" s="92" t="s">
        <v>3</v>
      </c>
      <c r="J898" s="92" t="s">
        <v>3</v>
      </c>
      <c r="K898" s="92">
        <v>36.795900000000003</v>
      </c>
      <c r="L898" s="92" t="s">
        <v>3</v>
      </c>
      <c r="M898" s="92" t="s">
        <v>3</v>
      </c>
      <c r="N898" s="92">
        <v>89.791300000000007</v>
      </c>
      <c r="O898" s="92">
        <v>11.4</v>
      </c>
      <c r="P898" s="92" t="s">
        <v>3</v>
      </c>
      <c r="Q898" s="92">
        <v>1.8536999999999999</v>
      </c>
      <c r="R898" s="92">
        <v>6.3518999999999997</v>
      </c>
      <c r="S898" s="92">
        <v>-1.482</v>
      </c>
      <c r="T898" s="92">
        <v>4.2024999999999899</v>
      </c>
      <c r="U898" s="92">
        <v>2.7204999999999999</v>
      </c>
      <c r="V898" s="92">
        <v>164.078</v>
      </c>
      <c r="W898" s="92">
        <v>60.738399999999999</v>
      </c>
      <c r="X898" s="92">
        <v>78.323099999999997</v>
      </c>
      <c r="Y898" s="92">
        <v>73.934600000000003</v>
      </c>
    </row>
    <row r="899" spans="1:25" x14ac:dyDescent="0.3">
      <c r="A899">
        <v>1282</v>
      </c>
      <c r="B899" t="s">
        <v>8</v>
      </c>
      <c r="C899" t="s">
        <v>1</v>
      </c>
      <c r="D899" s="86">
        <v>39708</v>
      </c>
      <c r="E899" t="s">
        <v>2</v>
      </c>
      <c r="F899" s="92">
        <v>0.66859999999999997</v>
      </c>
      <c r="G899" s="92" t="s">
        <v>3</v>
      </c>
      <c r="H899" s="92">
        <v>8.1704000000000008</v>
      </c>
      <c r="I899" s="92" t="s">
        <v>3</v>
      </c>
      <c r="J899" s="92" t="s">
        <v>3</v>
      </c>
      <c r="K899" s="92">
        <v>36.227600000000002</v>
      </c>
      <c r="L899" s="92" t="s">
        <v>3</v>
      </c>
      <c r="M899" s="92" t="s">
        <v>3</v>
      </c>
      <c r="N899" s="92">
        <v>93.835599999999999</v>
      </c>
      <c r="O899" s="92">
        <v>11.4</v>
      </c>
      <c r="P899" s="92" t="s">
        <v>3</v>
      </c>
      <c r="Q899" s="92">
        <v>1.0328999999999899</v>
      </c>
      <c r="R899" s="92">
        <v>5.4966999999999997</v>
      </c>
      <c r="S899" s="92">
        <v>-1.6102000000000001</v>
      </c>
      <c r="T899" s="92">
        <v>3.2103999999999999</v>
      </c>
      <c r="U899" s="92">
        <v>1.6002000000000001</v>
      </c>
      <c r="V899" s="92">
        <v>119.562</v>
      </c>
      <c r="W899" s="92">
        <v>24.971900000000002</v>
      </c>
      <c r="X899" s="92">
        <v>36.745899999999999</v>
      </c>
      <c r="Y899" s="92">
        <v>47.931699999999999</v>
      </c>
    </row>
    <row r="900" spans="1:25" x14ac:dyDescent="0.3">
      <c r="A900">
        <v>2098</v>
      </c>
      <c r="B900" t="s">
        <v>10</v>
      </c>
      <c r="C900" t="s">
        <v>1</v>
      </c>
      <c r="D900" s="86">
        <v>39708</v>
      </c>
      <c r="E900" t="s">
        <v>2</v>
      </c>
      <c r="F900" s="92">
        <v>0.70099999999999996</v>
      </c>
      <c r="G900" s="92" t="s">
        <v>3</v>
      </c>
      <c r="H900" s="92">
        <v>8.2179000000000002</v>
      </c>
      <c r="I900" s="92" t="s">
        <v>3</v>
      </c>
      <c r="J900" s="92" t="s">
        <v>3</v>
      </c>
      <c r="K900" s="92">
        <v>36.558199999999999</v>
      </c>
      <c r="L900" s="92" t="s">
        <v>3</v>
      </c>
      <c r="M900" s="92" t="s">
        <v>3</v>
      </c>
      <c r="N900" s="92">
        <v>94.980900000000005</v>
      </c>
      <c r="O900" s="92">
        <v>11.6</v>
      </c>
      <c r="P900" s="92" t="s">
        <v>3</v>
      </c>
      <c r="Q900" s="92">
        <v>1.0233000000000001</v>
      </c>
      <c r="R900" s="92">
        <v>5.2046000000000001</v>
      </c>
      <c r="S900" s="92">
        <v>-1.6749000000000001</v>
      </c>
      <c r="T900" s="92">
        <v>3.3062999999999998</v>
      </c>
      <c r="U900" s="92">
        <v>1.6314</v>
      </c>
      <c r="V900" s="92">
        <v>128.083</v>
      </c>
      <c r="W900" s="92">
        <v>39.994100000000003</v>
      </c>
      <c r="X900" s="92">
        <v>55.885399999999997</v>
      </c>
      <c r="Y900" s="92">
        <v>52.376800000000003</v>
      </c>
    </row>
    <row r="901" spans="1:25" x14ac:dyDescent="0.3">
      <c r="A901">
        <v>2099</v>
      </c>
      <c r="B901" t="s">
        <v>11</v>
      </c>
      <c r="C901" t="s">
        <v>1</v>
      </c>
      <c r="D901" s="86">
        <v>39708</v>
      </c>
      <c r="E901" t="s">
        <v>2</v>
      </c>
      <c r="F901" s="92">
        <v>0.7349</v>
      </c>
      <c r="G901" s="92" t="s">
        <v>3</v>
      </c>
      <c r="H901" s="92">
        <v>8.0832999999999906</v>
      </c>
      <c r="I901" s="92" t="s">
        <v>3</v>
      </c>
      <c r="J901" s="92" t="s">
        <v>3</v>
      </c>
      <c r="K901" s="92">
        <v>36.213299999999897</v>
      </c>
      <c r="L901" s="92" t="s">
        <v>3</v>
      </c>
      <c r="M901" s="92" t="s">
        <v>3</v>
      </c>
      <c r="N901" s="92">
        <v>94.016800000000003</v>
      </c>
      <c r="O901" s="92">
        <v>12</v>
      </c>
      <c r="P901" s="92" t="s">
        <v>3</v>
      </c>
      <c r="Q901" s="92">
        <v>1.3462000000000001</v>
      </c>
      <c r="R901" s="92">
        <v>5.4062000000000001</v>
      </c>
      <c r="S901" s="92">
        <v>-1.4843</v>
      </c>
      <c r="T901" s="92">
        <v>4.0134999999999899</v>
      </c>
      <c r="U901" s="92">
        <v>2.5291999999999999</v>
      </c>
      <c r="V901" s="92">
        <v>111.559</v>
      </c>
      <c r="W901" s="92">
        <v>24.214400000000001</v>
      </c>
      <c r="X901" s="92">
        <v>36.188400000000001</v>
      </c>
      <c r="Y901" s="92">
        <v>48.241599999999998</v>
      </c>
    </row>
    <row r="902" spans="1:25" x14ac:dyDescent="0.3">
      <c r="A902">
        <v>2100</v>
      </c>
      <c r="B902" t="s">
        <v>12</v>
      </c>
      <c r="C902" t="s">
        <v>1</v>
      </c>
      <c r="D902" s="86">
        <v>39708</v>
      </c>
      <c r="E902" t="s">
        <v>2</v>
      </c>
      <c r="F902" s="92">
        <v>0.46510000000000001</v>
      </c>
      <c r="G902" s="92" t="s">
        <v>3</v>
      </c>
      <c r="H902" s="92">
        <v>8.1071000000000009</v>
      </c>
      <c r="I902" s="92" t="s">
        <v>3</v>
      </c>
      <c r="J902" s="92" t="s">
        <v>3</v>
      </c>
      <c r="K902" s="92">
        <v>35.964500000000001</v>
      </c>
      <c r="L902" s="92" t="s">
        <v>3</v>
      </c>
      <c r="M902" s="92" t="s">
        <v>3</v>
      </c>
      <c r="N902" s="92">
        <v>94.345299999999995</v>
      </c>
      <c r="O902" s="92">
        <v>12.1</v>
      </c>
      <c r="P902" s="92" t="s">
        <v>3</v>
      </c>
      <c r="Q902" s="92">
        <v>0.48080000000000001</v>
      </c>
      <c r="R902" s="92">
        <v>7.2995000000000001</v>
      </c>
      <c r="S902" s="92">
        <v>-1.3902000000000001</v>
      </c>
      <c r="T902" s="92">
        <v>5.7156000000000002</v>
      </c>
      <c r="U902" s="92">
        <v>4.3254000000000001</v>
      </c>
      <c r="V902" s="92">
        <v>100.746</v>
      </c>
      <c r="W902" s="92">
        <v>14.3415</v>
      </c>
      <c r="X902" s="92">
        <v>26.572299999999998</v>
      </c>
      <c r="Y902" s="92">
        <v>37.316499999999998</v>
      </c>
    </row>
    <row r="903" spans="1:25" x14ac:dyDescent="0.3">
      <c r="A903">
        <v>1991</v>
      </c>
      <c r="B903" t="s">
        <v>5</v>
      </c>
      <c r="C903" t="s">
        <v>1</v>
      </c>
      <c r="D903" s="86">
        <v>39709</v>
      </c>
      <c r="E903" t="s">
        <v>2</v>
      </c>
      <c r="F903" s="92">
        <v>0.96519999999999995</v>
      </c>
      <c r="G903" s="92" t="s">
        <v>3</v>
      </c>
      <c r="H903" s="92">
        <v>7.9962</v>
      </c>
      <c r="I903" s="92" t="s">
        <v>3</v>
      </c>
      <c r="J903" s="92" t="s">
        <v>3</v>
      </c>
      <c r="K903" s="92">
        <v>36.473500000000001</v>
      </c>
      <c r="L903" s="92" t="s">
        <v>3</v>
      </c>
      <c r="M903" s="92" t="s">
        <v>3</v>
      </c>
      <c r="N903" s="92">
        <v>91.584999999999894</v>
      </c>
      <c r="O903" s="92">
        <v>11.1999999999999</v>
      </c>
      <c r="P903" s="92" t="s">
        <v>3</v>
      </c>
      <c r="Q903" s="92">
        <v>22.242999999999899</v>
      </c>
      <c r="R903" s="92">
        <v>20.415500000000002</v>
      </c>
      <c r="S903" s="92">
        <v>-1.0247999999999899</v>
      </c>
      <c r="T903" s="92">
        <v>15.1029</v>
      </c>
      <c r="U903" s="92">
        <v>14.077999999999999</v>
      </c>
      <c r="V903" s="92">
        <v>185.46</v>
      </c>
      <c r="W903" s="92">
        <v>52.978000000000002</v>
      </c>
      <c r="X903" s="92">
        <v>79.531000000000006</v>
      </c>
      <c r="Y903" s="92">
        <v>140.05099999999999</v>
      </c>
    </row>
    <row r="904" spans="1:25" x14ac:dyDescent="0.3">
      <c r="A904">
        <v>2096</v>
      </c>
      <c r="B904" t="s">
        <v>13</v>
      </c>
      <c r="C904" t="s">
        <v>1</v>
      </c>
      <c r="D904" s="86">
        <v>39709</v>
      </c>
      <c r="E904" t="s">
        <v>2</v>
      </c>
      <c r="F904" s="92">
        <v>0.72489999999999999</v>
      </c>
      <c r="G904" s="92" t="s">
        <v>3</v>
      </c>
      <c r="H904" s="92">
        <v>7.7191000000000001</v>
      </c>
      <c r="I904" s="92" t="s">
        <v>3</v>
      </c>
      <c r="J904" s="92" t="s">
        <v>3</v>
      </c>
      <c r="K904" s="92">
        <v>32.846800000000002</v>
      </c>
      <c r="L904" s="92" t="s">
        <v>3</v>
      </c>
      <c r="M904" s="92" t="s">
        <v>3</v>
      </c>
      <c r="N904" s="92">
        <v>87.349000000000004</v>
      </c>
      <c r="O904" s="92">
        <v>11.7</v>
      </c>
      <c r="P904" s="92" t="s">
        <v>3</v>
      </c>
      <c r="Q904" s="92">
        <v>5.4187000000000003</v>
      </c>
      <c r="R904" s="92">
        <v>43.550600000000003</v>
      </c>
      <c r="S904" s="92">
        <v>1.4389000000000001</v>
      </c>
      <c r="T904" s="92">
        <v>84.4</v>
      </c>
      <c r="U904" s="92">
        <v>85.838899999999995</v>
      </c>
      <c r="V904" s="92">
        <v>309.02199999999999</v>
      </c>
      <c r="W904" s="92">
        <v>56.334000000000003</v>
      </c>
      <c r="X904" s="92">
        <v>74.699600000000004</v>
      </c>
      <c r="Y904" s="92">
        <v>342.68599999999998</v>
      </c>
    </row>
    <row r="905" spans="1:25" x14ac:dyDescent="0.3">
      <c r="A905">
        <v>369</v>
      </c>
      <c r="B905" t="s">
        <v>6</v>
      </c>
      <c r="C905" t="s">
        <v>1</v>
      </c>
      <c r="D905" s="86">
        <v>39735</v>
      </c>
      <c r="E905" t="s">
        <v>2</v>
      </c>
      <c r="F905" s="92">
        <v>1.119</v>
      </c>
      <c r="G905" s="92" t="s">
        <v>3</v>
      </c>
      <c r="H905" s="92">
        <v>8.2423999999999999</v>
      </c>
      <c r="I905" s="92" t="s">
        <v>3</v>
      </c>
      <c r="J905" s="92" t="s">
        <v>3</v>
      </c>
      <c r="K905" s="92">
        <v>37.2742</v>
      </c>
      <c r="L905" s="92" t="s">
        <v>3</v>
      </c>
      <c r="M905" s="92" t="s">
        <v>3</v>
      </c>
      <c r="N905" s="92">
        <v>103.041</v>
      </c>
      <c r="O905" s="92">
        <v>15.2</v>
      </c>
      <c r="P905" s="92" t="s">
        <v>3</v>
      </c>
      <c r="Q905" s="92">
        <v>1.6425000000000001</v>
      </c>
      <c r="R905" s="92">
        <v>4.03</v>
      </c>
      <c r="S905" s="92">
        <v>-1.4510000000000001</v>
      </c>
      <c r="T905" s="92">
        <v>3.9367999999999999</v>
      </c>
      <c r="U905" s="92">
        <v>2.4857999999999998</v>
      </c>
      <c r="V905" s="92">
        <v>186.21600000000001</v>
      </c>
      <c r="W905" s="92">
        <v>79.515500000000003</v>
      </c>
      <c r="X905" s="92">
        <v>97.490499999999997</v>
      </c>
      <c r="Y905" s="92">
        <v>105.215</v>
      </c>
    </row>
    <row r="906" spans="1:25" x14ac:dyDescent="0.3">
      <c r="A906">
        <v>1911</v>
      </c>
      <c r="B906" t="s">
        <v>4</v>
      </c>
      <c r="C906" t="s">
        <v>1</v>
      </c>
      <c r="D906" s="86">
        <v>39735</v>
      </c>
      <c r="E906" t="s">
        <v>2</v>
      </c>
      <c r="F906" s="92">
        <v>0.46200000000000002</v>
      </c>
      <c r="G906" s="92" t="s">
        <v>3</v>
      </c>
      <c r="H906" s="92">
        <v>8.1133000000000006</v>
      </c>
      <c r="I906" s="92" t="s">
        <v>3</v>
      </c>
      <c r="J906" s="92" t="s">
        <v>3</v>
      </c>
      <c r="K906" s="92">
        <v>37.727800000000002</v>
      </c>
      <c r="L906" s="92" t="s">
        <v>3</v>
      </c>
      <c r="M906" s="92" t="s">
        <v>3</v>
      </c>
      <c r="N906" s="92">
        <v>102.51900000000001</v>
      </c>
      <c r="O906" s="92">
        <v>15.6</v>
      </c>
      <c r="P906" s="92" t="s">
        <v>3</v>
      </c>
      <c r="Q906" s="92">
        <v>1.6425000000000001</v>
      </c>
      <c r="R906" s="92">
        <v>5.1485000000000003</v>
      </c>
      <c r="S906" s="92">
        <v>-1.9059999999999999</v>
      </c>
      <c r="T906" s="92">
        <v>4.1258999999999899</v>
      </c>
      <c r="U906" s="92">
        <v>2.2199</v>
      </c>
      <c r="V906" s="92">
        <v>224.786</v>
      </c>
      <c r="W906" s="92">
        <v>63.944000000000003</v>
      </c>
      <c r="X906" s="92">
        <v>85.923199999999895</v>
      </c>
      <c r="Y906" s="92">
        <v>109.245</v>
      </c>
    </row>
    <row r="907" spans="1:25" x14ac:dyDescent="0.3">
      <c r="A907">
        <v>2096</v>
      </c>
      <c r="B907" t="s">
        <v>13</v>
      </c>
      <c r="C907" t="s">
        <v>1</v>
      </c>
      <c r="D907" s="86">
        <v>39735</v>
      </c>
      <c r="E907" t="s">
        <v>2</v>
      </c>
      <c r="F907" s="92">
        <v>1.6261000000000001</v>
      </c>
      <c r="G907" s="92" t="s">
        <v>3</v>
      </c>
      <c r="H907" s="92">
        <v>8.1295000000000002</v>
      </c>
      <c r="I907" s="92" t="s">
        <v>3</v>
      </c>
      <c r="J907" s="92" t="s">
        <v>3</v>
      </c>
      <c r="K907" s="92">
        <v>35.848100000000002</v>
      </c>
      <c r="L907" s="92" t="s">
        <v>3</v>
      </c>
      <c r="M907" s="92" t="s">
        <v>3</v>
      </c>
      <c r="N907" s="92">
        <v>100.947999999999</v>
      </c>
      <c r="O907" s="92">
        <v>15.3</v>
      </c>
      <c r="P907" s="92" t="s">
        <v>3</v>
      </c>
      <c r="Q907" s="92">
        <v>5.4368999999999996</v>
      </c>
      <c r="R907" s="92">
        <v>16.052900000000001</v>
      </c>
      <c r="S907" s="92">
        <v>-0.82940000000000003</v>
      </c>
      <c r="T907" s="92">
        <v>18.023900000000001</v>
      </c>
      <c r="U907" s="92">
        <v>17.194500000000001</v>
      </c>
      <c r="V907" s="92">
        <v>210.19200000000001</v>
      </c>
      <c r="W907" s="92">
        <v>92.664599999999893</v>
      </c>
      <c r="X907" s="92">
        <v>112.26300000000001</v>
      </c>
      <c r="Y907" s="92">
        <v>205.68600000000001</v>
      </c>
    </row>
    <row r="908" spans="1:25" x14ac:dyDescent="0.3">
      <c r="A908">
        <v>939</v>
      </c>
      <c r="B908" t="s">
        <v>7</v>
      </c>
      <c r="C908" t="s">
        <v>1</v>
      </c>
      <c r="D908" s="86">
        <v>39736</v>
      </c>
      <c r="E908" t="s">
        <v>2</v>
      </c>
      <c r="F908" s="92">
        <v>0.39029999999999998</v>
      </c>
      <c r="G908" s="92" t="s">
        <v>3</v>
      </c>
      <c r="H908" s="92">
        <v>8.0084999999999997</v>
      </c>
      <c r="I908" s="92" t="s">
        <v>3</v>
      </c>
      <c r="J908" s="92" t="s">
        <v>3</v>
      </c>
      <c r="K908" s="92">
        <v>36.788600000000002</v>
      </c>
      <c r="L908" s="92" t="s">
        <v>3</v>
      </c>
      <c r="M908" s="92" t="s">
        <v>3</v>
      </c>
      <c r="N908" s="92">
        <v>100.417</v>
      </c>
      <c r="O908" s="92">
        <v>15.5</v>
      </c>
      <c r="P908" s="92" t="s">
        <v>3</v>
      </c>
      <c r="Q908" s="92">
        <v>0.79600000000000004</v>
      </c>
      <c r="R908" s="92">
        <v>3.6692</v>
      </c>
      <c r="S908" s="92">
        <v>-1.7179</v>
      </c>
      <c r="T908" s="92">
        <v>3.2924000000000002</v>
      </c>
      <c r="U908" s="92">
        <v>1.5744</v>
      </c>
      <c r="V908" s="92">
        <v>140.185</v>
      </c>
      <c r="W908" s="92">
        <v>52.428800000000003</v>
      </c>
      <c r="X908" s="92">
        <v>65.1113</v>
      </c>
      <c r="Y908" s="92">
        <v>107.114</v>
      </c>
    </row>
    <row r="909" spans="1:25" x14ac:dyDescent="0.3">
      <c r="A909">
        <v>1282</v>
      </c>
      <c r="B909" t="s">
        <v>8</v>
      </c>
      <c r="C909" t="s">
        <v>1</v>
      </c>
      <c r="D909" s="86">
        <v>39736</v>
      </c>
      <c r="E909" t="s">
        <v>2</v>
      </c>
      <c r="F909" s="92">
        <v>0.90639999999999998</v>
      </c>
      <c r="G909" s="92" t="s">
        <v>3</v>
      </c>
      <c r="H909" s="92">
        <v>7.952</v>
      </c>
      <c r="I909" s="92" t="s">
        <v>3</v>
      </c>
      <c r="J909" s="92" t="s">
        <v>3</v>
      </c>
      <c r="K909" s="92">
        <v>36.676099999999998</v>
      </c>
      <c r="L909" s="92" t="s">
        <v>3</v>
      </c>
      <c r="M909" s="92" t="s">
        <v>3</v>
      </c>
      <c r="N909" s="92">
        <v>96.485900000000001</v>
      </c>
      <c r="O909" s="92">
        <v>13.9</v>
      </c>
      <c r="P909" s="92" t="s">
        <v>3</v>
      </c>
      <c r="Q909" s="92">
        <v>0.97089999999999999</v>
      </c>
      <c r="R909" s="92">
        <v>4.0445000000000002</v>
      </c>
      <c r="S909" s="92">
        <v>-1.8038000000000001</v>
      </c>
      <c r="T909" s="92">
        <v>3.6916000000000002</v>
      </c>
      <c r="U909" s="92">
        <v>1.8877999999999999</v>
      </c>
      <c r="V909" s="92">
        <v>130.916</v>
      </c>
      <c r="W909" s="92">
        <v>39.183599999999998</v>
      </c>
      <c r="X909" s="92">
        <v>51.6858</v>
      </c>
      <c r="Y909" s="92">
        <v>84.593100000000007</v>
      </c>
    </row>
    <row r="910" spans="1:25" x14ac:dyDescent="0.3">
      <c r="A910">
        <v>2098</v>
      </c>
      <c r="B910" t="s">
        <v>10</v>
      </c>
      <c r="C910" t="s">
        <v>1</v>
      </c>
      <c r="D910" s="86">
        <v>39736</v>
      </c>
      <c r="E910" t="s">
        <v>2</v>
      </c>
      <c r="F910" s="92">
        <v>0.46989999999999998</v>
      </c>
      <c r="G910" s="92" t="s">
        <v>3</v>
      </c>
      <c r="H910" s="92">
        <v>8.1777999999999995</v>
      </c>
      <c r="I910" s="92" t="s">
        <v>3</v>
      </c>
      <c r="J910" s="92" t="s">
        <v>3</v>
      </c>
      <c r="K910" s="92">
        <v>36.700299999999999</v>
      </c>
      <c r="L910" s="92" t="s">
        <v>3</v>
      </c>
      <c r="M910" s="92" t="s">
        <v>3</v>
      </c>
      <c r="N910" s="92">
        <v>99.645499999999998</v>
      </c>
      <c r="O910" s="92">
        <v>14.1</v>
      </c>
      <c r="P910" s="92" t="s">
        <v>3</v>
      </c>
      <c r="Q910" s="92">
        <v>0.91369999999999996</v>
      </c>
      <c r="R910" s="92">
        <v>3.3502000000000001</v>
      </c>
      <c r="S910" s="92">
        <v>-1.7334000000000001</v>
      </c>
      <c r="T910" s="92">
        <v>3.3064</v>
      </c>
      <c r="U910" s="92">
        <v>1.573</v>
      </c>
      <c r="V910" s="92">
        <v>123.435</v>
      </c>
      <c r="W910" s="92">
        <v>42.526200000000003</v>
      </c>
      <c r="X910" s="92">
        <v>53.869199999999999</v>
      </c>
      <c r="Y910" s="92">
        <v>107.639</v>
      </c>
    </row>
    <row r="911" spans="1:25" x14ac:dyDescent="0.3">
      <c r="A911">
        <v>2099</v>
      </c>
      <c r="B911" t="s">
        <v>11</v>
      </c>
      <c r="C911" t="s">
        <v>1</v>
      </c>
      <c r="D911" s="86">
        <v>39736</v>
      </c>
      <c r="E911" t="s">
        <v>2</v>
      </c>
      <c r="F911" s="92">
        <v>0.70120000000000005</v>
      </c>
      <c r="G911" s="92" t="s">
        <v>3</v>
      </c>
      <c r="H911" s="92">
        <v>8.0084999999999997</v>
      </c>
      <c r="I911" s="92" t="s">
        <v>3</v>
      </c>
      <c r="J911" s="92" t="s">
        <v>3</v>
      </c>
      <c r="K911" s="92">
        <v>36.560099999999998</v>
      </c>
      <c r="L911" s="92" t="s">
        <v>3</v>
      </c>
      <c r="M911" s="92" t="s">
        <v>3</v>
      </c>
      <c r="N911" s="92">
        <v>97.894000000000005</v>
      </c>
      <c r="O911" s="92">
        <v>14.3</v>
      </c>
      <c r="P911" s="92" t="s">
        <v>3</v>
      </c>
      <c r="Q911" s="92">
        <v>1.2870999999999999</v>
      </c>
      <c r="R911" s="92">
        <v>3.1661000000000001</v>
      </c>
      <c r="S911" s="92">
        <v>-1.7776000000000001</v>
      </c>
      <c r="T911" s="92">
        <v>3.0611999999999999</v>
      </c>
      <c r="U911" s="92">
        <v>1.2835000000000001</v>
      </c>
      <c r="V911" s="92">
        <v>119.636</v>
      </c>
      <c r="W911" s="92">
        <v>35.647799999999897</v>
      </c>
      <c r="X911" s="92">
        <v>45.925400000000003</v>
      </c>
      <c r="Y911" s="92">
        <v>99.6006</v>
      </c>
    </row>
    <row r="912" spans="1:25" x14ac:dyDescent="0.3">
      <c r="A912">
        <v>2100</v>
      </c>
      <c r="B912" t="s">
        <v>12</v>
      </c>
      <c r="C912" t="s">
        <v>1</v>
      </c>
      <c r="D912" s="86">
        <v>39736</v>
      </c>
      <c r="E912" t="s">
        <v>2</v>
      </c>
      <c r="F912" s="92">
        <v>0.57879999999999998</v>
      </c>
      <c r="G912" s="92" t="s">
        <v>3</v>
      </c>
      <c r="H912" s="92">
        <v>8.0488</v>
      </c>
      <c r="I912" s="92" t="s">
        <v>3</v>
      </c>
      <c r="J912" s="92" t="s">
        <v>3</v>
      </c>
      <c r="K912" s="92">
        <v>36.503</v>
      </c>
      <c r="L912" s="92" t="s">
        <v>3</v>
      </c>
      <c r="M912" s="92" t="s">
        <v>3</v>
      </c>
      <c r="N912" s="92">
        <v>98.551599999999894</v>
      </c>
      <c r="O912" s="92">
        <v>14.4</v>
      </c>
      <c r="P912" s="92" t="s">
        <v>3</v>
      </c>
      <c r="Q912" s="92">
        <v>0.4</v>
      </c>
      <c r="R912" s="92">
        <v>3.2801999999999998</v>
      </c>
      <c r="S912" s="92">
        <v>-1.6735</v>
      </c>
      <c r="T912" s="92">
        <v>3.3203999999999998</v>
      </c>
      <c r="U912" s="92">
        <v>1.6469</v>
      </c>
      <c r="V912" s="92">
        <v>111.845</v>
      </c>
      <c r="W912" s="92">
        <v>33.1907</v>
      </c>
      <c r="X912" s="92">
        <v>42.766500000000001</v>
      </c>
      <c r="Y912" s="92">
        <v>84.393500000000003</v>
      </c>
    </row>
    <row r="913" spans="1:25" x14ac:dyDescent="0.3">
      <c r="A913">
        <v>1229</v>
      </c>
      <c r="B913" t="s">
        <v>0</v>
      </c>
      <c r="C913" t="s">
        <v>1</v>
      </c>
      <c r="D913" s="86">
        <v>39737</v>
      </c>
      <c r="E913" t="s">
        <v>2</v>
      </c>
      <c r="F913" s="92">
        <v>0.47139999999999999</v>
      </c>
      <c r="G913" s="92" t="s">
        <v>3</v>
      </c>
      <c r="H913" s="92">
        <v>8.2262000000000004</v>
      </c>
      <c r="I913" s="92" t="s">
        <v>3</v>
      </c>
      <c r="J913" s="92" t="s">
        <v>3</v>
      </c>
      <c r="K913" s="92">
        <v>36.809199999999898</v>
      </c>
      <c r="L913" s="92" t="s">
        <v>3</v>
      </c>
      <c r="M913" s="92" t="s">
        <v>3</v>
      </c>
      <c r="N913" s="92">
        <v>98.877499999999998</v>
      </c>
      <c r="O913" s="92">
        <v>13.4</v>
      </c>
      <c r="P913" s="92" t="s">
        <v>3</v>
      </c>
      <c r="Q913" s="92">
        <v>0.87380000000000002</v>
      </c>
      <c r="R913" s="92">
        <v>3.0449999999999999</v>
      </c>
      <c r="S913" s="92">
        <v>-1.7385999999999999</v>
      </c>
      <c r="T913" s="92">
        <v>3.1381999999999999</v>
      </c>
      <c r="U913" s="92">
        <v>1.3996</v>
      </c>
      <c r="V913" s="92">
        <v>123.514</v>
      </c>
      <c r="W913" s="92">
        <v>48.261499999999998</v>
      </c>
      <c r="X913" s="92">
        <v>60.047699999999999</v>
      </c>
      <c r="Y913" s="92">
        <v>95.286799999999999</v>
      </c>
    </row>
    <row r="914" spans="1:25" x14ac:dyDescent="0.3">
      <c r="A914">
        <v>1991</v>
      </c>
      <c r="B914" t="s">
        <v>5</v>
      </c>
      <c r="C914" t="s">
        <v>1</v>
      </c>
      <c r="D914" s="86">
        <v>39737</v>
      </c>
      <c r="E914" t="s">
        <v>2</v>
      </c>
      <c r="F914" s="92">
        <v>1.9767999999999999</v>
      </c>
      <c r="G914" s="92" t="s">
        <v>3</v>
      </c>
      <c r="H914" s="92">
        <v>8.0004000000000008</v>
      </c>
      <c r="I914" s="92" t="s">
        <v>3</v>
      </c>
      <c r="J914" s="92" t="s">
        <v>3</v>
      </c>
      <c r="K914" s="92">
        <v>36.682499999999997</v>
      </c>
      <c r="L914" s="92" t="s">
        <v>3</v>
      </c>
      <c r="M914" s="92" t="s">
        <v>3</v>
      </c>
      <c r="N914" s="92">
        <v>99.456199999999995</v>
      </c>
      <c r="O914" s="92">
        <v>15.1</v>
      </c>
      <c r="P914" s="92" t="s">
        <v>3</v>
      </c>
      <c r="Q914" s="92">
        <v>4.2511999999999999</v>
      </c>
      <c r="R914" s="92">
        <v>4.1424000000000003</v>
      </c>
      <c r="S914" s="92">
        <v>-1.7967</v>
      </c>
      <c r="T914" s="92">
        <v>3.5865999999999998</v>
      </c>
      <c r="U914" s="92">
        <v>1.7899</v>
      </c>
      <c r="V914" s="92">
        <v>177.00899999999899</v>
      </c>
      <c r="W914" s="92">
        <v>96.524000000000001</v>
      </c>
      <c r="X914" s="92">
        <v>114.4</v>
      </c>
      <c r="Y914" s="92">
        <v>145.56200000000001</v>
      </c>
    </row>
    <row r="915" spans="1:25" x14ac:dyDescent="0.3">
      <c r="A915">
        <v>2097</v>
      </c>
      <c r="B915" t="s">
        <v>9</v>
      </c>
      <c r="C915" t="s">
        <v>1</v>
      </c>
      <c r="D915" s="86">
        <v>39737</v>
      </c>
      <c r="E915" t="s">
        <v>2</v>
      </c>
      <c r="F915" s="92">
        <v>0.47320000000000001</v>
      </c>
      <c r="G915" s="92" t="s">
        <v>3</v>
      </c>
      <c r="H915" s="92">
        <v>8.2101000000000006</v>
      </c>
      <c r="I915" s="92" t="s">
        <v>3</v>
      </c>
      <c r="J915" s="92" t="s">
        <v>3</v>
      </c>
      <c r="K915" s="92">
        <v>36.8643</v>
      </c>
      <c r="L915" s="92" t="s">
        <v>3</v>
      </c>
      <c r="M915" s="92" t="s">
        <v>3</v>
      </c>
      <c r="N915" s="92">
        <v>99.936300000000003</v>
      </c>
      <c r="O915" s="92">
        <v>14</v>
      </c>
      <c r="P915" s="92" t="s">
        <v>3</v>
      </c>
      <c r="Q915" s="92">
        <v>0.48080000000000001</v>
      </c>
      <c r="R915" s="92">
        <v>3.5474000000000001</v>
      </c>
      <c r="S915" s="92">
        <v>-1.8708</v>
      </c>
      <c r="T915" s="92">
        <v>3.3344</v>
      </c>
      <c r="U915" s="92">
        <v>1.4635</v>
      </c>
      <c r="V915" s="92">
        <v>141.251</v>
      </c>
      <c r="W915" s="92">
        <v>51.647799999999997</v>
      </c>
      <c r="X915" s="92">
        <v>62.835000000000001</v>
      </c>
      <c r="Y915" s="92">
        <v>92.825400000000002</v>
      </c>
    </row>
    <row r="916" spans="1:25" x14ac:dyDescent="0.3">
      <c r="A916">
        <v>939</v>
      </c>
      <c r="B916" t="s">
        <v>7</v>
      </c>
      <c r="C916" t="s">
        <v>1</v>
      </c>
      <c r="D916" s="86">
        <v>39763</v>
      </c>
      <c r="E916" t="s">
        <v>2</v>
      </c>
      <c r="F916" s="92">
        <v>0.47689999999999999</v>
      </c>
      <c r="G916" s="92" t="s">
        <v>3</v>
      </c>
      <c r="H916" s="92">
        <v>7.4801000000000002</v>
      </c>
      <c r="I916" s="92" t="s">
        <v>3</v>
      </c>
      <c r="J916" s="92" t="s">
        <v>3</v>
      </c>
      <c r="K916" s="92">
        <v>36.714100000000002</v>
      </c>
      <c r="L916" s="92" t="s">
        <v>3</v>
      </c>
      <c r="M916" s="92" t="s">
        <v>3</v>
      </c>
      <c r="N916" s="92">
        <v>99.49</v>
      </c>
      <c r="O916" s="92">
        <v>18.399999999999899</v>
      </c>
      <c r="P916" s="92" t="s">
        <v>3</v>
      </c>
      <c r="Q916" s="92">
        <v>0.66669999999999996</v>
      </c>
      <c r="R916" s="92">
        <v>6.5113000000000003</v>
      </c>
      <c r="S916" s="92">
        <v>-1.3549</v>
      </c>
      <c r="T916" s="92">
        <v>4.7492999999999999</v>
      </c>
      <c r="U916" s="92">
        <v>3.3944000000000001</v>
      </c>
      <c r="V916" s="92">
        <v>148.684</v>
      </c>
      <c r="W916" s="92">
        <v>62.634799999999998</v>
      </c>
      <c r="X916" s="92">
        <v>81.993099999999998</v>
      </c>
      <c r="Y916" s="92">
        <v>70.793800000000005</v>
      </c>
    </row>
    <row r="917" spans="1:25" x14ac:dyDescent="0.3">
      <c r="A917">
        <v>1229</v>
      </c>
      <c r="B917" t="s">
        <v>0</v>
      </c>
      <c r="C917" t="s">
        <v>1</v>
      </c>
      <c r="D917" s="86">
        <v>39763</v>
      </c>
      <c r="E917" t="s">
        <v>2</v>
      </c>
      <c r="F917" s="92">
        <v>0.25109999999999999</v>
      </c>
      <c r="G917" s="92" t="s">
        <v>3</v>
      </c>
      <c r="H917" s="92">
        <v>7.5823999999999998</v>
      </c>
      <c r="I917" s="92" t="s">
        <v>3</v>
      </c>
      <c r="J917" s="92" t="s">
        <v>3</v>
      </c>
      <c r="K917" s="92">
        <v>36.900300000000001</v>
      </c>
      <c r="L917" s="92" t="s">
        <v>3</v>
      </c>
      <c r="M917" s="92" t="s">
        <v>3</v>
      </c>
      <c r="N917" s="92">
        <v>98.68</v>
      </c>
      <c r="O917" s="92">
        <v>17.2</v>
      </c>
      <c r="P917" s="92" t="s">
        <v>3</v>
      </c>
      <c r="Q917" s="92">
        <v>0.28439999999999999</v>
      </c>
      <c r="R917" s="92">
        <v>5.9862000000000002</v>
      </c>
      <c r="S917" s="92">
        <v>-1.6111</v>
      </c>
      <c r="T917" s="92">
        <v>3.7555000000000001</v>
      </c>
      <c r="U917" s="92">
        <v>2.1444000000000001</v>
      </c>
      <c r="V917" s="92">
        <v>125.914</v>
      </c>
      <c r="W917" s="92">
        <v>45.6158</v>
      </c>
      <c r="X917" s="92">
        <v>60.530900000000003</v>
      </c>
      <c r="Y917" s="92">
        <v>107.24299999999999</v>
      </c>
    </row>
    <row r="918" spans="1:25" x14ac:dyDescent="0.3">
      <c r="A918">
        <v>1282</v>
      </c>
      <c r="B918" t="s">
        <v>8</v>
      </c>
      <c r="C918" t="s">
        <v>1</v>
      </c>
      <c r="D918" s="86">
        <v>39763</v>
      </c>
      <c r="E918" t="s">
        <v>2</v>
      </c>
      <c r="F918" s="92">
        <v>0.3735</v>
      </c>
      <c r="G918" s="92" t="s">
        <v>3</v>
      </c>
      <c r="H918" s="92">
        <v>7.7633000000000001</v>
      </c>
      <c r="I918" s="92" t="s">
        <v>3</v>
      </c>
      <c r="J918" s="92" t="s">
        <v>3</v>
      </c>
      <c r="K918" s="92">
        <v>36.524700000000003</v>
      </c>
      <c r="L918" s="92" t="s">
        <v>3</v>
      </c>
      <c r="M918" s="92" t="s">
        <v>3</v>
      </c>
      <c r="N918" s="92">
        <v>100.84</v>
      </c>
      <c r="O918" s="92">
        <v>17.100000000000001</v>
      </c>
      <c r="P918" s="92" t="s">
        <v>3</v>
      </c>
      <c r="Q918" s="92">
        <v>0.58250000000000002</v>
      </c>
      <c r="R918" s="92">
        <v>6.4901</v>
      </c>
      <c r="S918" s="92">
        <v>-1.47</v>
      </c>
      <c r="T918" s="92">
        <v>3.4499</v>
      </c>
      <c r="U918" s="92">
        <v>1.9799</v>
      </c>
      <c r="V918" s="92">
        <v>120.538</v>
      </c>
      <c r="W918" s="92">
        <v>34.159199999999998</v>
      </c>
      <c r="X918" s="92">
        <v>46.547899999999998</v>
      </c>
      <c r="Y918" s="92">
        <v>81.522300000000001</v>
      </c>
    </row>
    <row r="919" spans="1:25" x14ac:dyDescent="0.3">
      <c r="A919">
        <v>2098</v>
      </c>
      <c r="B919" t="s">
        <v>10</v>
      </c>
      <c r="C919" t="s">
        <v>1</v>
      </c>
      <c r="D919" s="86">
        <v>39763</v>
      </c>
      <c r="E919" t="s">
        <v>2</v>
      </c>
      <c r="F919" s="92">
        <v>0.27329999999999999</v>
      </c>
      <c r="G919" s="92" t="s">
        <v>3</v>
      </c>
      <c r="H919" s="92">
        <v>7.5667</v>
      </c>
      <c r="I919" s="92" t="s">
        <v>3</v>
      </c>
      <c r="J919" s="92" t="s">
        <v>3</v>
      </c>
      <c r="K919" s="92">
        <v>36.524099999999898</v>
      </c>
      <c r="L919" s="92" t="s">
        <v>3</v>
      </c>
      <c r="M919" s="92" t="s">
        <v>3</v>
      </c>
      <c r="N919" s="92">
        <v>97.37</v>
      </c>
      <c r="O919" s="92">
        <v>16.5</v>
      </c>
      <c r="P919" s="92" t="s">
        <v>3</v>
      </c>
      <c r="Q919" s="92">
        <v>0.59699999999999998</v>
      </c>
      <c r="R919" s="92">
        <v>5.5373999999999999</v>
      </c>
      <c r="S919" s="92">
        <v>-1.4910000000000001</v>
      </c>
      <c r="T919" s="92">
        <v>3.4575</v>
      </c>
      <c r="U919" s="92">
        <v>1.9664999999999999</v>
      </c>
      <c r="V919" s="92">
        <v>120.441</v>
      </c>
      <c r="W919" s="92">
        <v>34.190199999999898</v>
      </c>
      <c r="X919" s="92">
        <v>44.921999999999898</v>
      </c>
      <c r="Y919" s="92">
        <v>90.721800000000002</v>
      </c>
    </row>
    <row r="920" spans="1:25" x14ac:dyDescent="0.3">
      <c r="A920">
        <v>2099</v>
      </c>
      <c r="B920" t="s">
        <v>11</v>
      </c>
      <c r="C920" t="s">
        <v>1</v>
      </c>
      <c r="D920" s="86">
        <v>39763</v>
      </c>
      <c r="E920" t="s">
        <v>2</v>
      </c>
      <c r="F920" s="92">
        <v>0.40739999999999998</v>
      </c>
      <c r="G920" s="92" t="s">
        <v>3</v>
      </c>
      <c r="H920" s="92">
        <v>7.6845999999999997</v>
      </c>
      <c r="I920" s="92" t="s">
        <v>3</v>
      </c>
      <c r="J920" s="92" t="s">
        <v>3</v>
      </c>
      <c r="K920" s="92">
        <v>36.133699999999997</v>
      </c>
      <c r="L920" s="92" t="s">
        <v>3</v>
      </c>
      <c r="M920" s="92" t="s">
        <v>3</v>
      </c>
      <c r="N920" s="92">
        <v>97.41</v>
      </c>
      <c r="O920" s="92">
        <v>16.100000000000001</v>
      </c>
      <c r="P920" s="92" t="s">
        <v>3</v>
      </c>
      <c r="Q920" s="92">
        <v>0.58540000000000003</v>
      </c>
      <c r="R920" s="92">
        <v>4.7529000000000003</v>
      </c>
      <c r="S920" s="92">
        <v>-1.4621999999999999</v>
      </c>
      <c r="T920" s="92">
        <v>3.8069000000000002</v>
      </c>
      <c r="U920" s="92">
        <v>2.3447</v>
      </c>
      <c r="V920" s="92">
        <v>97.5762</v>
      </c>
      <c r="W920" s="92">
        <v>20.458600000000001</v>
      </c>
      <c r="X920" s="92">
        <v>29.498899999999999</v>
      </c>
      <c r="Y920" s="92">
        <v>57.923699999999997</v>
      </c>
    </row>
    <row r="921" spans="1:25" x14ac:dyDescent="0.3">
      <c r="A921">
        <v>2100</v>
      </c>
      <c r="B921" t="s">
        <v>12</v>
      </c>
      <c r="C921" t="s">
        <v>1</v>
      </c>
      <c r="D921" s="86">
        <v>39763</v>
      </c>
      <c r="E921" t="s">
        <v>2</v>
      </c>
      <c r="F921" s="92">
        <v>0.4582</v>
      </c>
      <c r="G921" s="92" t="s">
        <v>3</v>
      </c>
      <c r="H921" s="92">
        <v>7.6098999999999997</v>
      </c>
      <c r="I921" s="92" t="s">
        <v>3</v>
      </c>
      <c r="J921" s="92" t="s">
        <v>3</v>
      </c>
      <c r="K921" s="92">
        <v>35.968899999999998</v>
      </c>
      <c r="L921" s="92" t="s">
        <v>3</v>
      </c>
      <c r="M921" s="92" t="s">
        <v>3</v>
      </c>
      <c r="N921" s="92">
        <v>96.28</v>
      </c>
      <c r="O921" s="92">
        <v>16.2</v>
      </c>
      <c r="P921" s="92" t="s">
        <v>3</v>
      </c>
      <c r="Q921" s="92">
        <v>0.86960000000000004</v>
      </c>
      <c r="R921" s="92">
        <v>6.0057</v>
      </c>
      <c r="S921" s="92">
        <v>-1.2617</v>
      </c>
      <c r="T921" s="92">
        <v>5.0686</v>
      </c>
      <c r="U921" s="92">
        <v>3.8069000000000002</v>
      </c>
      <c r="V921" s="92">
        <v>102.989</v>
      </c>
      <c r="W921" s="92">
        <v>15.5799</v>
      </c>
      <c r="X921" s="92">
        <v>27.454899999999999</v>
      </c>
      <c r="Y921" s="92">
        <v>47.442700000000002</v>
      </c>
    </row>
    <row r="922" spans="1:25" x14ac:dyDescent="0.3">
      <c r="A922">
        <v>369</v>
      </c>
      <c r="B922" t="s">
        <v>6</v>
      </c>
      <c r="C922" t="s">
        <v>1</v>
      </c>
      <c r="D922" s="86">
        <v>39764</v>
      </c>
      <c r="E922" t="s">
        <v>2</v>
      </c>
      <c r="F922" s="92">
        <v>1.5295000000000001</v>
      </c>
      <c r="G922" s="92" t="s">
        <v>3</v>
      </c>
      <c r="H922" s="92">
        <v>8.1172000000000004</v>
      </c>
      <c r="I922" s="92" t="s">
        <v>3</v>
      </c>
      <c r="J922" s="92" t="s">
        <v>3</v>
      </c>
      <c r="K922" s="92">
        <v>37.270200000000003</v>
      </c>
      <c r="L922" s="92" t="s">
        <v>3</v>
      </c>
      <c r="M922" s="92" t="s">
        <v>3</v>
      </c>
      <c r="N922" s="92">
        <v>109.05</v>
      </c>
      <c r="O922" s="92">
        <v>19</v>
      </c>
      <c r="P922" s="92" t="s">
        <v>3</v>
      </c>
      <c r="Q922" s="92">
        <v>0.47620000000000001</v>
      </c>
      <c r="R922" s="92">
        <v>7.2897999999999996</v>
      </c>
      <c r="S922" s="92">
        <v>-0.51939999999999997</v>
      </c>
      <c r="T922" s="92">
        <v>8.2680000000000007</v>
      </c>
      <c r="U922" s="92">
        <v>7.7485999999999997</v>
      </c>
      <c r="V922" s="92">
        <v>230.52</v>
      </c>
      <c r="W922" s="92">
        <v>160.00200000000001</v>
      </c>
      <c r="X922" s="92">
        <v>199.75700000000001</v>
      </c>
      <c r="Y922" s="92">
        <v>113.062</v>
      </c>
    </row>
    <row r="923" spans="1:25" x14ac:dyDescent="0.3">
      <c r="A923">
        <v>1911</v>
      </c>
      <c r="B923" t="s">
        <v>4</v>
      </c>
      <c r="C923" t="s">
        <v>1</v>
      </c>
      <c r="D923" s="86">
        <v>39764</v>
      </c>
      <c r="E923" t="s">
        <v>2</v>
      </c>
      <c r="F923" s="92">
        <v>0.3649</v>
      </c>
      <c r="G923" s="92" t="s">
        <v>3</v>
      </c>
      <c r="H923" s="92">
        <v>7.9284999999999997</v>
      </c>
      <c r="I923" s="92" t="s">
        <v>3</v>
      </c>
      <c r="J923" s="92" t="s">
        <v>3</v>
      </c>
      <c r="K923" s="92">
        <v>37.8446</v>
      </c>
      <c r="L923" s="92" t="s">
        <v>3</v>
      </c>
      <c r="M923" s="92" t="s">
        <v>3</v>
      </c>
      <c r="N923" s="92">
        <v>105.1</v>
      </c>
      <c r="O923" s="92">
        <v>18.2</v>
      </c>
      <c r="P923" s="92" t="s">
        <v>3</v>
      </c>
      <c r="Q923" s="92">
        <v>0.74419999999999997</v>
      </c>
      <c r="R923" s="92">
        <v>6.4916</v>
      </c>
      <c r="S923" s="92">
        <v>-1.7361</v>
      </c>
      <c r="T923" s="92">
        <v>4.5789</v>
      </c>
      <c r="U923" s="92">
        <v>2.8429000000000002</v>
      </c>
      <c r="V923" s="92">
        <v>166.1</v>
      </c>
      <c r="W923" s="92">
        <v>56.480200000000004</v>
      </c>
      <c r="X923" s="92">
        <v>74.002799999999894</v>
      </c>
      <c r="Y923" s="92">
        <v>141.00200000000001</v>
      </c>
    </row>
    <row r="924" spans="1:25" x14ac:dyDescent="0.3">
      <c r="A924">
        <v>1991</v>
      </c>
      <c r="B924" t="s">
        <v>5</v>
      </c>
      <c r="C924" t="s">
        <v>1</v>
      </c>
      <c r="D924" s="86">
        <v>39764</v>
      </c>
      <c r="E924" t="s">
        <v>2</v>
      </c>
      <c r="F924" s="92">
        <v>1.5824</v>
      </c>
      <c r="G924" s="92" t="s">
        <v>3</v>
      </c>
      <c r="H924" s="92">
        <v>7.2678000000000003</v>
      </c>
      <c r="I924" s="92" t="s">
        <v>3</v>
      </c>
      <c r="J924" s="92" t="s">
        <v>3</v>
      </c>
      <c r="K924" s="92">
        <v>35.322499999999998</v>
      </c>
      <c r="L924" s="92" t="s">
        <v>3</v>
      </c>
      <c r="M924" s="92" t="s">
        <v>3</v>
      </c>
      <c r="N924" s="92">
        <v>96.75</v>
      </c>
      <c r="O924" s="92">
        <v>18.8</v>
      </c>
      <c r="P924" s="92" t="s">
        <v>3</v>
      </c>
      <c r="Q924" s="92">
        <v>2.5962000000000001</v>
      </c>
      <c r="R924" s="92">
        <v>11.927199999999999</v>
      </c>
      <c r="S924" s="92">
        <v>-0.64859999999999995</v>
      </c>
      <c r="T924" s="92">
        <v>20.572700000000001</v>
      </c>
      <c r="U924" s="92">
        <v>19.924099999999999</v>
      </c>
      <c r="V924" s="92">
        <v>213.28100000000001</v>
      </c>
      <c r="W924" s="92">
        <v>70.779200000000003</v>
      </c>
      <c r="X924" s="92">
        <v>101.092</v>
      </c>
      <c r="Y924" s="92">
        <v>238.49600000000001</v>
      </c>
    </row>
    <row r="925" spans="1:25" x14ac:dyDescent="0.3">
      <c r="A925">
        <v>2096</v>
      </c>
      <c r="B925" t="s">
        <v>13</v>
      </c>
      <c r="C925" t="s">
        <v>1</v>
      </c>
      <c r="D925" s="86">
        <v>39764</v>
      </c>
      <c r="E925" t="s">
        <v>2</v>
      </c>
      <c r="F925" s="92">
        <v>1.8658999999999999</v>
      </c>
      <c r="G925" s="92" t="s">
        <v>3</v>
      </c>
      <c r="H925" s="92">
        <v>7.0632999999999999</v>
      </c>
      <c r="I925" s="92" t="s">
        <v>3</v>
      </c>
      <c r="J925" s="92" t="s">
        <v>3</v>
      </c>
      <c r="K925" s="92">
        <v>35.416600000000003</v>
      </c>
      <c r="L925" s="92" t="s">
        <v>3</v>
      </c>
      <c r="M925" s="92" t="s">
        <v>3</v>
      </c>
      <c r="N925" s="92">
        <v>94.86</v>
      </c>
      <c r="O925" s="92">
        <v>19.2</v>
      </c>
      <c r="P925" s="92" t="s">
        <v>3</v>
      </c>
      <c r="Q925" s="92">
        <v>3.5407000000000002</v>
      </c>
      <c r="R925" s="92">
        <v>20.638100000000001</v>
      </c>
      <c r="S925" s="92">
        <v>-0.33189999999999997</v>
      </c>
      <c r="T925" s="92">
        <v>26.874400000000001</v>
      </c>
      <c r="U925" s="92">
        <v>26.5425</v>
      </c>
      <c r="V925" s="92">
        <v>242.863</v>
      </c>
      <c r="W925" s="92">
        <v>72.737499999999997</v>
      </c>
      <c r="X925" s="92">
        <v>95.650800000000004</v>
      </c>
      <c r="Y925" s="92">
        <v>249.178</v>
      </c>
    </row>
    <row r="926" spans="1:25" x14ac:dyDescent="0.3">
      <c r="A926">
        <v>2097</v>
      </c>
      <c r="B926" t="s">
        <v>9</v>
      </c>
      <c r="C926" t="s">
        <v>1</v>
      </c>
      <c r="D926" s="86">
        <v>39764</v>
      </c>
      <c r="E926" t="s">
        <v>2</v>
      </c>
      <c r="F926" s="92">
        <v>0.2374</v>
      </c>
      <c r="G926" s="92" t="s">
        <v>3</v>
      </c>
      <c r="H926" s="92">
        <v>7.4604999999999997</v>
      </c>
      <c r="I926" s="92" t="s">
        <v>3</v>
      </c>
      <c r="J926" s="92" t="s">
        <v>3</v>
      </c>
      <c r="K926" s="92">
        <v>36.9099</v>
      </c>
      <c r="L926" s="92" t="s">
        <v>3</v>
      </c>
      <c r="M926" s="92" t="s">
        <v>3</v>
      </c>
      <c r="N926" s="92">
        <v>96.78</v>
      </c>
      <c r="O926" s="92">
        <v>17</v>
      </c>
      <c r="P926" s="92" t="s">
        <v>3</v>
      </c>
      <c r="Q926" s="92">
        <v>0.4854</v>
      </c>
      <c r="R926" s="92">
        <v>6.8265000000000002</v>
      </c>
      <c r="S926" s="92">
        <v>-1.6249</v>
      </c>
      <c r="T926" s="92">
        <v>3.9590000000000001</v>
      </c>
      <c r="U926" s="92">
        <v>2.3340999999999998</v>
      </c>
      <c r="V926" s="92">
        <v>132.261</v>
      </c>
      <c r="W926" s="92">
        <v>46.5441</v>
      </c>
      <c r="X926" s="92">
        <v>59.276600000000002</v>
      </c>
      <c r="Y926" s="92">
        <v>115.262</v>
      </c>
    </row>
    <row r="927" spans="1:25" x14ac:dyDescent="0.3">
      <c r="A927">
        <v>939</v>
      </c>
      <c r="B927" t="s">
        <v>7</v>
      </c>
      <c r="C927" t="s">
        <v>1</v>
      </c>
      <c r="D927" s="86">
        <v>39790</v>
      </c>
      <c r="E927" t="s">
        <v>2</v>
      </c>
      <c r="F927" s="92">
        <v>0.89270000000000005</v>
      </c>
      <c r="G927" s="92" t="s">
        <v>3</v>
      </c>
      <c r="H927" s="92">
        <v>7.2793999999999999</v>
      </c>
      <c r="I927" s="92" t="s">
        <v>3</v>
      </c>
      <c r="J927" s="92" t="s">
        <v>3</v>
      </c>
      <c r="K927" s="92">
        <v>35.527999999999999</v>
      </c>
      <c r="L927" s="92" t="s">
        <v>3</v>
      </c>
      <c r="M927" s="92" t="s">
        <v>3</v>
      </c>
      <c r="N927" s="92">
        <v>97</v>
      </c>
      <c r="O927" s="92">
        <v>18.899999999999899</v>
      </c>
      <c r="P927" s="92" t="s">
        <v>3</v>
      </c>
      <c r="Q927" s="92">
        <v>2.2439</v>
      </c>
      <c r="R927" s="92">
        <v>8.7838999999999903</v>
      </c>
      <c r="S927" s="92">
        <v>-0.79010000000000002</v>
      </c>
      <c r="T927" s="92">
        <v>11.6234</v>
      </c>
      <c r="U927" s="92">
        <v>10.833299999999999</v>
      </c>
      <c r="V927" s="92">
        <v>192.542</v>
      </c>
      <c r="W927" s="92">
        <v>47.7348</v>
      </c>
      <c r="X927" s="92">
        <v>67.322599999999895</v>
      </c>
      <c r="Y927" s="92">
        <v>140.78800000000001</v>
      </c>
    </row>
    <row r="928" spans="1:25" x14ac:dyDescent="0.3">
      <c r="A928">
        <v>1229</v>
      </c>
      <c r="B928" t="s">
        <v>0</v>
      </c>
      <c r="C928" t="s">
        <v>1</v>
      </c>
      <c r="D928" s="86">
        <v>39790</v>
      </c>
      <c r="E928" t="s">
        <v>2</v>
      </c>
      <c r="F928" s="92">
        <v>0.41959999999999997</v>
      </c>
      <c r="G928" s="92" t="s">
        <v>3</v>
      </c>
      <c r="H928" s="92">
        <v>7.3495999999999997</v>
      </c>
      <c r="I928" s="92" t="s">
        <v>3</v>
      </c>
      <c r="J928" s="92" t="s">
        <v>3</v>
      </c>
      <c r="K928" s="92">
        <v>36.9983</v>
      </c>
      <c r="L928" s="92" t="s">
        <v>3</v>
      </c>
      <c r="M928" s="92" t="s">
        <v>3</v>
      </c>
      <c r="N928" s="92">
        <v>95</v>
      </c>
      <c r="O928" s="92">
        <v>17</v>
      </c>
      <c r="P928" s="92" t="s">
        <v>3</v>
      </c>
      <c r="Q928" s="92">
        <v>0.95689999999999997</v>
      </c>
      <c r="R928" s="92">
        <v>7.3369999999999997</v>
      </c>
      <c r="S928" s="92">
        <v>-1.5510999999999999</v>
      </c>
      <c r="T928" s="92">
        <v>3.4361000000000002</v>
      </c>
      <c r="U928" s="92">
        <v>1.885</v>
      </c>
      <c r="V928" s="92">
        <v>144.274</v>
      </c>
      <c r="W928" s="92">
        <v>44.26</v>
      </c>
      <c r="X928" s="92">
        <v>59.239400000000003</v>
      </c>
      <c r="Y928" s="92">
        <v>126.185</v>
      </c>
    </row>
    <row r="929" spans="1:25" x14ac:dyDescent="0.3">
      <c r="A929">
        <v>1282</v>
      </c>
      <c r="B929" t="s">
        <v>8</v>
      </c>
      <c r="C929" t="s">
        <v>1</v>
      </c>
      <c r="D929" s="86">
        <v>39790</v>
      </c>
      <c r="E929" t="s">
        <v>2</v>
      </c>
      <c r="F929" s="92">
        <v>0.68530000000000002</v>
      </c>
      <c r="G929" s="92" t="s">
        <v>3</v>
      </c>
      <c r="H929" s="92">
        <v>7.7553000000000001</v>
      </c>
      <c r="I929" s="92" t="s">
        <v>3</v>
      </c>
      <c r="J929" s="92" t="s">
        <v>3</v>
      </c>
      <c r="K929" s="92">
        <v>36.834600000000002</v>
      </c>
      <c r="L929" s="92" t="s">
        <v>3</v>
      </c>
      <c r="M929" s="92" t="s">
        <v>3</v>
      </c>
      <c r="N929" s="92">
        <v>106</v>
      </c>
      <c r="O929" s="92">
        <v>19.8</v>
      </c>
      <c r="P929" s="92" t="s">
        <v>3</v>
      </c>
      <c r="Q929" s="92">
        <v>1.3084</v>
      </c>
      <c r="R929" s="92">
        <v>8.9960000000000004</v>
      </c>
      <c r="S929" s="92">
        <v>-1.3435999999999999</v>
      </c>
      <c r="T929" s="92">
        <v>4.2514000000000003</v>
      </c>
      <c r="U929" s="92">
        <v>2.9077999999999999</v>
      </c>
      <c r="V929" s="92">
        <v>162.50800000000001</v>
      </c>
      <c r="W929" s="92">
        <v>30.9574</v>
      </c>
      <c r="X929" s="92">
        <v>46.371400000000001</v>
      </c>
      <c r="Y929" s="92">
        <v>62.8108</v>
      </c>
    </row>
    <row r="930" spans="1:25" x14ac:dyDescent="0.3">
      <c r="A930">
        <v>1991</v>
      </c>
      <c r="B930" t="s">
        <v>5</v>
      </c>
      <c r="C930" t="s">
        <v>1</v>
      </c>
      <c r="D930" s="86">
        <v>39790</v>
      </c>
      <c r="E930" t="s">
        <v>2</v>
      </c>
      <c r="F930" s="92">
        <v>1.1191</v>
      </c>
      <c r="G930" s="92" t="s">
        <v>3</v>
      </c>
      <c r="H930" s="92">
        <v>7.1311</v>
      </c>
      <c r="I930" s="92" t="s">
        <v>3</v>
      </c>
      <c r="J930" s="92" t="s">
        <v>3</v>
      </c>
      <c r="K930" s="92">
        <v>36.7027</v>
      </c>
      <c r="L930" s="92" t="s">
        <v>3</v>
      </c>
      <c r="M930" s="92" t="s">
        <v>3</v>
      </c>
      <c r="N930" s="92">
        <v>95</v>
      </c>
      <c r="O930" s="92">
        <v>18.600000000000001</v>
      </c>
      <c r="P930" s="92" t="s">
        <v>3</v>
      </c>
      <c r="Q930" s="92">
        <v>2.4106999999999998</v>
      </c>
      <c r="R930" s="92">
        <v>7.2495000000000003</v>
      </c>
      <c r="S930" s="92">
        <v>-1.4648000000000001</v>
      </c>
      <c r="T930" s="92">
        <v>3.5114000000000001</v>
      </c>
      <c r="U930" s="92">
        <v>2.0466000000000002</v>
      </c>
      <c r="V930" s="92">
        <v>251.369</v>
      </c>
      <c r="W930" s="92">
        <v>53.9178</v>
      </c>
      <c r="X930" s="92">
        <v>73.315299999999894</v>
      </c>
      <c r="Y930" s="92">
        <v>89.827799999999996</v>
      </c>
    </row>
    <row r="931" spans="1:25" x14ac:dyDescent="0.3">
      <c r="A931">
        <v>2096</v>
      </c>
      <c r="B931" t="s">
        <v>13</v>
      </c>
      <c r="C931" t="s">
        <v>1</v>
      </c>
      <c r="D931" s="86">
        <v>39790</v>
      </c>
      <c r="E931" t="s">
        <v>2</v>
      </c>
      <c r="F931" s="92">
        <v>4.0068000000000001</v>
      </c>
      <c r="G931" s="92" t="s">
        <v>3</v>
      </c>
      <c r="H931" s="92">
        <v>8.0283999999999995</v>
      </c>
      <c r="I931" s="92" t="s">
        <v>3</v>
      </c>
      <c r="J931" s="92" t="s">
        <v>3</v>
      </c>
      <c r="K931" s="92">
        <v>34.233199999999897</v>
      </c>
      <c r="L931" s="92" t="s">
        <v>3</v>
      </c>
      <c r="M931" s="92" t="s">
        <v>3</v>
      </c>
      <c r="N931" s="92">
        <v>106</v>
      </c>
      <c r="O931" s="92">
        <v>19.100000000000001</v>
      </c>
      <c r="P931" s="92" t="s">
        <v>3</v>
      </c>
      <c r="Q931" s="92">
        <v>4.7847</v>
      </c>
      <c r="R931" s="92">
        <v>6.7571000000000003</v>
      </c>
      <c r="S931" s="92">
        <v>-1.3853</v>
      </c>
      <c r="T931" s="92">
        <v>4.3013000000000003</v>
      </c>
      <c r="U931" s="92">
        <v>2.9161000000000001</v>
      </c>
      <c r="V931" s="92">
        <v>212.911</v>
      </c>
      <c r="W931" s="92">
        <v>46.207999999999998</v>
      </c>
      <c r="X931" s="92">
        <v>74.383700000000005</v>
      </c>
      <c r="Y931" s="92">
        <v>120.001</v>
      </c>
    </row>
    <row r="932" spans="1:25" x14ac:dyDescent="0.3">
      <c r="A932">
        <v>2097</v>
      </c>
      <c r="B932" t="s">
        <v>9</v>
      </c>
      <c r="C932" t="s">
        <v>1</v>
      </c>
      <c r="D932" s="86">
        <v>39790</v>
      </c>
      <c r="E932" t="s">
        <v>2</v>
      </c>
      <c r="F932" s="92">
        <v>0.31719999999999998</v>
      </c>
      <c r="G932" s="92" t="s">
        <v>3</v>
      </c>
      <c r="H932" s="92">
        <v>7.3495999999999997</v>
      </c>
      <c r="I932" s="92" t="s">
        <v>3</v>
      </c>
      <c r="J932" s="92" t="s">
        <v>3</v>
      </c>
      <c r="K932" s="92">
        <v>37.012900000000002</v>
      </c>
      <c r="L932" s="92" t="s">
        <v>3</v>
      </c>
      <c r="M932" s="92" t="s">
        <v>3</v>
      </c>
      <c r="N932" s="92">
        <v>95</v>
      </c>
      <c r="O932" s="92">
        <v>17.2</v>
      </c>
      <c r="P932" s="92" t="s">
        <v>3</v>
      </c>
      <c r="Q932" s="92">
        <v>0.57969999999999999</v>
      </c>
      <c r="R932" s="92">
        <v>7.3994999999999997</v>
      </c>
      <c r="S932" s="92">
        <v>-1.5929</v>
      </c>
      <c r="T932" s="92">
        <v>3.5350000000000001</v>
      </c>
      <c r="U932" s="92">
        <v>1.9420999999999999</v>
      </c>
      <c r="V932" s="92">
        <v>136.28299999999899</v>
      </c>
      <c r="W932" s="92">
        <v>44.46</v>
      </c>
      <c r="X932" s="92">
        <v>59.750399999999999</v>
      </c>
      <c r="Y932" s="92">
        <v>122.968</v>
      </c>
    </row>
    <row r="933" spans="1:25" x14ac:dyDescent="0.3">
      <c r="A933">
        <v>2098</v>
      </c>
      <c r="B933" t="s">
        <v>10</v>
      </c>
      <c r="C933" t="s">
        <v>1</v>
      </c>
      <c r="D933" s="86">
        <v>39790</v>
      </c>
      <c r="E933" t="s">
        <v>2</v>
      </c>
      <c r="F933" s="92">
        <v>0.27829999999999999</v>
      </c>
      <c r="G933" s="92" t="s">
        <v>3</v>
      </c>
      <c r="H933" s="92">
        <v>7.2324999999999999</v>
      </c>
      <c r="I933" s="92" t="s">
        <v>3</v>
      </c>
      <c r="J933" s="92" t="s">
        <v>3</v>
      </c>
      <c r="K933" s="92">
        <v>36.762700000000002</v>
      </c>
      <c r="L933" s="92" t="s">
        <v>3</v>
      </c>
      <c r="M933" s="92" t="s">
        <v>3</v>
      </c>
      <c r="N933" s="92">
        <v>94</v>
      </c>
      <c r="O933" s="92">
        <v>17.3</v>
      </c>
      <c r="P933" s="92" t="s">
        <v>3</v>
      </c>
      <c r="Q933" s="92">
        <v>0.66990000000000005</v>
      </c>
      <c r="R933" s="92">
        <v>6.6169000000000002</v>
      </c>
      <c r="S933" s="92">
        <v>-1.4428000000000001</v>
      </c>
      <c r="T933" s="92">
        <v>3.3988999999999998</v>
      </c>
      <c r="U933" s="92">
        <v>1.956</v>
      </c>
      <c r="V933" s="92">
        <v>130.81200000000001</v>
      </c>
      <c r="W933" s="92">
        <v>36.909999999999897</v>
      </c>
      <c r="X933" s="92">
        <v>49.623199999999997</v>
      </c>
      <c r="Y933" s="92">
        <v>74.318299999999894</v>
      </c>
    </row>
    <row r="934" spans="1:25" x14ac:dyDescent="0.3">
      <c r="A934">
        <v>369</v>
      </c>
      <c r="B934" t="s">
        <v>6</v>
      </c>
      <c r="C934" t="s">
        <v>1</v>
      </c>
      <c r="D934" s="86">
        <v>39791</v>
      </c>
      <c r="E934" t="s">
        <v>2</v>
      </c>
      <c r="F934" s="92">
        <v>0.4677</v>
      </c>
      <c r="G934" s="92" t="s">
        <v>3</v>
      </c>
      <c r="H934" s="92">
        <v>7.3418000000000001</v>
      </c>
      <c r="I934" s="92" t="s">
        <v>3</v>
      </c>
      <c r="J934" s="92" t="s">
        <v>3</v>
      </c>
      <c r="K934" s="92">
        <v>37.221200000000003</v>
      </c>
      <c r="L934" s="92" t="s">
        <v>3</v>
      </c>
      <c r="M934" s="92" t="s">
        <v>3</v>
      </c>
      <c r="N934" s="92">
        <v>96</v>
      </c>
      <c r="O934" s="92">
        <v>17.600000000000001</v>
      </c>
      <c r="P934" s="92" t="s">
        <v>3</v>
      </c>
      <c r="Q934" s="92">
        <v>1.165</v>
      </c>
      <c r="R934" s="92">
        <v>6.2782</v>
      </c>
      <c r="S934" s="92">
        <v>-1.0922000000000001</v>
      </c>
      <c r="T934" s="92">
        <v>2.7963</v>
      </c>
      <c r="U934" s="92">
        <v>1.704</v>
      </c>
      <c r="V934" s="92">
        <v>155.315</v>
      </c>
      <c r="W934" s="92">
        <v>41.112299999999998</v>
      </c>
      <c r="X934" s="92">
        <v>64.442400000000006</v>
      </c>
      <c r="Y934" s="92">
        <v>105.42700000000001</v>
      </c>
    </row>
    <row r="935" spans="1:25" x14ac:dyDescent="0.3">
      <c r="A935">
        <v>1911</v>
      </c>
      <c r="B935" t="s">
        <v>4</v>
      </c>
      <c r="C935" t="s">
        <v>1</v>
      </c>
      <c r="D935" s="86">
        <v>39791</v>
      </c>
      <c r="E935" t="s">
        <v>2</v>
      </c>
      <c r="F935" s="92">
        <v>0.4365</v>
      </c>
      <c r="G935" s="92" t="s">
        <v>3</v>
      </c>
      <c r="H935" s="92">
        <v>7.3028000000000004</v>
      </c>
      <c r="I935" s="92" t="s">
        <v>3</v>
      </c>
      <c r="J935" s="92" t="s">
        <v>3</v>
      </c>
      <c r="K935" s="92">
        <v>37.973399999999998</v>
      </c>
      <c r="L935" s="92" t="s">
        <v>3</v>
      </c>
      <c r="M935" s="92" t="s">
        <v>3</v>
      </c>
      <c r="N935" s="92">
        <v>96</v>
      </c>
      <c r="O935" s="92">
        <v>17.5</v>
      </c>
      <c r="P935" s="92" t="s">
        <v>3</v>
      </c>
      <c r="Q935" s="92">
        <v>1.028</v>
      </c>
      <c r="R935" s="92">
        <v>7.6241000000000003</v>
      </c>
      <c r="S935" s="92">
        <v>-1.5634999999999999</v>
      </c>
      <c r="T935" s="92">
        <v>3.7025000000000001</v>
      </c>
      <c r="U935" s="92">
        <v>2.13899999999999</v>
      </c>
      <c r="V935" s="92">
        <v>180.821</v>
      </c>
      <c r="W935" s="92">
        <v>52.597499999999997</v>
      </c>
      <c r="X935" s="92">
        <v>70.063400000000001</v>
      </c>
      <c r="Y935" s="92">
        <v>106.67</v>
      </c>
    </row>
    <row r="936" spans="1:25" x14ac:dyDescent="0.3">
      <c r="A936">
        <v>2099</v>
      </c>
      <c r="B936" t="s">
        <v>11</v>
      </c>
      <c r="C936" t="s">
        <v>1</v>
      </c>
      <c r="D936" s="86">
        <v>39791</v>
      </c>
      <c r="E936" t="s">
        <v>2</v>
      </c>
      <c r="F936" s="92">
        <v>0.47839999999999999</v>
      </c>
      <c r="G936" s="92" t="s">
        <v>3</v>
      </c>
      <c r="H936" s="92">
        <v>7.2637</v>
      </c>
      <c r="I936" s="92" t="s">
        <v>3</v>
      </c>
      <c r="J936" s="92" t="s">
        <v>3</v>
      </c>
      <c r="K936" s="92">
        <v>36.465800000000002</v>
      </c>
      <c r="L936" s="92" t="s">
        <v>3</v>
      </c>
      <c r="M936" s="92" t="s">
        <v>3</v>
      </c>
      <c r="N936" s="92">
        <v>93</v>
      </c>
      <c r="O936" s="92">
        <v>16.3</v>
      </c>
      <c r="P936" s="92" t="s">
        <v>3</v>
      </c>
      <c r="Q936" s="92">
        <v>0.66669999999999996</v>
      </c>
      <c r="R936" s="92">
        <v>7.8955000000000002</v>
      </c>
      <c r="S936" s="92">
        <v>-1.5667</v>
      </c>
      <c r="T936" s="92">
        <v>3.4784000000000002</v>
      </c>
      <c r="U936" s="92">
        <v>1.9117999999999999</v>
      </c>
      <c r="V936" s="92">
        <v>118.726</v>
      </c>
      <c r="W936" s="92">
        <v>27.443899999999999</v>
      </c>
      <c r="X936" s="92">
        <v>38.520499999999998</v>
      </c>
      <c r="Y936" s="92">
        <v>52.230499999999999</v>
      </c>
    </row>
    <row r="937" spans="1:25" x14ac:dyDescent="0.3">
      <c r="A937">
        <v>2100</v>
      </c>
      <c r="B937" t="s">
        <v>12</v>
      </c>
      <c r="C937" t="s">
        <v>1</v>
      </c>
      <c r="D937" s="86">
        <v>39791</v>
      </c>
      <c r="E937" t="s">
        <v>2</v>
      </c>
      <c r="F937" s="92">
        <v>0.3417</v>
      </c>
      <c r="G937" s="92" t="s">
        <v>3</v>
      </c>
      <c r="H937" s="92">
        <v>7.5991999999999997</v>
      </c>
      <c r="I937" s="92" t="s">
        <v>3</v>
      </c>
      <c r="J937" s="92" t="s">
        <v>3</v>
      </c>
      <c r="K937" s="92">
        <v>35.712499999999999</v>
      </c>
      <c r="L937" s="92" t="s">
        <v>3</v>
      </c>
      <c r="M937" s="92" t="s">
        <v>3</v>
      </c>
      <c r="N937" s="92">
        <v>97</v>
      </c>
      <c r="O937" s="92">
        <v>16.5</v>
      </c>
      <c r="P937" s="92" t="s">
        <v>3</v>
      </c>
      <c r="Q937" s="92">
        <v>9.0899999999999995E-2</v>
      </c>
      <c r="R937" s="92">
        <v>8.5740999999999996</v>
      </c>
      <c r="S937" s="92">
        <v>-1.2565</v>
      </c>
      <c r="T937" s="92">
        <v>4.9081000000000001</v>
      </c>
      <c r="U937" s="92">
        <v>3.6516000000000002</v>
      </c>
      <c r="V937" s="92">
        <v>91.485900000000001</v>
      </c>
      <c r="W937" s="92">
        <v>7.4885000000000002</v>
      </c>
      <c r="X937" s="92">
        <v>14.8284</v>
      </c>
      <c r="Y937" s="92">
        <v>27.2928</v>
      </c>
    </row>
    <row r="938" spans="1:25" x14ac:dyDescent="0.3">
      <c r="A938">
        <v>939</v>
      </c>
      <c r="B938" t="s">
        <v>7</v>
      </c>
      <c r="C938" t="s">
        <v>1</v>
      </c>
      <c r="D938" s="86">
        <v>39825</v>
      </c>
      <c r="E938" t="s">
        <v>2</v>
      </c>
      <c r="F938" s="92">
        <v>0.35460000000000003</v>
      </c>
      <c r="G938" s="92" t="s">
        <v>3</v>
      </c>
      <c r="H938" s="92">
        <v>7.3154000000000003</v>
      </c>
      <c r="I938" s="92" t="s">
        <v>3</v>
      </c>
      <c r="J938" s="92" t="s">
        <v>3</v>
      </c>
      <c r="K938" s="92">
        <v>36.908499999999897</v>
      </c>
      <c r="L938" s="92" t="s">
        <v>3</v>
      </c>
      <c r="M938" s="92" t="s">
        <v>3</v>
      </c>
      <c r="N938" s="92">
        <v>99.1053</v>
      </c>
      <c r="O938" s="92">
        <v>19.5</v>
      </c>
      <c r="P938" s="92" t="s">
        <v>3</v>
      </c>
      <c r="Q938" s="92">
        <v>0.66669999999999996</v>
      </c>
      <c r="R938" s="92">
        <v>4.2042999999999999</v>
      </c>
      <c r="S938" s="92">
        <v>-1.8748</v>
      </c>
      <c r="T938" s="92">
        <v>4.0407000000000002</v>
      </c>
      <c r="U938" s="92">
        <v>2.1659000000000002</v>
      </c>
      <c r="V938" s="92">
        <v>139.83500000000001</v>
      </c>
      <c r="W938" s="92">
        <v>50.625799999999998</v>
      </c>
      <c r="X938" s="92">
        <v>57.074599999999997</v>
      </c>
      <c r="Y938" s="92">
        <v>78.7226</v>
      </c>
    </row>
    <row r="939" spans="1:25" x14ac:dyDescent="0.3">
      <c r="A939">
        <v>1229</v>
      </c>
      <c r="B939" t="s">
        <v>0</v>
      </c>
      <c r="C939" t="s">
        <v>1</v>
      </c>
      <c r="D939" s="86">
        <v>39825</v>
      </c>
      <c r="E939" t="s">
        <v>2</v>
      </c>
      <c r="F939" s="92">
        <v>0.54339999999999999</v>
      </c>
      <c r="G939" s="92" t="s">
        <v>3</v>
      </c>
      <c r="H939" s="92">
        <v>7.2203999999999997</v>
      </c>
      <c r="I939" s="92" t="s">
        <v>3</v>
      </c>
      <c r="J939" s="92" t="s">
        <v>3</v>
      </c>
      <c r="K939" s="92">
        <v>37.031599999999898</v>
      </c>
      <c r="L939" s="92" t="s">
        <v>3</v>
      </c>
      <c r="M939" s="92" t="s">
        <v>3</v>
      </c>
      <c r="N939" s="92">
        <v>97.889600000000002</v>
      </c>
      <c r="O939" s="92">
        <v>19.5</v>
      </c>
      <c r="P939" s="92" t="s">
        <v>3</v>
      </c>
      <c r="Q939" s="92">
        <v>0.19320000000000001</v>
      </c>
      <c r="R939" s="92">
        <v>4.7462999999999997</v>
      </c>
      <c r="S939" s="92">
        <v>-1.7397</v>
      </c>
      <c r="T939" s="92">
        <v>3.7744</v>
      </c>
      <c r="U939" s="92">
        <v>2.0347</v>
      </c>
      <c r="V939" s="92">
        <v>169.06200000000001</v>
      </c>
      <c r="W939" s="92">
        <v>49.763199999999998</v>
      </c>
      <c r="X939" s="92">
        <v>57.306899999999999</v>
      </c>
      <c r="Y939" s="92">
        <v>88.405699999999996</v>
      </c>
    </row>
    <row r="940" spans="1:25" x14ac:dyDescent="0.3">
      <c r="A940">
        <v>1282</v>
      </c>
      <c r="B940" t="s">
        <v>8</v>
      </c>
      <c r="C940" t="s">
        <v>1</v>
      </c>
      <c r="D940" s="86">
        <v>39825</v>
      </c>
      <c r="E940" t="s">
        <v>2</v>
      </c>
      <c r="F940" s="92">
        <v>0.27500000000000002</v>
      </c>
      <c r="G940" s="92" t="s">
        <v>3</v>
      </c>
      <c r="H940" s="92">
        <v>7.3074000000000003</v>
      </c>
      <c r="I940" s="92" t="s">
        <v>3</v>
      </c>
      <c r="J940" s="92" t="s">
        <v>3</v>
      </c>
      <c r="K940" s="92">
        <v>36.875</v>
      </c>
      <c r="L940" s="92" t="s">
        <v>3</v>
      </c>
      <c r="M940" s="92" t="s">
        <v>3</v>
      </c>
      <c r="N940" s="92">
        <v>99.528700000000001</v>
      </c>
      <c r="O940" s="92">
        <v>19.8</v>
      </c>
      <c r="P940" s="92" t="s">
        <v>3</v>
      </c>
      <c r="Q940" s="92">
        <v>0.38650000000000001</v>
      </c>
      <c r="R940" s="92">
        <v>7.0635000000000003</v>
      </c>
      <c r="S940" s="92">
        <v>-1.8613</v>
      </c>
      <c r="T940" s="92">
        <v>6.8841000000000001</v>
      </c>
      <c r="U940" s="92">
        <v>5.0227000000000004</v>
      </c>
      <c r="V940" s="92">
        <v>141.62</v>
      </c>
      <c r="W940" s="92">
        <v>41.786799999999999</v>
      </c>
      <c r="X940" s="92">
        <v>54.380200000000002</v>
      </c>
      <c r="Y940" s="92">
        <v>67.629199999999997</v>
      </c>
    </row>
    <row r="941" spans="1:25" x14ac:dyDescent="0.3">
      <c r="A941">
        <v>2097</v>
      </c>
      <c r="B941" t="s">
        <v>9</v>
      </c>
      <c r="C941" t="s">
        <v>1</v>
      </c>
      <c r="D941" s="86">
        <v>39825</v>
      </c>
      <c r="E941" t="s">
        <v>2</v>
      </c>
      <c r="F941" s="92">
        <v>0.55349999999999999</v>
      </c>
      <c r="G941" s="92" t="s">
        <v>3</v>
      </c>
      <c r="H941" s="92">
        <v>7.1886999999999999</v>
      </c>
      <c r="I941" s="92" t="s">
        <v>3</v>
      </c>
      <c r="J941" s="92" t="s">
        <v>3</v>
      </c>
      <c r="K941" s="92">
        <v>37.042700000000004</v>
      </c>
      <c r="L941" s="92" t="s">
        <v>3</v>
      </c>
      <c r="M941" s="92" t="s">
        <v>3</v>
      </c>
      <c r="N941" s="92">
        <v>97.286100000000005</v>
      </c>
      <c r="O941" s="92">
        <v>19.399999999999899</v>
      </c>
      <c r="P941" s="92" t="s">
        <v>3</v>
      </c>
      <c r="Q941" s="92">
        <v>1.2621</v>
      </c>
      <c r="R941" s="92">
        <v>5.6005000000000003</v>
      </c>
      <c r="S941" s="92">
        <v>-1.8096000000000001</v>
      </c>
      <c r="T941" s="92">
        <v>6.0617999999999999</v>
      </c>
      <c r="U941" s="92">
        <v>4.2521000000000004</v>
      </c>
      <c r="V941" s="92">
        <v>147.637</v>
      </c>
      <c r="W941" s="92">
        <v>51.512099999999997</v>
      </c>
      <c r="X941" s="92">
        <v>62.927900000000001</v>
      </c>
      <c r="Y941" s="92">
        <v>96.747699999999995</v>
      </c>
    </row>
    <row r="942" spans="1:25" x14ac:dyDescent="0.3">
      <c r="A942">
        <v>2098</v>
      </c>
      <c r="B942" t="s">
        <v>10</v>
      </c>
      <c r="C942" t="s">
        <v>1</v>
      </c>
      <c r="D942" s="86">
        <v>39825</v>
      </c>
      <c r="E942" t="s">
        <v>2</v>
      </c>
      <c r="F942" s="92">
        <v>0.2868</v>
      </c>
      <c r="G942" s="92" t="s">
        <v>3</v>
      </c>
      <c r="H942" s="92">
        <v>7.2441000000000004</v>
      </c>
      <c r="I942" s="92" t="s">
        <v>3</v>
      </c>
      <c r="J942" s="92" t="s">
        <v>3</v>
      </c>
      <c r="K942" s="92">
        <v>36.808399999999999</v>
      </c>
      <c r="L942" s="92" t="s">
        <v>3</v>
      </c>
      <c r="M942" s="92" t="s">
        <v>3</v>
      </c>
      <c r="N942" s="92">
        <v>98.627200000000002</v>
      </c>
      <c r="O942" s="92">
        <v>19.8</v>
      </c>
      <c r="P942" s="92" t="s">
        <v>3</v>
      </c>
      <c r="Q942" s="92">
        <v>0.38829999999999998</v>
      </c>
      <c r="R942" s="92">
        <v>5.3497000000000003</v>
      </c>
      <c r="S942" s="92">
        <v>-1.9744999999999999</v>
      </c>
      <c r="T942" s="92">
        <v>4.2981999999999898</v>
      </c>
      <c r="U942" s="92">
        <v>2.3237000000000001</v>
      </c>
      <c r="V942" s="92">
        <v>139.88800000000001</v>
      </c>
      <c r="W942" s="92">
        <v>41.142299999999999</v>
      </c>
      <c r="X942" s="92">
        <v>44.0672</v>
      </c>
      <c r="Y942" s="92">
        <v>76.355400000000003</v>
      </c>
    </row>
    <row r="943" spans="1:25" x14ac:dyDescent="0.3">
      <c r="A943">
        <v>2099</v>
      </c>
      <c r="B943" t="s">
        <v>11</v>
      </c>
      <c r="C943" t="s">
        <v>1</v>
      </c>
      <c r="D943" s="86">
        <v>39825</v>
      </c>
      <c r="E943" t="s">
        <v>2</v>
      </c>
      <c r="F943" s="92">
        <v>0.5111</v>
      </c>
      <c r="G943" s="92" t="s">
        <v>3</v>
      </c>
      <c r="H943" s="92">
        <v>7.6637000000000004</v>
      </c>
      <c r="I943" s="92" t="s">
        <v>3</v>
      </c>
      <c r="J943" s="92" t="s">
        <v>3</v>
      </c>
      <c r="K943" s="92">
        <v>35.922499999999999</v>
      </c>
      <c r="L943" s="92" t="s">
        <v>3</v>
      </c>
      <c r="M943" s="92" t="s">
        <v>3</v>
      </c>
      <c r="N943" s="92">
        <v>103.98699999999999</v>
      </c>
      <c r="O943" s="92">
        <v>19.899999999999899</v>
      </c>
      <c r="P943" s="92" t="s">
        <v>3</v>
      </c>
      <c r="Q943" s="92">
        <v>0.55810000000000004</v>
      </c>
      <c r="R943" s="92">
        <v>4.4009</v>
      </c>
      <c r="S943" s="92">
        <v>-1.6314</v>
      </c>
      <c r="T943" s="92">
        <v>3.6076000000000001</v>
      </c>
      <c r="U943" s="92">
        <v>1.9762</v>
      </c>
      <c r="V943" s="92">
        <v>94.19</v>
      </c>
      <c r="W943" s="92">
        <v>11.210800000000001</v>
      </c>
      <c r="X943" s="92">
        <v>15.1257</v>
      </c>
      <c r="Y943" s="92">
        <v>39.333500000000001</v>
      </c>
    </row>
    <row r="944" spans="1:25" x14ac:dyDescent="0.3">
      <c r="A944">
        <v>2100</v>
      </c>
      <c r="B944" t="s">
        <v>12</v>
      </c>
      <c r="C944" t="s">
        <v>1</v>
      </c>
      <c r="D944" s="86">
        <v>39825</v>
      </c>
      <c r="E944" t="s">
        <v>2</v>
      </c>
      <c r="F944" s="92">
        <v>0.30730000000000002</v>
      </c>
      <c r="G944" s="92" t="s">
        <v>3</v>
      </c>
      <c r="H944" s="92">
        <v>7.6478999999999999</v>
      </c>
      <c r="I944" s="92" t="s">
        <v>3</v>
      </c>
      <c r="J944" s="92" t="s">
        <v>3</v>
      </c>
      <c r="K944" s="92">
        <v>35.655700000000003</v>
      </c>
      <c r="L944" s="92" t="s">
        <v>3</v>
      </c>
      <c r="M944" s="92" t="s">
        <v>3</v>
      </c>
      <c r="N944" s="92">
        <v>101.697999999999</v>
      </c>
      <c r="O944" s="92">
        <v>18.899999999999899</v>
      </c>
      <c r="P944" s="92" t="s">
        <v>3</v>
      </c>
      <c r="Q944" s="92">
        <v>0.28710000000000002</v>
      </c>
      <c r="R944" s="92">
        <v>4.7957999999999998</v>
      </c>
      <c r="S944" s="92">
        <v>-1.4885999999999999</v>
      </c>
      <c r="T944" s="92">
        <v>4.9241000000000001</v>
      </c>
      <c r="U944" s="92">
        <v>3.4355000000000002</v>
      </c>
      <c r="V944" s="92">
        <v>83.775800000000004</v>
      </c>
      <c r="W944" s="92">
        <v>3.2595999999999998</v>
      </c>
      <c r="X944" s="92">
        <v>10.3873</v>
      </c>
      <c r="Y944" s="92">
        <v>33.549999999999898</v>
      </c>
    </row>
    <row r="945" spans="1:25" x14ac:dyDescent="0.3">
      <c r="A945">
        <v>369</v>
      </c>
      <c r="B945" t="s">
        <v>6</v>
      </c>
      <c r="C945" t="s">
        <v>1</v>
      </c>
      <c r="D945" s="86">
        <v>39826</v>
      </c>
      <c r="E945" t="s">
        <v>2</v>
      </c>
      <c r="F945" s="92">
        <v>0.89319999999999999</v>
      </c>
      <c r="G945" s="92" t="s">
        <v>3</v>
      </c>
      <c r="H945" s="92">
        <v>6.9669999999999996</v>
      </c>
      <c r="I945" s="92" t="s">
        <v>3</v>
      </c>
      <c r="J945" s="92" t="s">
        <v>3</v>
      </c>
      <c r="K945" s="92">
        <v>37.759700000000002</v>
      </c>
      <c r="L945" s="92" t="s">
        <v>3</v>
      </c>
      <c r="M945" s="92" t="s">
        <v>3</v>
      </c>
      <c r="N945" s="92">
        <v>97.849900000000005</v>
      </c>
      <c r="O945" s="92">
        <v>21.2</v>
      </c>
      <c r="P945" s="92" t="s">
        <v>3</v>
      </c>
      <c r="Q945" s="92">
        <v>1.3023</v>
      </c>
      <c r="R945" s="92">
        <v>6.1349999999999998</v>
      </c>
      <c r="S945" s="92">
        <v>-1.651</v>
      </c>
      <c r="T945" s="92">
        <v>4.5613000000000001</v>
      </c>
      <c r="U945" s="92">
        <v>2.9102999999999999</v>
      </c>
      <c r="V945" s="92">
        <v>201.41800000000001</v>
      </c>
      <c r="W945" s="92">
        <v>84.152900000000002</v>
      </c>
      <c r="X945" s="92">
        <v>102.136</v>
      </c>
      <c r="Y945" s="92">
        <v>98.499499999999998</v>
      </c>
    </row>
    <row r="946" spans="1:25" x14ac:dyDescent="0.3">
      <c r="A946">
        <v>1911</v>
      </c>
      <c r="B946" t="s">
        <v>4</v>
      </c>
      <c r="C946" t="s">
        <v>1</v>
      </c>
      <c r="D946" s="86">
        <v>39826</v>
      </c>
      <c r="E946" t="s">
        <v>2</v>
      </c>
      <c r="F946" s="92">
        <v>0.69579999999999997</v>
      </c>
      <c r="G946" s="92" t="s">
        <v>3</v>
      </c>
      <c r="H946" s="92">
        <v>7.1966000000000001</v>
      </c>
      <c r="I946" s="92" t="s">
        <v>3</v>
      </c>
      <c r="J946" s="92" t="s">
        <v>3</v>
      </c>
      <c r="K946" s="92">
        <v>37.889400000000002</v>
      </c>
      <c r="L946" s="92" t="s">
        <v>3</v>
      </c>
      <c r="M946" s="92" t="s">
        <v>3</v>
      </c>
      <c r="N946" s="92">
        <v>100.06100000000001</v>
      </c>
      <c r="O946" s="92">
        <v>20.6</v>
      </c>
      <c r="P946" s="92" t="s">
        <v>3</v>
      </c>
      <c r="Q946" s="92">
        <v>1.1981999999999999</v>
      </c>
      <c r="R946" s="92">
        <v>5.3037999999999998</v>
      </c>
      <c r="S946" s="92">
        <v>-1.2917000000000001</v>
      </c>
      <c r="T946" s="92">
        <v>5.0258000000000003</v>
      </c>
      <c r="U946" s="92">
        <v>3.7341000000000002</v>
      </c>
      <c r="V946" s="92">
        <v>199.06899999999999</v>
      </c>
      <c r="W946" s="92">
        <v>57.940800000000003</v>
      </c>
      <c r="X946" s="92">
        <v>71.150499999999894</v>
      </c>
      <c r="Y946" s="92">
        <v>48.47</v>
      </c>
    </row>
    <row r="947" spans="1:25" x14ac:dyDescent="0.3">
      <c r="A947">
        <v>1991</v>
      </c>
      <c r="B947" t="s">
        <v>5</v>
      </c>
      <c r="C947" t="s">
        <v>1</v>
      </c>
      <c r="D947" s="86">
        <v>39826</v>
      </c>
      <c r="E947" t="s">
        <v>2</v>
      </c>
      <c r="F947" s="92">
        <v>1.2648999999999999</v>
      </c>
      <c r="G947" s="92" t="s">
        <v>3</v>
      </c>
      <c r="H947" s="92">
        <v>6.8166000000000002</v>
      </c>
      <c r="I947" s="92" t="s">
        <v>3</v>
      </c>
      <c r="J947" s="92" t="s">
        <v>3</v>
      </c>
      <c r="K947" s="92">
        <v>36.816699999999898</v>
      </c>
      <c r="L947" s="92" t="s">
        <v>3</v>
      </c>
      <c r="M947" s="92" t="s">
        <v>3</v>
      </c>
      <c r="N947" s="92">
        <v>95.897099999999995</v>
      </c>
      <c r="O947" s="92">
        <v>21.6</v>
      </c>
      <c r="P947" s="92" t="s">
        <v>3</v>
      </c>
      <c r="Q947" s="92">
        <v>3.8862999999999999</v>
      </c>
      <c r="R947" s="92">
        <v>4.8451000000000004</v>
      </c>
      <c r="S947" s="92">
        <v>-1.1968000000000001</v>
      </c>
      <c r="T947" s="92">
        <v>4.1452</v>
      </c>
      <c r="U947" s="92">
        <v>2.9483999999999999</v>
      </c>
      <c r="V947" s="92">
        <v>194.31100000000001</v>
      </c>
      <c r="W947" s="92">
        <v>61.427</v>
      </c>
      <c r="X947" s="92">
        <v>80.998900000000006</v>
      </c>
      <c r="Y947" s="92">
        <v>140.821</v>
      </c>
    </row>
    <row r="948" spans="1:25" x14ac:dyDescent="0.3">
      <c r="A948">
        <v>2096</v>
      </c>
      <c r="B948" t="s">
        <v>13</v>
      </c>
      <c r="C948" t="s">
        <v>1</v>
      </c>
      <c r="D948" s="86">
        <v>39826</v>
      </c>
      <c r="E948" t="s">
        <v>2</v>
      </c>
      <c r="F948" s="92">
        <v>1.7712000000000001</v>
      </c>
      <c r="G948" s="92" t="s">
        <v>3</v>
      </c>
      <c r="H948" s="92">
        <v>6.4048999999999996</v>
      </c>
      <c r="I948" s="92" t="s">
        <v>3</v>
      </c>
      <c r="J948" s="92" t="s">
        <v>3</v>
      </c>
      <c r="K948" s="92">
        <v>35.524900000000002</v>
      </c>
      <c r="L948" s="92" t="s">
        <v>3</v>
      </c>
      <c r="M948" s="92" t="s">
        <v>3</v>
      </c>
      <c r="N948" s="92">
        <v>91.519900000000007</v>
      </c>
      <c r="O948" s="92">
        <v>22.899999999999899</v>
      </c>
      <c r="P948" s="92" t="s">
        <v>3</v>
      </c>
      <c r="Q948" s="92">
        <v>20.579699999999999</v>
      </c>
      <c r="R948" s="92">
        <v>22.565200000000001</v>
      </c>
      <c r="S948" s="92">
        <v>-0.55200000000000005</v>
      </c>
      <c r="T948" s="92">
        <v>12.6783</v>
      </c>
      <c r="U948" s="92">
        <v>12.126300000000001</v>
      </c>
      <c r="V948" s="92">
        <v>240.601</v>
      </c>
      <c r="W948" s="92">
        <v>61.0458</v>
      </c>
      <c r="X948" s="92">
        <v>87.456199999999995</v>
      </c>
      <c r="Y948" s="92">
        <v>294.27600000000001</v>
      </c>
    </row>
    <row r="949" spans="1:25" x14ac:dyDescent="0.3">
      <c r="A949">
        <v>939</v>
      </c>
      <c r="B949" t="s">
        <v>7</v>
      </c>
      <c r="C949" t="s">
        <v>1</v>
      </c>
      <c r="D949" s="86">
        <v>39854</v>
      </c>
      <c r="E949" t="s">
        <v>2</v>
      </c>
      <c r="F949" s="92">
        <v>0.7248</v>
      </c>
      <c r="G949" s="92" t="s">
        <v>3</v>
      </c>
      <c r="H949" s="92">
        <v>6.7633999999999999</v>
      </c>
      <c r="I949" s="92" t="s">
        <v>3</v>
      </c>
      <c r="J949" s="92" t="s">
        <v>3</v>
      </c>
      <c r="K949" s="92">
        <v>37.368699999999897</v>
      </c>
      <c r="L949" s="92" t="s">
        <v>3</v>
      </c>
      <c r="M949" s="92" t="s">
        <v>3</v>
      </c>
      <c r="N949" s="92">
        <v>95.797799999999995</v>
      </c>
      <c r="O949" s="92">
        <v>21.8</v>
      </c>
      <c r="P949" s="92" t="s">
        <v>3</v>
      </c>
      <c r="Q949" s="92">
        <v>0.59109999999999996</v>
      </c>
      <c r="R949" s="92">
        <v>7.8769999999999998</v>
      </c>
      <c r="S949" s="92">
        <v>-2.2037</v>
      </c>
      <c r="T949" s="92">
        <v>4.5351999999999899</v>
      </c>
      <c r="U949" s="92">
        <v>2.3315000000000001</v>
      </c>
      <c r="V949" s="92">
        <v>175.34</v>
      </c>
      <c r="W949" s="92">
        <v>48.516500000000001</v>
      </c>
      <c r="X949" s="92">
        <v>63.5411</v>
      </c>
      <c r="Y949" s="92">
        <v>63.710500000000003</v>
      </c>
    </row>
    <row r="950" spans="1:25" x14ac:dyDescent="0.3">
      <c r="A950">
        <v>1229</v>
      </c>
      <c r="B950" t="s">
        <v>0</v>
      </c>
      <c r="C950" t="s">
        <v>1</v>
      </c>
      <c r="D950" s="86">
        <v>39854</v>
      </c>
      <c r="E950" t="s">
        <v>2</v>
      </c>
      <c r="F950" s="92">
        <v>0.73660000000000003</v>
      </c>
      <c r="G950" s="92" t="s">
        <v>3</v>
      </c>
      <c r="H950" s="92">
        <v>6.7790999999999997</v>
      </c>
      <c r="I950" s="92" t="s">
        <v>3</v>
      </c>
      <c r="J950" s="92" t="s">
        <v>3</v>
      </c>
      <c r="K950" s="92">
        <v>37.117600000000003</v>
      </c>
      <c r="L950" s="92" t="s">
        <v>3</v>
      </c>
      <c r="M950" s="92" t="s">
        <v>3</v>
      </c>
      <c r="N950" s="92">
        <v>96.222200000000001</v>
      </c>
      <c r="O950" s="92">
        <v>22</v>
      </c>
      <c r="P950" s="92" t="s">
        <v>3</v>
      </c>
      <c r="Q950" s="92">
        <v>1.5533999999999999</v>
      </c>
      <c r="R950" s="92">
        <v>8.0681999999999903</v>
      </c>
      <c r="S950" s="92">
        <v>-2.1236000000000002</v>
      </c>
      <c r="T950" s="92">
        <v>5.3882000000000003</v>
      </c>
      <c r="U950" s="92">
        <v>3.2645</v>
      </c>
      <c r="V950" s="92">
        <v>166.71100000000001</v>
      </c>
      <c r="W950" s="92">
        <v>45.7515</v>
      </c>
      <c r="X950" s="92">
        <v>60.196399999999997</v>
      </c>
      <c r="Y950" s="92">
        <v>64.316500000000005</v>
      </c>
    </row>
    <row r="951" spans="1:25" x14ac:dyDescent="0.3">
      <c r="A951">
        <v>1282</v>
      </c>
      <c r="B951" t="s">
        <v>8</v>
      </c>
      <c r="C951" t="s">
        <v>1</v>
      </c>
      <c r="D951" s="86">
        <v>39854</v>
      </c>
      <c r="E951" t="s">
        <v>2</v>
      </c>
      <c r="F951" s="92">
        <v>0.52990000000000004</v>
      </c>
      <c r="G951" s="92" t="s">
        <v>3</v>
      </c>
      <c r="H951" s="92">
        <v>6.8341000000000003</v>
      </c>
      <c r="I951" s="92" t="s">
        <v>3</v>
      </c>
      <c r="J951" s="92" t="s">
        <v>3</v>
      </c>
      <c r="K951" s="92">
        <v>36.980400000000003</v>
      </c>
      <c r="L951" s="92" t="s">
        <v>3</v>
      </c>
      <c r="M951" s="92" t="s">
        <v>3</v>
      </c>
      <c r="N951" s="92">
        <v>95.891400000000004</v>
      </c>
      <c r="O951" s="92">
        <v>21.399999999999899</v>
      </c>
      <c r="P951" s="92" t="s">
        <v>3</v>
      </c>
      <c r="Q951" s="92">
        <v>0.46729999999999999</v>
      </c>
      <c r="R951" s="92">
        <v>7.1764999999999999</v>
      </c>
      <c r="S951" s="92">
        <v>-2.11879999999999</v>
      </c>
      <c r="T951" s="92">
        <v>6.3266999999999998</v>
      </c>
      <c r="U951" s="92">
        <v>4.2079000000000004</v>
      </c>
      <c r="V951" s="92">
        <v>158.93299999999999</v>
      </c>
      <c r="W951" s="92">
        <v>36.797800000000002</v>
      </c>
      <c r="X951" s="92">
        <v>53.971400000000003</v>
      </c>
      <c r="Y951" s="92">
        <v>100.491</v>
      </c>
    </row>
    <row r="952" spans="1:25" x14ac:dyDescent="0.3">
      <c r="A952">
        <v>2097</v>
      </c>
      <c r="B952" t="s">
        <v>9</v>
      </c>
      <c r="C952" t="s">
        <v>1</v>
      </c>
      <c r="D952" s="86">
        <v>39854</v>
      </c>
      <c r="E952" t="s">
        <v>2</v>
      </c>
      <c r="F952" s="92">
        <v>0.81469999999999998</v>
      </c>
      <c r="G952" s="92" t="s">
        <v>3</v>
      </c>
      <c r="H952" s="92">
        <v>6.7320000000000002</v>
      </c>
      <c r="I952" s="92" t="s">
        <v>3</v>
      </c>
      <c r="J952" s="92" t="s">
        <v>3</v>
      </c>
      <c r="K952" s="92">
        <v>37.108899999999998</v>
      </c>
      <c r="L952" s="92" t="s">
        <v>3</v>
      </c>
      <c r="M952" s="92" t="s">
        <v>3</v>
      </c>
      <c r="N952" s="92">
        <v>95.718299999999999</v>
      </c>
      <c r="O952" s="92">
        <v>22.1</v>
      </c>
      <c r="P952" s="92" t="s">
        <v>3</v>
      </c>
      <c r="Q952" s="92">
        <v>1.6585000000000001</v>
      </c>
      <c r="R952" s="92">
        <v>7.8864000000000001</v>
      </c>
      <c r="S952" s="92">
        <v>-2.0047000000000001</v>
      </c>
      <c r="T952" s="92">
        <v>8.0335999999999999</v>
      </c>
      <c r="U952" s="92">
        <v>6.0289000000000001</v>
      </c>
      <c r="V952" s="92">
        <v>168.34</v>
      </c>
      <c r="W952" s="92">
        <v>43.661700000000003</v>
      </c>
      <c r="X952" s="92">
        <v>59.7318</v>
      </c>
      <c r="Y952" s="92">
        <v>67.154200000000003</v>
      </c>
    </row>
    <row r="953" spans="1:25" x14ac:dyDescent="0.3">
      <c r="A953">
        <v>2099</v>
      </c>
      <c r="B953" t="s">
        <v>11</v>
      </c>
      <c r="C953" t="s">
        <v>1</v>
      </c>
      <c r="D953" s="86">
        <v>39854</v>
      </c>
      <c r="E953" t="s">
        <v>2</v>
      </c>
      <c r="F953" s="92">
        <v>0.70820000000000005</v>
      </c>
      <c r="G953" s="92" t="s">
        <v>3</v>
      </c>
      <c r="H953" s="92">
        <v>7.1562000000000001</v>
      </c>
      <c r="I953" s="92" t="s">
        <v>3</v>
      </c>
      <c r="J953" s="92" t="s">
        <v>3</v>
      </c>
      <c r="K953" s="92">
        <v>36.055900000000001</v>
      </c>
      <c r="L953" s="92" t="s">
        <v>3</v>
      </c>
      <c r="M953" s="92" t="s">
        <v>3</v>
      </c>
      <c r="N953" s="92">
        <v>97.715000000000003</v>
      </c>
      <c r="O953" s="92">
        <v>20.2</v>
      </c>
      <c r="P953" s="92" t="s">
        <v>3</v>
      </c>
      <c r="Q953" s="92">
        <v>0.37380000000000002</v>
      </c>
      <c r="R953" s="92">
        <v>6.4462999999999999</v>
      </c>
      <c r="S953" s="92">
        <v>-1.9864999999999999</v>
      </c>
      <c r="T953" s="92">
        <v>4.1455000000000002</v>
      </c>
      <c r="U953" s="92">
        <v>2.1589</v>
      </c>
      <c r="V953" s="92">
        <v>121.116</v>
      </c>
      <c r="W953" s="92">
        <v>10.5861</v>
      </c>
      <c r="X953" s="92">
        <v>25.2622</v>
      </c>
      <c r="Y953" s="92">
        <v>39.511000000000003</v>
      </c>
    </row>
    <row r="954" spans="1:25" x14ac:dyDescent="0.3">
      <c r="A954">
        <v>2100</v>
      </c>
      <c r="B954" t="s">
        <v>12</v>
      </c>
      <c r="C954" t="s">
        <v>1</v>
      </c>
      <c r="D954" s="86">
        <v>39854</v>
      </c>
      <c r="E954" t="s">
        <v>2</v>
      </c>
      <c r="F954" s="92">
        <v>1.0437000000000001</v>
      </c>
      <c r="G954" s="92" t="s">
        <v>3</v>
      </c>
      <c r="H954" s="92">
        <v>7.2662000000000004</v>
      </c>
      <c r="I954" s="92" t="s">
        <v>3</v>
      </c>
      <c r="J954" s="92" t="s">
        <v>3</v>
      </c>
      <c r="K954" s="92">
        <v>35.692700000000002</v>
      </c>
      <c r="L954" s="92" t="s">
        <v>3</v>
      </c>
      <c r="M954" s="92" t="s">
        <v>3</v>
      </c>
      <c r="N954" s="92">
        <v>97.914100000000005</v>
      </c>
      <c r="O954" s="92">
        <v>19.600000000000001</v>
      </c>
      <c r="P954" s="92" t="s">
        <v>3</v>
      </c>
      <c r="Q954" s="92">
        <v>0.39219999999999999</v>
      </c>
      <c r="R954" s="92">
        <v>6.9566999999999997</v>
      </c>
      <c r="S954" s="92">
        <v>-1.6980999999999999</v>
      </c>
      <c r="T954" s="92">
        <v>4.8400999999999996</v>
      </c>
      <c r="U954" s="92">
        <v>3.1419999999999999</v>
      </c>
      <c r="V954" s="92">
        <v>116.194</v>
      </c>
      <c r="W954" s="92">
        <v>2.11689999999999</v>
      </c>
      <c r="X954" s="92">
        <v>17.783000000000001</v>
      </c>
      <c r="Y954" s="92">
        <v>28.031500000000001</v>
      </c>
    </row>
    <row r="955" spans="1:25" x14ac:dyDescent="0.3">
      <c r="A955">
        <v>369</v>
      </c>
      <c r="B955" t="s">
        <v>6</v>
      </c>
      <c r="C955" t="s">
        <v>1</v>
      </c>
      <c r="D955" s="86">
        <v>39855</v>
      </c>
      <c r="E955" t="s">
        <v>2</v>
      </c>
      <c r="F955" s="92">
        <v>1.4258999999999999</v>
      </c>
      <c r="G955" s="92" t="s">
        <v>3</v>
      </c>
      <c r="H955" s="92">
        <v>6.8026999999999997</v>
      </c>
      <c r="I955" s="92" t="s">
        <v>3</v>
      </c>
      <c r="J955" s="92" t="s">
        <v>3</v>
      </c>
      <c r="K955" s="92">
        <v>38.2057</v>
      </c>
      <c r="L955" s="92" t="s">
        <v>3</v>
      </c>
      <c r="M955" s="92" t="s">
        <v>3</v>
      </c>
      <c r="N955" s="92">
        <v>95.792100000000005</v>
      </c>
      <c r="O955" s="92">
        <v>21.2</v>
      </c>
      <c r="P955" s="92" t="s">
        <v>3</v>
      </c>
      <c r="Q955" s="92">
        <v>4.6231</v>
      </c>
      <c r="R955" s="92">
        <v>6.6559999999999997</v>
      </c>
      <c r="S955" s="92">
        <v>-2.5125000000000002</v>
      </c>
      <c r="T955" s="92">
        <v>4.5904999999999898</v>
      </c>
      <c r="U955" s="92">
        <v>2.0779999999999901</v>
      </c>
      <c r="V955" s="92">
        <v>218.73400000000001</v>
      </c>
      <c r="W955" s="92">
        <v>60.706600000000002</v>
      </c>
      <c r="X955" s="92">
        <v>83.331000000000003</v>
      </c>
      <c r="Y955" s="92">
        <v>72.617500000000007</v>
      </c>
    </row>
    <row r="956" spans="1:25" x14ac:dyDescent="0.3">
      <c r="A956">
        <v>1911</v>
      </c>
      <c r="B956" t="s">
        <v>4</v>
      </c>
      <c r="C956" t="s">
        <v>1</v>
      </c>
      <c r="D956" s="86">
        <v>39855</v>
      </c>
      <c r="E956" t="s">
        <v>2</v>
      </c>
      <c r="F956" s="92">
        <v>2.2288999999999999</v>
      </c>
      <c r="G956" s="92" t="s">
        <v>3</v>
      </c>
      <c r="H956" s="92">
        <v>6.6848999999999998</v>
      </c>
      <c r="I956" s="92" t="s">
        <v>3</v>
      </c>
      <c r="J956" s="92" t="s">
        <v>3</v>
      </c>
      <c r="K956" s="92">
        <v>38.533999999999999</v>
      </c>
      <c r="L956" s="92" t="s">
        <v>3</v>
      </c>
      <c r="M956" s="92" t="s">
        <v>3</v>
      </c>
      <c r="N956" s="92">
        <v>94.652500000000003</v>
      </c>
      <c r="O956" s="92">
        <v>21.399999999999899</v>
      </c>
      <c r="P956" s="92" t="s">
        <v>3</v>
      </c>
      <c r="Q956" s="92">
        <v>4.2157</v>
      </c>
      <c r="R956" s="92">
        <v>7.5688000000000004</v>
      </c>
      <c r="S956" s="92">
        <v>-2.3391000000000002</v>
      </c>
      <c r="T956" s="92">
        <v>4.5519999999999898</v>
      </c>
      <c r="U956" s="92">
        <v>2.2128000000000001</v>
      </c>
      <c r="V956" s="92">
        <v>225.279</v>
      </c>
      <c r="W956" s="92">
        <v>64.486900000000006</v>
      </c>
      <c r="X956" s="92">
        <v>82.262500000000003</v>
      </c>
      <c r="Y956" s="92">
        <v>137.24600000000001</v>
      </c>
    </row>
    <row r="957" spans="1:25" x14ac:dyDescent="0.3">
      <c r="A957">
        <v>1991</v>
      </c>
      <c r="B957" t="s">
        <v>5</v>
      </c>
      <c r="C957" t="s">
        <v>1</v>
      </c>
      <c r="D957" s="86">
        <v>39855</v>
      </c>
      <c r="E957" t="s">
        <v>2</v>
      </c>
      <c r="F957" s="92">
        <v>1.1511</v>
      </c>
      <c r="G957" s="92" t="s">
        <v>3</v>
      </c>
      <c r="H957" s="92">
        <v>6.8891</v>
      </c>
      <c r="I957" s="92" t="s">
        <v>3</v>
      </c>
      <c r="J957" s="92" t="s">
        <v>3</v>
      </c>
      <c r="K957" s="92">
        <v>37.432099999999998</v>
      </c>
      <c r="L957" s="92" t="s">
        <v>3</v>
      </c>
      <c r="M957" s="92" t="s">
        <v>3</v>
      </c>
      <c r="N957" s="92">
        <v>95.0077</v>
      </c>
      <c r="O957" s="92">
        <v>20.3</v>
      </c>
      <c r="P957" s="92" t="s">
        <v>3</v>
      </c>
      <c r="Q957" s="92">
        <v>5.1308999999999996</v>
      </c>
      <c r="R957" s="92">
        <v>8.0358000000000001</v>
      </c>
      <c r="S957" s="92">
        <v>-2.4407999999999999</v>
      </c>
      <c r="T957" s="92">
        <v>4.6031000000000004</v>
      </c>
      <c r="U957" s="92">
        <v>2.1621999999999999</v>
      </c>
      <c r="V957" s="92">
        <v>186.26599999999999</v>
      </c>
      <c r="W957" s="92">
        <v>48.650300000000001</v>
      </c>
      <c r="X957" s="92">
        <v>62.379800000000003</v>
      </c>
      <c r="Y957" s="92">
        <v>74.858199999999997</v>
      </c>
    </row>
    <row r="958" spans="1:25" x14ac:dyDescent="0.3">
      <c r="A958">
        <v>2096</v>
      </c>
      <c r="B958" t="s">
        <v>13</v>
      </c>
      <c r="C958" t="s">
        <v>1</v>
      </c>
      <c r="D958" s="86">
        <v>39855</v>
      </c>
      <c r="E958" t="s">
        <v>2</v>
      </c>
      <c r="F958" s="92">
        <v>2.0466000000000002</v>
      </c>
      <c r="G958" s="92" t="s">
        <v>3</v>
      </c>
      <c r="H958" s="92">
        <v>6.4335000000000004</v>
      </c>
      <c r="I958" s="92" t="s">
        <v>3</v>
      </c>
      <c r="J958" s="92" t="s">
        <v>3</v>
      </c>
      <c r="K958" s="92">
        <v>36.301099999999998</v>
      </c>
      <c r="L958" s="92" t="s">
        <v>3</v>
      </c>
      <c r="M958" s="92" t="s">
        <v>3</v>
      </c>
      <c r="N958" s="92">
        <v>91.207400000000007</v>
      </c>
      <c r="O958" s="92">
        <v>22.2</v>
      </c>
      <c r="P958" s="92" t="s">
        <v>3</v>
      </c>
      <c r="Q958" s="92">
        <v>25.360800000000001</v>
      </c>
      <c r="R958" s="92">
        <v>25.105699999999999</v>
      </c>
      <c r="S958" s="92">
        <v>-0.84079999999999999</v>
      </c>
      <c r="T958" s="92">
        <v>13.396699999999999</v>
      </c>
      <c r="U958" s="92">
        <v>12.555899999999999</v>
      </c>
      <c r="V958" s="92">
        <v>273.34399999999999</v>
      </c>
      <c r="W958" s="92">
        <v>62.841700000000003</v>
      </c>
      <c r="X958" s="92">
        <v>94.062100000000001</v>
      </c>
      <c r="Y958" s="92">
        <v>433.20499999999998</v>
      </c>
    </row>
    <row r="959" spans="1:25" x14ac:dyDescent="0.3">
      <c r="A959">
        <v>2098</v>
      </c>
      <c r="B959" t="s">
        <v>10</v>
      </c>
      <c r="C959" t="s">
        <v>1</v>
      </c>
      <c r="D959" s="86">
        <v>39855</v>
      </c>
      <c r="E959" t="s">
        <v>2</v>
      </c>
      <c r="F959" s="92">
        <v>0.63470000000000004</v>
      </c>
      <c r="G959" s="92" t="s">
        <v>3</v>
      </c>
      <c r="H959" s="92">
        <v>6.6927000000000003</v>
      </c>
      <c r="I959" s="92" t="s">
        <v>3</v>
      </c>
      <c r="J959" s="92" t="s">
        <v>3</v>
      </c>
      <c r="K959" s="92">
        <v>37.145000000000003</v>
      </c>
      <c r="L959" s="92" t="s">
        <v>3</v>
      </c>
      <c r="M959" s="92" t="s">
        <v>3</v>
      </c>
      <c r="N959" s="92">
        <v>93.660300000000007</v>
      </c>
      <c r="O959" s="92">
        <v>21.2</v>
      </c>
      <c r="P959" s="92" t="s">
        <v>3</v>
      </c>
      <c r="Q959" s="92">
        <v>0.76919999999999999</v>
      </c>
      <c r="R959" s="92">
        <v>8.7817000000000007</v>
      </c>
      <c r="S959" s="92">
        <v>-2.2913000000000001</v>
      </c>
      <c r="T959" s="92">
        <v>4.9012000000000002</v>
      </c>
      <c r="U959" s="92">
        <v>2.6099000000000001</v>
      </c>
      <c r="V959" s="92">
        <v>161.601</v>
      </c>
      <c r="W959" s="92">
        <v>44.370899999999999</v>
      </c>
      <c r="X959" s="92">
        <v>52.3919</v>
      </c>
      <c r="Y959" s="92">
        <v>81.000200000000007</v>
      </c>
    </row>
    <row r="960" spans="1:25" x14ac:dyDescent="0.3">
      <c r="A960">
        <v>939</v>
      </c>
      <c r="B960" t="s">
        <v>7</v>
      </c>
      <c r="C960" t="s">
        <v>1</v>
      </c>
      <c r="D960" s="86">
        <v>39882</v>
      </c>
      <c r="E960" t="s">
        <v>2</v>
      </c>
      <c r="F960" s="92">
        <v>0.44219999999999998</v>
      </c>
      <c r="G960" s="92" t="s">
        <v>3</v>
      </c>
      <c r="H960" s="92">
        <v>7.1943000000000001</v>
      </c>
      <c r="I960" s="92" t="s">
        <v>3</v>
      </c>
      <c r="J960" s="92" t="s">
        <v>3</v>
      </c>
      <c r="K960" s="92">
        <v>37.419400000000003</v>
      </c>
      <c r="L960" s="92" t="s">
        <v>3</v>
      </c>
      <c r="M960" s="92" t="s">
        <v>3</v>
      </c>
      <c r="N960" s="92">
        <v>97.218400000000003</v>
      </c>
      <c r="O960" s="92">
        <v>19.2</v>
      </c>
      <c r="P960" s="92" t="s">
        <v>3</v>
      </c>
      <c r="Q960" s="92">
        <v>0.88670000000000004</v>
      </c>
      <c r="R960" s="92">
        <v>6.9528999999999996</v>
      </c>
      <c r="S960" s="92">
        <v>-1.94</v>
      </c>
      <c r="T960" s="92">
        <v>3.6261999999999999</v>
      </c>
      <c r="U960" s="92">
        <v>1.6825000000000001</v>
      </c>
      <c r="V960" s="92">
        <v>144.83699999999999</v>
      </c>
      <c r="W960" s="92">
        <v>42.261299999999999</v>
      </c>
      <c r="X960" s="92">
        <v>58.022300000000001</v>
      </c>
      <c r="Y960" s="92">
        <v>60.814</v>
      </c>
    </row>
    <row r="961" spans="1:25" x14ac:dyDescent="0.3">
      <c r="A961">
        <v>1229</v>
      </c>
      <c r="B961" t="s">
        <v>0</v>
      </c>
      <c r="C961" t="s">
        <v>1</v>
      </c>
      <c r="D961" s="86">
        <v>39882</v>
      </c>
      <c r="E961" t="s">
        <v>2</v>
      </c>
      <c r="F961" s="92">
        <v>0.8306</v>
      </c>
      <c r="G961" s="92" t="s">
        <v>3</v>
      </c>
      <c r="H961" s="92">
        <v>7.0101000000000004</v>
      </c>
      <c r="I961" s="92" t="s">
        <v>3</v>
      </c>
      <c r="J961" s="92" t="s">
        <v>3</v>
      </c>
      <c r="K961" s="92">
        <v>37.611499999999999</v>
      </c>
      <c r="L961" s="92" t="s">
        <v>3</v>
      </c>
      <c r="M961" s="92" t="s">
        <v>3</v>
      </c>
      <c r="N961" s="92">
        <v>94.660300000000007</v>
      </c>
      <c r="O961" s="92">
        <v>19.100000000000001</v>
      </c>
      <c r="P961" s="92" t="s">
        <v>3</v>
      </c>
      <c r="Q961" s="92">
        <v>1.4213</v>
      </c>
      <c r="R961" s="92">
        <v>6.6516999999999999</v>
      </c>
      <c r="S961" s="92">
        <v>-2.1</v>
      </c>
      <c r="T961" s="92">
        <v>3.9657</v>
      </c>
      <c r="U961" s="92">
        <v>1.8640000000000001</v>
      </c>
      <c r="V961" s="92">
        <v>148.84299999999999</v>
      </c>
      <c r="W961" s="92">
        <v>48.407299999999999</v>
      </c>
      <c r="X961" s="92">
        <v>64.061400000000006</v>
      </c>
      <c r="Y961" s="92">
        <v>106.827</v>
      </c>
    </row>
    <row r="962" spans="1:25" x14ac:dyDescent="0.3">
      <c r="A962">
        <v>1282</v>
      </c>
      <c r="B962" t="s">
        <v>8</v>
      </c>
      <c r="C962" t="s">
        <v>1</v>
      </c>
      <c r="D962" s="86">
        <v>39882</v>
      </c>
      <c r="E962" t="s">
        <v>2</v>
      </c>
      <c r="F962" s="92">
        <v>0.43830000000000002</v>
      </c>
      <c r="G962" s="92" t="s">
        <v>3</v>
      </c>
      <c r="H962" s="92">
        <v>7.1463000000000001</v>
      </c>
      <c r="I962" s="92" t="s">
        <v>3</v>
      </c>
      <c r="J962" s="92" t="s">
        <v>3</v>
      </c>
      <c r="K962" s="92">
        <v>37.155500000000004</v>
      </c>
      <c r="L962" s="92" t="s">
        <v>3</v>
      </c>
      <c r="M962" s="92" t="s">
        <v>3</v>
      </c>
      <c r="N962" s="92">
        <v>96.597099999999998</v>
      </c>
      <c r="O962" s="92">
        <v>19.3</v>
      </c>
      <c r="P962" s="92" t="s">
        <v>3</v>
      </c>
      <c r="Q962" s="92">
        <v>0.9</v>
      </c>
      <c r="R962" s="92">
        <v>6.2618999999999998</v>
      </c>
      <c r="S962" s="92">
        <v>-1.86</v>
      </c>
      <c r="T962" s="92">
        <v>3.0082</v>
      </c>
      <c r="U962" s="92">
        <v>1.1443000000000001</v>
      </c>
      <c r="V962" s="92">
        <v>135.40899999999999</v>
      </c>
      <c r="W962" s="92">
        <v>34.201500000000003</v>
      </c>
      <c r="X962" s="92">
        <v>45.014899999999898</v>
      </c>
      <c r="Y962" s="92">
        <v>73.878799999999998</v>
      </c>
    </row>
    <row r="963" spans="1:25" x14ac:dyDescent="0.3">
      <c r="A963">
        <v>2097</v>
      </c>
      <c r="B963" t="s">
        <v>9</v>
      </c>
      <c r="C963" t="s">
        <v>1</v>
      </c>
      <c r="D963" s="86">
        <v>39882</v>
      </c>
      <c r="E963" t="s">
        <v>2</v>
      </c>
      <c r="F963" s="92">
        <v>0.95620000000000005</v>
      </c>
      <c r="G963" s="92" t="s">
        <v>3</v>
      </c>
      <c r="H963" s="92">
        <v>6.9939999999999998</v>
      </c>
      <c r="I963" s="92" t="s">
        <v>3</v>
      </c>
      <c r="J963" s="92" t="s">
        <v>3</v>
      </c>
      <c r="K963" s="92">
        <v>37.679099999999998</v>
      </c>
      <c r="L963" s="92" t="s">
        <v>3</v>
      </c>
      <c r="M963" s="92" t="s">
        <v>3</v>
      </c>
      <c r="N963" s="92">
        <v>93.954400000000007</v>
      </c>
      <c r="O963" s="92">
        <v>18.8</v>
      </c>
      <c r="P963" s="92" t="s">
        <v>3</v>
      </c>
      <c r="Q963" s="92">
        <v>1.6346000000000001</v>
      </c>
      <c r="R963" s="92">
        <v>7.3078000000000003</v>
      </c>
      <c r="S963" s="92">
        <v>-2.21</v>
      </c>
      <c r="T963" s="92">
        <v>4.3600000000000003</v>
      </c>
      <c r="U963" s="92">
        <v>2.1543999999999901</v>
      </c>
      <c r="V963" s="92">
        <v>159.15700000000001</v>
      </c>
      <c r="W963" s="92">
        <v>52.644199999999998</v>
      </c>
      <c r="X963" s="92">
        <v>68.056600000000003</v>
      </c>
      <c r="Y963" s="92">
        <v>127.97499999999999</v>
      </c>
    </row>
    <row r="964" spans="1:25" x14ac:dyDescent="0.3">
      <c r="A964">
        <v>2098</v>
      </c>
      <c r="B964" t="s">
        <v>10</v>
      </c>
      <c r="C964" t="s">
        <v>1</v>
      </c>
      <c r="D964" s="86">
        <v>39882</v>
      </c>
      <c r="E964" t="s">
        <v>2</v>
      </c>
      <c r="F964" s="92">
        <v>0.42330000000000001</v>
      </c>
      <c r="G964" s="92" t="s">
        <v>3</v>
      </c>
      <c r="H964" s="92">
        <v>7.1582999999999997</v>
      </c>
      <c r="I964" s="92" t="s">
        <v>3</v>
      </c>
      <c r="J964" s="92" t="s">
        <v>3</v>
      </c>
      <c r="K964" s="92">
        <v>37.290500000000002</v>
      </c>
      <c r="L964" s="92" t="s">
        <v>3</v>
      </c>
      <c r="M964" s="92" t="s">
        <v>3</v>
      </c>
      <c r="N964" s="92">
        <v>97.196799999999996</v>
      </c>
      <c r="O964" s="92">
        <v>19.5</v>
      </c>
      <c r="P964" s="92" t="s">
        <v>3</v>
      </c>
      <c r="Q964" s="92">
        <v>0.40820000000000001</v>
      </c>
      <c r="R964" s="92">
        <v>6.9995000000000003</v>
      </c>
      <c r="S964" s="92">
        <v>-1.84</v>
      </c>
      <c r="T964" s="92">
        <v>3.6450999999999998</v>
      </c>
      <c r="U964" s="92">
        <v>1.8045</v>
      </c>
      <c r="V964" s="92">
        <v>143.34</v>
      </c>
      <c r="W964" s="92">
        <v>38.896900000000002</v>
      </c>
      <c r="X964" s="92">
        <v>51.100499999999997</v>
      </c>
      <c r="Y964" s="92">
        <v>59.558199999999999</v>
      </c>
    </row>
    <row r="965" spans="1:25" x14ac:dyDescent="0.3">
      <c r="A965">
        <v>2099</v>
      </c>
      <c r="B965" t="s">
        <v>11</v>
      </c>
      <c r="C965" t="s">
        <v>1</v>
      </c>
      <c r="D965" s="86">
        <v>39882</v>
      </c>
      <c r="E965" t="s">
        <v>2</v>
      </c>
      <c r="F965" s="92">
        <v>0.63890000000000002</v>
      </c>
      <c r="G965" s="92" t="s">
        <v>3</v>
      </c>
      <c r="H965" s="92">
        <v>7.3384999999999998</v>
      </c>
      <c r="I965" s="92" t="s">
        <v>3</v>
      </c>
      <c r="J965" s="92" t="s">
        <v>3</v>
      </c>
      <c r="K965" s="92">
        <v>36.4086</v>
      </c>
      <c r="L965" s="92" t="s">
        <v>3</v>
      </c>
      <c r="M965" s="92" t="s">
        <v>3</v>
      </c>
      <c r="N965" s="92">
        <v>98.757499999999894</v>
      </c>
      <c r="O965" s="92">
        <v>19.3</v>
      </c>
      <c r="P965" s="92" t="s">
        <v>3</v>
      </c>
      <c r="Q965" s="92">
        <v>0.48780000000000001</v>
      </c>
      <c r="R965" s="92">
        <v>6.8422000000000001</v>
      </c>
      <c r="S965" s="92">
        <v>-1.79</v>
      </c>
      <c r="T965" s="92">
        <v>3.8473000000000002</v>
      </c>
      <c r="U965" s="92">
        <v>2.0554999999999999</v>
      </c>
      <c r="V965" s="92">
        <v>124.069</v>
      </c>
      <c r="W965" s="92">
        <v>17.234000000000002</v>
      </c>
      <c r="X965" s="92">
        <v>26.6187</v>
      </c>
      <c r="Y965" s="92">
        <v>52.227200000000003</v>
      </c>
    </row>
    <row r="966" spans="1:25" x14ac:dyDescent="0.3">
      <c r="A966">
        <v>2100</v>
      </c>
      <c r="B966" t="s">
        <v>12</v>
      </c>
      <c r="C966" t="s">
        <v>1</v>
      </c>
      <c r="D966" s="86">
        <v>39882</v>
      </c>
      <c r="E966" t="s">
        <v>2</v>
      </c>
      <c r="F966" s="92">
        <v>0.48420000000000002</v>
      </c>
      <c r="G966" s="92" t="s">
        <v>3</v>
      </c>
      <c r="H966" s="92">
        <v>7.2423999999999999</v>
      </c>
      <c r="I966" s="92" t="s">
        <v>3</v>
      </c>
      <c r="J966" s="92" t="s">
        <v>3</v>
      </c>
      <c r="K966" s="92">
        <v>35.796700000000001</v>
      </c>
      <c r="L966" s="92" t="s">
        <v>3</v>
      </c>
      <c r="M966" s="92" t="s">
        <v>3</v>
      </c>
      <c r="N966" s="92">
        <v>96.025400000000005</v>
      </c>
      <c r="O966" s="92">
        <v>18.7</v>
      </c>
      <c r="P966" s="92" t="s">
        <v>3</v>
      </c>
      <c r="Q966" s="92">
        <v>0.67310000000000003</v>
      </c>
      <c r="R966" s="92">
        <v>8.3142999999999905</v>
      </c>
      <c r="S966" s="92">
        <v>-1.52</v>
      </c>
      <c r="T966" s="92">
        <v>6.4686000000000003</v>
      </c>
      <c r="U966" s="92">
        <v>4.9473000000000003</v>
      </c>
      <c r="V966" s="92">
        <v>119.605</v>
      </c>
      <c r="W966" s="92">
        <v>4.6833999999999998</v>
      </c>
      <c r="X966" s="92">
        <v>11.9854</v>
      </c>
      <c r="Y966" s="92">
        <v>49.036099999999998</v>
      </c>
    </row>
    <row r="967" spans="1:25" x14ac:dyDescent="0.3">
      <c r="A967">
        <v>369</v>
      </c>
      <c r="B967" t="s">
        <v>6</v>
      </c>
      <c r="C967" t="s">
        <v>1</v>
      </c>
      <c r="D967" s="86">
        <v>39883</v>
      </c>
      <c r="E967" t="s">
        <v>2</v>
      </c>
      <c r="F967" s="92">
        <v>2.5655999999999999</v>
      </c>
      <c r="G967" s="92" t="s">
        <v>3</v>
      </c>
      <c r="H967" s="92">
        <v>7.2343999999999999</v>
      </c>
      <c r="I967" s="92" t="s">
        <v>3</v>
      </c>
      <c r="J967" s="92" t="s">
        <v>3</v>
      </c>
      <c r="K967" s="92">
        <v>36.350700000000003</v>
      </c>
      <c r="L967" s="92" t="s">
        <v>3</v>
      </c>
      <c r="M967" s="92" t="s">
        <v>3</v>
      </c>
      <c r="N967" s="92">
        <v>97.322500000000005</v>
      </c>
      <c r="O967" s="92">
        <v>19.3</v>
      </c>
      <c r="P967" s="92" t="s">
        <v>3</v>
      </c>
      <c r="Q967" s="92">
        <v>4.3478000000000003</v>
      </c>
      <c r="R967" s="92">
        <v>39.907899999999998</v>
      </c>
      <c r="S967" s="92">
        <v>4.5258000000000003</v>
      </c>
      <c r="T967" s="92">
        <v>65.145200000000003</v>
      </c>
      <c r="U967" s="92">
        <v>69.671000000000006</v>
      </c>
      <c r="V967" s="92">
        <v>434.61799999999999</v>
      </c>
      <c r="W967" s="92">
        <v>412.71100000000001</v>
      </c>
      <c r="X967" s="92">
        <v>459.30099999999999</v>
      </c>
      <c r="Y967" s="92">
        <v>287.79399999999998</v>
      </c>
    </row>
    <row r="968" spans="1:25" x14ac:dyDescent="0.3">
      <c r="A968">
        <v>1911</v>
      </c>
      <c r="B968" t="s">
        <v>4</v>
      </c>
      <c r="C968" t="s">
        <v>1</v>
      </c>
      <c r="D968" s="86">
        <v>39883</v>
      </c>
      <c r="E968" t="s">
        <v>2</v>
      </c>
      <c r="F968" s="92">
        <v>1.3139000000000001</v>
      </c>
      <c r="G968" s="92" t="s">
        <v>3</v>
      </c>
      <c r="H968" s="92">
        <v>7.0340999999999996</v>
      </c>
      <c r="I968" s="92" t="s">
        <v>3</v>
      </c>
      <c r="J968" s="92" t="s">
        <v>3</v>
      </c>
      <c r="K968" s="92">
        <v>38.715899999999998</v>
      </c>
      <c r="L968" s="92" t="s">
        <v>3</v>
      </c>
      <c r="M968" s="92" t="s">
        <v>3</v>
      </c>
      <c r="N968" s="92">
        <v>95.077699999999894</v>
      </c>
      <c r="O968" s="92">
        <v>18.8</v>
      </c>
      <c r="P968" s="92" t="s">
        <v>3</v>
      </c>
      <c r="Q968" s="92">
        <v>1.8905000000000001</v>
      </c>
      <c r="R968" s="92">
        <v>7.7187000000000001</v>
      </c>
      <c r="S968" s="92">
        <v>-2.06</v>
      </c>
      <c r="T968" s="92">
        <v>4.3921999999999999</v>
      </c>
      <c r="U968" s="92">
        <v>2.3292000000000002</v>
      </c>
      <c r="V968" s="92">
        <v>238.22300000000001</v>
      </c>
      <c r="W968" s="92">
        <v>64.088800000000006</v>
      </c>
      <c r="X968" s="92">
        <v>83.990600000000001</v>
      </c>
      <c r="Y968" s="92">
        <v>160.155</v>
      </c>
    </row>
    <row r="969" spans="1:25" x14ac:dyDescent="0.3">
      <c r="A969">
        <v>1991</v>
      </c>
      <c r="B969" t="s">
        <v>5</v>
      </c>
      <c r="C969" t="s">
        <v>1</v>
      </c>
      <c r="D969" s="86">
        <v>39883</v>
      </c>
      <c r="E969" t="s">
        <v>2</v>
      </c>
      <c r="F969" s="92">
        <v>1.2277</v>
      </c>
      <c r="G969" s="92" t="s">
        <v>3</v>
      </c>
      <c r="H969" s="92">
        <v>7.2664</v>
      </c>
      <c r="I969" s="92" t="s">
        <v>3</v>
      </c>
      <c r="J969" s="92" t="s">
        <v>3</v>
      </c>
      <c r="K969" s="92">
        <v>37.4589</v>
      </c>
      <c r="L969" s="92" t="s">
        <v>3</v>
      </c>
      <c r="M969" s="92" t="s">
        <v>3</v>
      </c>
      <c r="N969" s="92">
        <v>100.044</v>
      </c>
      <c r="O969" s="92">
        <v>20.2</v>
      </c>
      <c r="P969" s="92" t="s">
        <v>3</v>
      </c>
      <c r="Q969" s="92">
        <v>1.9</v>
      </c>
      <c r="R969" s="92">
        <v>8.5765999999999902</v>
      </c>
      <c r="S969" s="92">
        <v>-1.78</v>
      </c>
      <c r="T969" s="92">
        <v>4.4424999999999999</v>
      </c>
      <c r="U969" s="92">
        <v>2.6606000000000001</v>
      </c>
      <c r="V969" s="92">
        <v>176.833</v>
      </c>
      <c r="W969" s="92">
        <v>51.703600000000002</v>
      </c>
      <c r="X969" s="92">
        <v>68.102999999999895</v>
      </c>
      <c r="Y969" s="92">
        <v>118.705</v>
      </c>
    </row>
    <row r="970" spans="1:25" x14ac:dyDescent="0.3">
      <c r="A970">
        <v>2096</v>
      </c>
      <c r="B970" t="s">
        <v>13</v>
      </c>
      <c r="C970" t="s">
        <v>1</v>
      </c>
      <c r="D970" s="86">
        <v>39883</v>
      </c>
      <c r="E970" t="s">
        <v>2</v>
      </c>
      <c r="F970" s="92">
        <v>2.7208999999999999</v>
      </c>
      <c r="G970" s="92" t="s">
        <v>3</v>
      </c>
      <c r="H970" s="92">
        <v>6.8818999999999999</v>
      </c>
      <c r="I970" s="92" t="s">
        <v>3</v>
      </c>
      <c r="J970" s="92" t="s">
        <v>3</v>
      </c>
      <c r="K970" s="92">
        <v>34.972099999999998</v>
      </c>
      <c r="L970" s="92" t="s">
        <v>3</v>
      </c>
      <c r="M970" s="92" t="s">
        <v>3</v>
      </c>
      <c r="N970" s="92">
        <v>94.918199999999999</v>
      </c>
      <c r="O970" s="92">
        <v>21.1</v>
      </c>
      <c r="P970" s="92" t="s">
        <v>3</v>
      </c>
      <c r="Q970" s="92">
        <v>9.2683</v>
      </c>
      <c r="R970" s="92">
        <v>27.852900000000002</v>
      </c>
      <c r="S970" s="92">
        <v>1.4636</v>
      </c>
      <c r="T970" s="92">
        <v>24.992000000000001</v>
      </c>
      <c r="U970" s="92">
        <v>26.4556</v>
      </c>
      <c r="V970" s="92">
        <v>267.91800000000001</v>
      </c>
      <c r="W970" s="92">
        <v>58.690600000000003</v>
      </c>
      <c r="X970" s="92">
        <v>83.619</v>
      </c>
      <c r="Y970" s="92">
        <v>472.40499999999997</v>
      </c>
    </row>
    <row r="971" spans="1:25" x14ac:dyDescent="0.3">
      <c r="A971">
        <v>939</v>
      </c>
      <c r="B971" t="s">
        <v>7</v>
      </c>
      <c r="C971" t="s">
        <v>1</v>
      </c>
      <c r="D971" s="86">
        <v>39917</v>
      </c>
      <c r="E971" t="s">
        <v>2</v>
      </c>
      <c r="F971" s="92">
        <v>0.90810000000000002</v>
      </c>
      <c r="G971" s="92" t="s">
        <v>3</v>
      </c>
      <c r="H971" s="92">
        <v>7.1205999999999996</v>
      </c>
      <c r="I971" s="92" t="s">
        <v>3</v>
      </c>
      <c r="J971" s="92" t="s">
        <v>3</v>
      </c>
      <c r="K971" s="92">
        <v>37.429099999999998</v>
      </c>
      <c r="L971" s="92" t="s">
        <v>3</v>
      </c>
      <c r="M971" s="92" t="s">
        <v>3</v>
      </c>
      <c r="N971" s="92">
        <v>94</v>
      </c>
      <c r="O971" s="92">
        <v>18.3</v>
      </c>
      <c r="P971" s="92" t="s">
        <v>3</v>
      </c>
      <c r="Q971" s="92">
        <v>0.96150000000000002</v>
      </c>
      <c r="R971" s="92">
        <v>3.8948</v>
      </c>
      <c r="S971" s="92">
        <v>-2.1414</v>
      </c>
      <c r="T971" s="92">
        <v>4.2229000000000001</v>
      </c>
      <c r="U971" s="92">
        <v>2.0815000000000001</v>
      </c>
      <c r="V971" s="92">
        <v>148.745</v>
      </c>
      <c r="W971" s="92">
        <v>46.979500000000002</v>
      </c>
      <c r="X971" s="92">
        <v>59.168199999999999</v>
      </c>
      <c r="Y971" s="92">
        <v>76.350700000000003</v>
      </c>
    </row>
    <row r="972" spans="1:25" x14ac:dyDescent="0.3">
      <c r="A972">
        <v>1229</v>
      </c>
      <c r="B972" t="s">
        <v>0</v>
      </c>
      <c r="C972" t="s">
        <v>1</v>
      </c>
      <c r="D972" s="86">
        <v>39917</v>
      </c>
      <c r="E972" t="s">
        <v>2</v>
      </c>
      <c r="F972" s="92">
        <v>1.0539000000000001</v>
      </c>
      <c r="G972" s="92" t="s">
        <v>3</v>
      </c>
      <c r="H972" s="92">
        <v>7.1519000000000004</v>
      </c>
      <c r="I972" s="92" t="s">
        <v>3</v>
      </c>
      <c r="J972" s="92" t="s">
        <v>3</v>
      </c>
      <c r="K972" s="92">
        <v>37.613500000000002</v>
      </c>
      <c r="L972" s="92" t="s">
        <v>3</v>
      </c>
      <c r="M972" s="92" t="s">
        <v>3</v>
      </c>
      <c r="N972" s="92">
        <v>95</v>
      </c>
      <c r="O972" s="92">
        <v>18.3</v>
      </c>
      <c r="P972" s="92" t="s">
        <v>3</v>
      </c>
      <c r="Q972" s="92">
        <v>0.37209999999999999</v>
      </c>
      <c r="R972" s="92">
        <v>4.7708000000000004</v>
      </c>
      <c r="S972" s="92">
        <v>-2.2574999999999901</v>
      </c>
      <c r="T972" s="92">
        <v>4.7614000000000001</v>
      </c>
      <c r="U972" s="92">
        <v>2.5038</v>
      </c>
      <c r="V972" s="92">
        <v>142.31700000000001</v>
      </c>
      <c r="W972" s="92">
        <v>42.240200000000002</v>
      </c>
      <c r="X972" s="92">
        <v>55.684100000000001</v>
      </c>
      <c r="Y972" s="92">
        <v>69.288200000000003</v>
      </c>
    </row>
    <row r="973" spans="1:25" x14ac:dyDescent="0.3">
      <c r="A973">
        <v>1282</v>
      </c>
      <c r="B973" t="s">
        <v>8</v>
      </c>
      <c r="C973" t="s">
        <v>1</v>
      </c>
      <c r="D973" s="86">
        <v>39917</v>
      </c>
      <c r="E973" t="s">
        <v>2</v>
      </c>
      <c r="F973" s="92">
        <v>0.94040000000000001</v>
      </c>
      <c r="G973" s="92" t="s">
        <v>3</v>
      </c>
      <c r="H973" s="92">
        <v>7.1909999999999998</v>
      </c>
      <c r="I973" s="92" t="s">
        <v>3</v>
      </c>
      <c r="J973" s="92" t="s">
        <v>3</v>
      </c>
      <c r="K973" s="92">
        <v>37.336300000000001</v>
      </c>
      <c r="L973" s="92" t="s">
        <v>3</v>
      </c>
      <c r="M973" s="92" t="s">
        <v>3</v>
      </c>
      <c r="N973" s="92">
        <v>96</v>
      </c>
      <c r="O973" s="92">
        <v>18.3</v>
      </c>
      <c r="P973" s="92" t="s">
        <v>3</v>
      </c>
      <c r="Q973" s="92">
        <v>1.1981999999999999</v>
      </c>
      <c r="R973" s="92">
        <v>3.6040000000000001</v>
      </c>
      <c r="S973" s="92">
        <v>-2.15689999999999</v>
      </c>
      <c r="T973" s="92">
        <v>3.6633</v>
      </c>
      <c r="U973" s="92">
        <v>1.5064</v>
      </c>
      <c r="V973" s="92">
        <v>131.16900000000001</v>
      </c>
      <c r="W973" s="92">
        <v>34.5687</v>
      </c>
      <c r="X973" s="92">
        <v>46.950499999999998</v>
      </c>
      <c r="Y973" s="92">
        <v>61.595300000000002</v>
      </c>
    </row>
    <row r="974" spans="1:25" x14ac:dyDescent="0.3">
      <c r="A974">
        <v>2097</v>
      </c>
      <c r="B974" t="s">
        <v>9</v>
      </c>
      <c r="C974" t="s">
        <v>1</v>
      </c>
      <c r="D974" s="86">
        <v>39917</v>
      </c>
      <c r="E974" t="s">
        <v>2</v>
      </c>
      <c r="F974" s="92">
        <v>1.0113000000000001</v>
      </c>
      <c r="G974" s="92" t="s">
        <v>3</v>
      </c>
      <c r="H974" s="92">
        <v>7.0423</v>
      </c>
      <c r="I974" s="92" t="s">
        <v>3</v>
      </c>
      <c r="J974" s="92" t="s">
        <v>3</v>
      </c>
      <c r="K974" s="92">
        <v>37.633200000000002</v>
      </c>
      <c r="L974" s="92" t="s">
        <v>3</v>
      </c>
      <c r="M974" s="92" t="s">
        <v>3</v>
      </c>
      <c r="N974" s="92">
        <v>93</v>
      </c>
      <c r="O974" s="92">
        <v>18.2</v>
      </c>
      <c r="P974" s="92" t="s">
        <v>3</v>
      </c>
      <c r="Q974" s="92">
        <v>1.0577000000000001</v>
      </c>
      <c r="R974" s="92">
        <v>4.3288000000000002</v>
      </c>
      <c r="S974" s="92">
        <v>-2.3763000000000001</v>
      </c>
      <c r="T974" s="92">
        <v>4.1021999999999998</v>
      </c>
      <c r="U974" s="92">
        <v>1.7258</v>
      </c>
      <c r="V974" s="92">
        <v>145.84700000000001</v>
      </c>
      <c r="W974" s="92">
        <v>46.961399999999998</v>
      </c>
      <c r="X974" s="92">
        <v>60.283099999999997</v>
      </c>
      <c r="Y974" s="92">
        <v>90.522999999999996</v>
      </c>
    </row>
    <row r="975" spans="1:25" x14ac:dyDescent="0.3">
      <c r="A975">
        <v>2098</v>
      </c>
      <c r="B975" t="s">
        <v>10</v>
      </c>
      <c r="C975" t="s">
        <v>1</v>
      </c>
      <c r="D975" s="86">
        <v>39917</v>
      </c>
      <c r="E975" t="s">
        <v>2</v>
      </c>
      <c r="F975" s="92">
        <v>1.0169999999999899</v>
      </c>
      <c r="G975" s="92" t="s">
        <v>3</v>
      </c>
      <c r="H975" s="92">
        <v>7.1597</v>
      </c>
      <c r="I975" s="92" t="s">
        <v>3</v>
      </c>
      <c r="J975" s="92" t="s">
        <v>3</v>
      </c>
      <c r="K975" s="92">
        <v>37.2286</v>
      </c>
      <c r="L975" s="92" t="s">
        <v>3</v>
      </c>
      <c r="M975" s="92" t="s">
        <v>3</v>
      </c>
      <c r="N975" s="92">
        <v>96</v>
      </c>
      <c r="O975" s="92">
        <v>18.3</v>
      </c>
      <c r="P975" s="92" t="s">
        <v>3</v>
      </c>
      <c r="Q975" s="92">
        <v>2.2856999999999901</v>
      </c>
      <c r="R975" s="92">
        <v>4.7637</v>
      </c>
      <c r="S975" s="92">
        <v>-2.1726000000000001</v>
      </c>
      <c r="T975" s="92">
        <v>4.1124999999999998</v>
      </c>
      <c r="U975" s="92">
        <v>1.9398</v>
      </c>
      <c r="V975" s="92">
        <v>138.11699999999999</v>
      </c>
      <c r="W975" s="92">
        <v>33.989800000000002</v>
      </c>
      <c r="X975" s="92">
        <v>45.835599999999999</v>
      </c>
      <c r="Y975" s="92">
        <v>56.939300000000003</v>
      </c>
    </row>
    <row r="976" spans="1:25" x14ac:dyDescent="0.3">
      <c r="A976">
        <v>2099</v>
      </c>
      <c r="B976" t="s">
        <v>11</v>
      </c>
      <c r="C976" t="s">
        <v>1</v>
      </c>
      <c r="D976" s="86">
        <v>39917</v>
      </c>
      <c r="E976" t="s">
        <v>2</v>
      </c>
      <c r="F976" s="92">
        <v>0.83389999999999997</v>
      </c>
      <c r="G976" s="92" t="s">
        <v>3</v>
      </c>
      <c r="H976" s="92">
        <v>7.3162000000000003</v>
      </c>
      <c r="I976" s="92" t="s">
        <v>3</v>
      </c>
      <c r="J976" s="92" t="s">
        <v>3</v>
      </c>
      <c r="K976" s="92">
        <v>36.093600000000002</v>
      </c>
      <c r="L976" s="92" t="s">
        <v>3</v>
      </c>
      <c r="M976" s="92" t="s">
        <v>3</v>
      </c>
      <c r="N976" s="92">
        <v>95</v>
      </c>
      <c r="O976" s="92">
        <v>17.7</v>
      </c>
      <c r="P976" s="92" t="s">
        <v>3</v>
      </c>
      <c r="Q976" s="92">
        <v>0.87380000000000002</v>
      </c>
      <c r="R976" s="92">
        <v>4.5033000000000003</v>
      </c>
      <c r="S976" s="92">
        <v>-1.7565</v>
      </c>
      <c r="T976" s="92">
        <v>5.6597</v>
      </c>
      <c r="U976" s="92">
        <v>3.9032</v>
      </c>
      <c r="V976" s="92">
        <v>110.91200000000001</v>
      </c>
      <c r="W976" s="92">
        <v>9.7942999999999998</v>
      </c>
      <c r="X976" s="92">
        <v>19.727900000000002</v>
      </c>
      <c r="Y976" s="92">
        <v>40.846400000000003</v>
      </c>
    </row>
    <row r="977" spans="1:25" x14ac:dyDescent="0.3">
      <c r="A977">
        <v>1991</v>
      </c>
      <c r="B977" t="s">
        <v>5</v>
      </c>
      <c r="C977" t="s">
        <v>1</v>
      </c>
      <c r="D977" s="86">
        <v>39918</v>
      </c>
      <c r="E977" t="s">
        <v>2</v>
      </c>
      <c r="F977" s="92">
        <v>1.0808</v>
      </c>
      <c r="G977" s="92" t="s">
        <v>3</v>
      </c>
      <c r="H977" s="92">
        <v>7.2535999999999996</v>
      </c>
      <c r="I977" s="92" t="s">
        <v>3</v>
      </c>
      <c r="J977" s="92" t="s">
        <v>3</v>
      </c>
      <c r="K977" s="92">
        <v>37.552900000000001</v>
      </c>
      <c r="L977" s="92" t="s">
        <v>3</v>
      </c>
      <c r="M977" s="92" t="s">
        <v>3</v>
      </c>
      <c r="N977" s="92">
        <v>96</v>
      </c>
      <c r="O977" s="92">
        <v>17.7</v>
      </c>
      <c r="P977" s="92" t="s">
        <v>3</v>
      </c>
      <c r="Q977" s="92">
        <v>3.9091</v>
      </c>
      <c r="R977" s="92">
        <v>4.8360000000000003</v>
      </c>
      <c r="S977" s="92">
        <v>-2.1463999999999901</v>
      </c>
      <c r="T977" s="92">
        <v>4.9726999999999997</v>
      </c>
      <c r="U977" s="92">
        <v>2.8262999999999998</v>
      </c>
      <c r="V977" s="92">
        <v>151.48599999999999</v>
      </c>
      <c r="W977" s="92">
        <v>51.691400000000002</v>
      </c>
      <c r="X977" s="92">
        <v>72.407899999999998</v>
      </c>
      <c r="Y977" s="92">
        <v>61.061799999999998</v>
      </c>
    </row>
    <row r="978" spans="1:25" x14ac:dyDescent="0.3">
      <c r="A978">
        <v>2096</v>
      </c>
      <c r="B978" t="s">
        <v>13</v>
      </c>
      <c r="C978" t="s">
        <v>1</v>
      </c>
      <c r="D978" s="86">
        <v>39918</v>
      </c>
      <c r="E978" t="s">
        <v>2</v>
      </c>
      <c r="F978" s="92">
        <v>5.1330999999999998</v>
      </c>
      <c r="G978" s="92" t="s">
        <v>3</v>
      </c>
      <c r="H978" s="92">
        <v>6.9641000000000002</v>
      </c>
      <c r="I978" s="92" t="s">
        <v>3</v>
      </c>
      <c r="J978" s="92" t="s">
        <v>3</v>
      </c>
      <c r="K978" s="92">
        <v>36.825000000000003</v>
      </c>
      <c r="L978" s="92" t="s">
        <v>3</v>
      </c>
      <c r="M978" s="92" t="s">
        <v>3</v>
      </c>
      <c r="N978" s="92">
        <v>93</v>
      </c>
      <c r="O978" s="92">
        <v>18.2</v>
      </c>
      <c r="P978" s="92" t="s">
        <v>3</v>
      </c>
      <c r="Q978" s="92">
        <v>14.1121</v>
      </c>
      <c r="R978" s="92">
        <v>10.501300000000001</v>
      </c>
      <c r="S978" s="92">
        <v>-1.4296</v>
      </c>
      <c r="T978" s="92">
        <v>9.2639999999999905</v>
      </c>
      <c r="U978" s="92">
        <v>7.8345000000000002</v>
      </c>
      <c r="V978" s="92">
        <v>209.07400000000001</v>
      </c>
      <c r="W978" s="92">
        <v>53.134</v>
      </c>
      <c r="X978" s="92">
        <v>80.816199999999995</v>
      </c>
      <c r="Y978" s="92">
        <v>148.80500000000001</v>
      </c>
    </row>
    <row r="979" spans="1:25" x14ac:dyDescent="0.3">
      <c r="A979">
        <v>369</v>
      </c>
      <c r="B979" t="s">
        <v>6</v>
      </c>
      <c r="C979" t="s">
        <v>1</v>
      </c>
      <c r="D979" s="86">
        <v>39919</v>
      </c>
      <c r="E979" t="s">
        <v>2</v>
      </c>
      <c r="F979" s="92">
        <v>1.0634999999999899</v>
      </c>
      <c r="G979" s="92" t="s">
        <v>3</v>
      </c>
      <c r="H979" s="92">
        <v>7.0815000000000001</v>
      </c>
      <c r="I979" s="92" t="s">
        <v>3</v>
      </c>
      <c r="J979" s="92" t="s">
        <v>3</v>
      </c>
      <c r="K979" s="92">
        <v>37.911299999999898</v>
      </c>
      <c r="L979" s="92" t="s">
        <v>3</v>
      </c>
      <c r="M979" s="92" t="s">
        <v>3</v>
      </c>
      <c r="N979" s="92">
        <v>91</v>
      </c>
      <c r="O979" s="92">
        <v>16.3</v>
      </c>
      <c r="P979" s="92" t="s">
        <v>3</v>
      </c>
      <c r="Q979" s="92">
        <v>1.3592</v>
      </c>
      <c r="R979" s="92">
        <v>4.2977999999999899</v>
      </c>
      <c r="S979" s="92">
        <v>-2.1897000000000002</v>
      </c>
      <c r="T979" s="92">
        <v>4.1483999999999899</v>
      </c>
      <c r="U979" s="92">
        <v>1.9585999999999999</v>
      </c>
      <c r="V979" s="92">
        <v>154.71700000000001</v>
      </c>
      <c r="W979" s="92">
        <v>48.578200000000002</v>
      </c>
      <c r="X979" s="92">
        <v>65.950599999999895</v>
      </c>
      <c r="Y979" s="92">
        <v>71.291600000000003</v>
      </c>
    </row>
    <row r="980" spans="1:25" x14ac:dyDescent="0.3">
      <c r="A980">
        <v>1911</v>
      </c>
      <c r="B980" t="s">
        <v>4</v>
      </c>
      <c r="C980" t="s">
        <v>1</v>
      </c>
      <c r="D980" s="86">
        <v>39919</v>
      </c>
      <c r="E980" t="s">
        <v>2</v>
      </c>
      <c r="F980" s="92">
        <v>2.5430999999999999</v>
      </c>
      <c r="G980" s="92" t="s">
        <v>3</v>
      </c>
      <c r="H980" s="92">
        <v>7.1205999999999996</v>
      </c>
      <c r="I980" s="92" t="s">
        <v>3</v>
      </c>
      <c r="J980" s="92" t="s">
        <v>3</v>
      </c>
      <c r="K980" s="92">
        <v>38.735300000000002</v>
      </c>
      <c r="L980" s="92" t="s">
        <v>3</v>
      </c>
      <c r="M980" s="92" t="s">
        <v>3</v>
      </c>
      <c r="N980" s="92">
        <v>92</v>
      </c>
      <c r="O980" s="92">
        <v>16.8</v>
      </c>
      <c r="P980" s="92" t="s">
        <v>3</v>
      </c>
      <c r="Q980" s="92">
        <v>3.4579</v>
      </c>
      <c r="R980" s="92">
        <v>3.3224</v>
      </c>
      <c r="S980" s="92">
        <v>-2.8490000000000002</v>
      </c>
      <c r="T980" s="92">
        <v>3.8679000000000001</v>
      </c>
      <c r="U980" s="92">
        <v>1.0187999999999899</v>
      </c>
      <c r="V980" s="92">
        <v>205.999</v>
      </c>
      <c r="W980" s="92">
        <v>57.718899999999998</v>
      </c>
      <c r="X980" s="92">
        <v>80.816199999999995</v>
      </c>
      <c r="Y980" s="92">
        <v>99.792199999999994</v>
      </c>
    </row>
    <row r="981" spans="1:25" x14ac:dyDescent="0.3">
      <c r="A981">
        <v>2100</v>
      </c>
      <c r="B981" t="s">
        <v>12</v>
      </c>
      <c r="C981" t="s">
        <v>1</v>
      </c>
      <c r="D981" s="86">
        <v>39919</v>
      </c>
      <c r="E981" t="s">
        <v>2</v>
      </c>
      <c r="F981" s="92">
        <v>0.88270000000000004</v>
      </c>
      <c r="G981" s="92" t="s">
        <v>3</v>
      </c>
      <c r="H981" s="92">
        <v>7.1519000000000004</v>
      </c>
      <c r="I981" s="92" t="s">
        <v>3</v>
      </c>
      <c r="J981" s="92" t="s">
        <v>3</v>
      </c>
      <c r="K981" s="92">
        <v>37.281199999999998</v>
      </c>
      <c r="L981" s="92" t="s">
        <v>3</v>
      </c>
      <c r="M981" s="92" t="s">
        <v>3</v>
      </c>
      <c r="N981" s="92">
        <v>93</v>
      </c>
      <c r="O981" s="92">
        <v>17.399999999999899</v>
      </c>
      <c r="P981" s="92" t="s">
        <v>3</v>
      </c>
      <c r="Q981" s="92">
        <v>0.3846</v>
      </c>
      <c r="R981" s="92">
        <v>5.7424999999999997</v>
      </c>
      <c r="S981" s="92">
        <v>-2.0876999999999999</v>
      </c>
      <c r="T981" s="92">
        <v>4.1219999999999999</v>
      </c>
      <c r="U981" s="92">
        <v>2.0343</v>
      </c>
      <c r="V981" s="92">
        <v>137.64400000000001</v>
      </c>
      <c r="W981" s="92">
        <v>33.969700000000003</v>
      </c>
      <c r="X981" s="92">
        <v>47.275700000000001</v>
      </c>
      <c r="Y981" s="92">
        <v>59.674700000000001</v>
      </c>
    </row>
    <row r="982" spans="1:25" x14ac:dyDescent="0.3">
      <c r="A982">
        <v>939</v>
      </c>
      <c r="B982" t="s">
        <v>7</v>
      </c>
      <c r="C982" t="s">
        <v>1</v>
      </c>
      <c r="D982" s="86">
        <v>39945</v>
      </c>
      <c r="E982" t="s">
        <v>2</v>
      </c>
      <c r="F982" s="92">
        <v>1.0760000000000001</v>
      </c>
      <c r="G982" s="92" t="s">
        <v>3</v>
      </c>
      <c r="H982" s="92">
        <v>7.8703000000000003</v>
      </c>
      <c r="I982" s="92" t="s">
        <v>3</v>
      </c>
      <c r="J982" s="92" t="s">
        <v>3</v>
      </c>
      <c r="K982" s="92">
        <v>37.406100000000002</v>
      </c>
      <c r="L982" s="92" t="s">
        <v>3</v>
      </c>
      <c r="M982" s="92" t="s">
        <v>3</v>
      </c>
      <c r="N982" s="92">
        <v>98</v>
      </c>
      <c r="O982" s="92">
        <v>14.9</v>
      </c>
      <c r="P982" s="92" t="s">
        <v>3</v>
      </c>
      <c r="Q982" s="92">
        <v>0.90449999999999997</v>
      </c>
      <c r="R982" s="92">
        <v>5.0549999999999997</v>
      </c>
      <c r="S982" s="92">
        <v>-1.2959000000000001</v>
      </c>
      <c r="T982" s="92">
        <v>5.1192000000000002</v>
      </c>
      <c r="U982" s="92">
        <v>3.8233000000000001</v>
      </c>
      <c r="V982" s="92">
        <v>160.32900000000001</v>
      </c>
      <c r="W982" s="92">
        <v>49.911999999999999</v>
      </c>
      <c r="X982" s="92">
        <v>69.094099999999997</v>
      </c>
      <c r="Y982" s="92">
        <v>41.201000000000001</v>
      </c>
    </row>
    <row r="983" spans="1:25" x14ac:dyDescent="0.3">
      <c r="A983">
        <v>1229</v>
      </c>
      <c r="B983" t="s">
        <v>0</v>
      </c>
      <c r="C983" t="s">
        <v>1</v>
      </c>
      <c r="D983" s="86">
        <v>39945</v>
      </c>
      <c r="E983" t="s">
        <v>2</v>
      </c>
      <c r="F983" s="92">
        <v>0.57530000000000003</v>
      </c>
      <c r="G983" s="92" t="s">
        <v>3</v>
      </c>
      <c r="H983" s="92">
        <v>7.9503000000000004</v>
      </c>
      <c r="I983" s="92" t="s">
        <v>3</v>
      </c>
      <c r="J983" s="92" t="s">
        <v>3</v>
      </c>
      <c r="K983" s="92">
        <v>37.464500000000001</v>
      </c>
      <c r="L983" s="92" t="s">
        <v>3</v>
      </c>
      <c r="M983" s="92" t="s">
        <v>3</v>
      </c>
      <c r="N983" s="92">
        <v>100</v>
      </c>
      <c r="O983" s="92">
        <v>15.1</v>
      </c>
      <c r="P983" s="92" t="s">
        <v>3</v>
      </c>
      <c r="Q983" s="92">
        <v>0.74770000000000003</v>
      </c>
      <c r="R983" s="92">
        <v>4.5345000000000004</v>
      </c>
      <c r="S983" s="92">
        <v>-1.4351</v>
      </c>
      <c r="T983" s="92">
        <v>3.7320000000000002</v>
      </c>
      <c r="U983" s="92">
        <v>2.2968999999999999</v>
      </c>
      <c r="V983" s="92">
        <v>137.95599999999999</v>
      </c>
      <c r="W983" s="92">
        <v>41.328200000000002</v>
      </c>
      <c r="X983" s="92">
        <v>56.644100000000002</v>
      </c>
      <c r="Y983" s="92">
        <v>23.023</v>
      </c>
    </row>
    <row r="984" spans="1:25" x14ac:dyDescent="0.3">
      <c r="A984">
        <v>1282</v>
      </c>
      <c r="B984" t="s">
        <v>8</v>
      </c>
      <c r="C984" t="s">
        <v>1</v>
      </c>
      <c r="D984" s="86">
        <v>39945</v>
      </c>
      <c r="E984" t="s">
        <v>2</v>
      </c>
      <c r="F984" s="92">
        <v>0.80130000000000001</v>
      </c>
      <c r="G984" s="92" t="s">
        <v>3</v>
      </c>
      <c r="H984" s="92">
        <v>7.7823000000000002</v>
      </c>
      <c r="I984" s="92" t="s">
        <v>3</v>
      </c>
      <c r="J984" s="92" t="s">
        <v>3</v>
      </c>
      <c r="K984" s="92">
        <v>37.365099999999998</v>
      </c>
      <c r="L984" s="92" t="s">
        <v>3</v>
      </c>
      <c r="M984" s="92" t="s">
        <v>3</v>
      </c>
      <c r="N984" s="92">
        <v>98</v>
      </c>
      <c r="O984" s="92">
        <v>15.6</v>
      </c>
      <c r="P984" s="92" t="s">
        <v>3</v>
      </c>
      <c r="Q984" s="92">
        <v>0.4</v>
      </c>
      <c r="R984" s="92">
        <v>4.4961000000000002</v>
      </c>
      <c r="S984" s="92">
        <v>-1.5277000000000001</v>
      </c>
      <c r="T984" s="92">
        <v>4.3715999999999999</v>
      </c>
      <c r="U984" s="92">
        <v>2.8439000000000001</v>
      </c>
      <c r="V984" s="92">
        <v>135.91800000000001</v>
      </c>
      <c r="W984" s="92">
        <v>42.064799999999998</v>
      </c>
      <c r="X984" s="92">
        <v>58.177100000000003</v>
      </c>
      <c r="Y984" s="92">
        <v>27.369299999999999</v>
      </c>
    </row>
    <row r="985" spans="1:25" x14ac:dyDescent="0.3">
      <c r="A985">
        <v>2097</v>
      </c>
      <c r="B985" t="s">
        <v>9</v>
      </c>
      <c r="C985" t="s">
        <v>1</v>
      </c>
      <c r="D985" s="86">
        <v>39945</v>
      </c>
      <c r="E985" t="s">
        <v>2</v>
      </c>
      <c r="F985" s="92">
        <v>0.77039999999999997</v>
      </c>
      <c r="G985" s="92" t="s">
        <v>3</v>
      </c>
      <c r="H985" s="92">
        <v>7.8703000000000003</v>
      </c>
      <c r="I985" s="92" t="s">
        <v>3</v>
      </c>
      <c r="J985" s="92" t="s">
        <v>3</v>
      </c>
      <c r="K985" s="92">
        <v>37.506599999999999</v>
      </c>
      <c r="L985" s="92" t="s">
        <v>3</v>
      </c>
      <c r="M985" s="92" t="s">
        <v>3</v>
      </c>
      <c r="N985" s="92">
        <v>99</v>
      </c>
      <c r="O985" s="92">
        <v>15.1</v>
      </c>
      <c r="P985" s="92" t="s">
        <v>3</v>
      </c>
      <c r="Q985" s="92">
        <v>0.68289999999999995</v>
      </c>
      <c r="R985" s="92">
        <v>4.8272000000000004</v>
      </c>
      <c r="S985" s="92">
        <v>-1.0001</v>
      </c>
      <c r="T985" s="92">
        <v>3.6749999999999998</v>
      </c>
      <c r="U985" s="92">
        <v>2.6749000000000001</v>
      </c>
      <c r="V985" s="92">
        <v>141.108</v>
      </c>
      <c r="W985" s="92">
        <v>43.709099999999999</v>
      </c>
      <c r="X985" s="92">
        <v>60.128300000000003</v>
      </c>
      <c r="Y985" s="92">
        <v>37.936100000000003</v>
      </c>
    </row>
    <row r="986" spans="1:25" x14ac:dyDescent="0.3">
      <c r="A986">
        <v>2098</v>
      </c>
      <c r="B986" t="s">
        <v>10</v>
      </c>
      <c r="C986" t="s">
        <v>1</v>
      </c>
      <c r="D986" s="86">
        <v>39945</v>
      </c>
      <c r="E986" t="s">
        <v>2</v>
      </c>
      <c r="F986" s="92">
        <v>1.071</v>
      </c>
      <c r="G986" s="92" t="s">
        <v>3</v>
      </c>
      <c r="H986" s="92">
        <v>7.8943000000000003</v>
      </c>
      <c r="I986" s="92" t="s">
        <v>3</v>
      </c>
      <c r="J986" s="92" t="s">
        <v>3</v>
      </c>
      <c r="K986" s="92">
        <v>37.310299999999998</v>
      </c>
      <c r="L986" s="92" t="s">
        <v>3</v>
      </c>
      <c r="M986" s="92" t="s">
        <v>3</v>
      </c>
      <c r="N986" s="92">
        <v>100</v>
      </c>
      <c r="O986" s="92">
        <v>15.7</v>
      </c>
      <c r="P986" s="92" t="s">
        <v>3</v>
      </c>
      <c r="Q986" s="92">
        <v>0.77669999999999995</v>
      </c>
      <c r="R986" s="92">
        <v>4.7782</v>
      </c>
      <c r="S986" s="92">
        <v>-1.5426</v>
      </c>
      <c r="T986" s="92">
        <v>3.8477000000000001</v>
      </c>
      <c r="U986" s="92">
        <v>2.3050999999999999</v>
      </c>
      <c r="V986" s="92">
        <v>135.46299999999999</v>
      </c>
      <c r="W986" s="92">
        <v>41.155999999999999</v>
      </c>
      <c r="X986" s="92">
        <v>58.966900000000003</v>
      </c>
      <c r="Y986" s="92">
        <v>41.656599999999898</v>
      </c>
    </row>
    <row r="987" spans="1:25" x14ac:dyDescent="0.3">
      <c r="A987">
        <v>2099</v>
      </c>
      <c r="B987" t="s">
        <v>11</v>
      </c>
      <c r="C987" t="s">
        <v>1</v>
      </c>
      <c r="D987" s="86">
        <v>39945</v>
      </c>
      <c r="E987" t="s">
        <v>2</v>
      </c>
      <c r="F987" s="92">
        <v>1.4076</v>
      </c>
      <c r="G987" s="92" t="s">
        <v>3</v>
      </c>
      <c r="H987" s="92">
        <v>7.8303000000000003</v>
      </c>
      <c r="I987" s="92" t="s">
        <v>3</v>
      </c>
      <c r="J987" s="92" t="s">
        <v>3</v>
      </c>
      <c r="K987" s="92">
        <v>36.462000000000003</v>
      </c>
      <c r="L987" s="92" t="s">
        <v>3</v>
      </c>
      <c r="M987" s="92" t="s">
        <v>3</v>
      </c>
      <c r="N987" s="92">
        <v>98</v>
      </c>
      <c r="O987" s="92">
        <v>15.7</v>
      </c>
      <c r="P987" s="92" t="s">
        <v>3</v>
      </c>
      <c r="Q987" s="92">
        <v>1.0891</v>
      </c>
      <c r="R987" s="92">
        <v>4.4024999999999999</v>
      </c>
      <c r="S987" s="92">
        <v>-1.6263000000000001</v>
      </c>
      <c r="T987" s="92">
        <v>4.7876000000000003</v>
      </c>
      <c r="U987" s="92">
        <v>3.1614</v>
      </c>
      <c r="V987" s="92">
        <v>109.693</v>
      </c>
      <c r="W987" s="92">
        <v>19.9237</v>
      </c>
      <c r="X987" s="92">
        <v>34.345700000000001</v>
      </c>
      <c r="Y987" s="92">
        <v>29.393599999999999</v>
      </c>
    </row>
    <row r="988" spans="1:25" x14ac:dyDescent="0.3">
      <c r="A988">
        <v>2100</v>
      </c>
      <c r="B988" t="s">
        <v>12</v>
      </c>
      <c r="C988" t="s">
        <v>1</v>
      </c>
      <c r="D988" s="86">
        <v>39945</v>
      </c>
      <c r="E988" t="s">
        <v>2</v>
      </c>
      <c r="F988" s="92">
        <v>0.69479999999999997</v>
      </c>
      <c r="G988" s="92" t="s">
        <v>3</v>
      </c>
      <c r="H988" s="92">
        <v>7.7023000000000001</v>
      </c>
      <c r="I988" s="92" t="s">
        <v>3</v>
      </c>
      <c r="J988" s="92" t="s">
        <v>3</v>
      </c>
      <c r="K988" s="92">
        <v>35.7087</v>
      </c>
      <c r="L988" s="92" t="s">
        <v>3</v>
      </c>
      <c r="M988" s="92" t="s">
        <v>3</v>
      </c>
      <c r="N988" s="92">
        <v>97</v>
      </c>
      <c r="O988" s="92">
        <v>16.2</v>
      </c>
      <c r="P988" s="92" t="s">
        <v>3</v>
      </c>
      <c r="Q988" s="92">
        <v>0.21740000000000001</v>
      </c>
      <c r="R988" s="92">
        <v>5.8026</v>
      </c>
      <c r="S988" s="92">
        <v>-0.69269999999999998</v>
      </c>
      <c r="T988" s="92">
        <v>6.2153999999999998</v>
      </c>
      <c r="U988" s="92">
        <v>5.5227000000000004</v>
      </c>
      <c r="V988" s="92">
        <v>84.441100000000006</v>
      </c>
      <c r="W988" s="92">
        <v>3.8704999999999998</v>
      </c>
      <c r="X988" s="92">
        <v>13.348100000000001</v>
      </c>
      <c r="Y988" s="92">
        <v>44.161099999999998</v>
      </c>
    </row>
    <row r="989" spans="1:25" x14ac:dyDescent="0.3">
      <c r="A989">
        <v>369</v>
      </c>
      <c r="B989" t="s">
        <v>6</v>
      </c>
      <c r="C989" t="s">
        <v>1</v>
      </c>
      <c r="D989" s="86">
        <v>39946</v>
      </c>
      <c r="E989" t="s">
        <v>2</v>
      </c>
      <c r="F989" s="92">
        <v>0.75</v>
      </c>
      <c r="G989" s="92" t="s">
        <v>3</v>
      </c>
      <c r="H989" s="92">
        <v>7.8623000000000003</v>
      </c>
      <c r="I989" s="92" t="s">
        <v>3</v>
      </c>
      <c r="J989" s="92" t="s">
        <v>3</v>
      </c>
      <c r="K989" s="92">
        <v>37.827500000000001</v>
      </c>
      <c r="L989" s="92" t="s">
        <v>3</v>
      </c>
      <c r="M989" s="92" t="s">
        <v>3</v>
      </c>
      <c r="N989" s="92">
        <v>98</v>
      </c>
      <c r="O989" s="92">
        <v>14.6</v>
      </c>
      <c r="P989" s="92" t="s">
        <v>3</v>
      </c>
      <c r="Q989" s="92">
        <v>0.57689999999999997</v>
      </c>
      <c r="R989" s="92">
        <v>6.4757999999999996</v>
      </c>
      <c r="S989" s="92">
        <v>-1.5133000000000001</v>
      </c>
      <c r="T989" s="92">
        <v>5.0846999999999998</v>
      </c>
      <c r="U989" s="92">
        <v>3.5714000000000001</v>
      </c>
      <c r="V989" s="92">
        <v>157.66</v>
      </c>
      <c r="W989" s="92">
        <v>54.458300000000001</v>
      </c>
      <c r="X989" s="92">
        <v>74.204099999999997</v>
      </c>
      <c r="Y989" s="92">
        <v>65.780799999999999</v>
      </c>
    </row>
    <row r="990" spans="1:25" x14ac:dyDescent="0.3">
      <c r="A990">
        <v>1911</v>
      </c>
      <c r="B990" t="s">
        <v>4</v>
      </c>
      <c r="C990" t="s">
        <v>1</v>
      </c>
      <c r="D990" s="86">
        <v>39946</v>
      </c>
      <c r="E990" t="s">
        <v>2</v>
      </c>
      <c r="F990" s="92">
        <v>1.6341000000000001</v>
      </c>
      <c r="G990" s="92" t="s">
        <v>3</v>
      </c>
      <c r="H990" s="92">
        <v>7.7823000000000002</v>
      </c>
      <c r="I990" s="92" t="s">
        <v>3</v>
      </c>
      <c r="J990" s="92" t="s">
        <v>3</v>
      </c>
      <c r="K990" s="92">
        <v>38.4833</v>
      </c>
      <c r="L990" s="92" t="s">
        <v>3</v>
      </c>
      <c r="M990" s="92" t="s">
        <v>3</v>
      </c>
      <c r="N990" s="92">
        <v>97</v>
      </c>
      <c r="O990" s="92">
        <v>14.4</v>
      </c>
      <c r="P990" s="92" t="s">
        <v>3</v>
      </c>
      <c r="Q990" s="92">
        <v>1.6215999999999999</v>
      </c>
      <c r="R990" s="92">
        <v>5.0091999999999999</v>
      </c>
      <c r="S990" s="92">
        <v>-1.6429</v>
      </c>
      <c r="T990" s="92">
        <v>8.2357999999999905</v>
      </c>
      <c r="U990" s="92">
        <v>6.5928000000000004</v>
      </c>
      <c r="V990" s="92">
        <v>183.273</v>
      </c>
      <c r="W990" s="92">
        <v>64.031999999999996</v>
      </c>
      <c r="X990" s="92">
        <v>85.399799999999999</v>
      </c>
      <c r="Y990" s="92">
        <v>94.867999999999995</v>
      </c>
    </row>
    <row r="991" spans="1:25" x14ac:dyDescent="0.3">
      <c r="A991">
        <v>1991</v>
      </c>
      <c r="B991" t="s">
        <v>5</v>
      </c>
      <c r="C991" t="s">
        <v>1</v>
      </c>
      <c r="D991" s="86">
        <v>39946</v>
      </c>
      <c r="E991" t="s">
        <v>2</v>
      </c>
      <c r="F991" s="92">
        <v>1.9376</v>
      </c>
      <c r="G991" s="92" t="s">
        <v>3</v>
      </c>
      <c r="H991" s="92">
        <v>8.4300999999999906</v>
      </c>
      <c r="I991" s="92" t="s">
        <v>3</v>
      </c>
      <c r="J991" s="92" t="s">
        <v>3</v>
      </c>
      <c r="K991" s="92">
        <v>37.372500000000002</v>
      </c>
      <c r="L991" s="92" t="s">
        <v>3</v>
      </c>
      <c r="M991" s="92" t="s">
        <v>3</v>
      </c>
      <c r="N991" s="92">
        <v>105</v>
      </c>
      <c r="O991" s="92">
        <v>15</v>
      </c>
      <c r="P991" s="92" t="s">
        <v>3</v>
      </c>
      <c r="Q991" s="92">
        <v>0.84909999999999997</v>
      </c>
      <c r="R991" s="92">
        <v>5.0002000000000004</v>
      </c>
      <c r="S991" s="92">
        <v>-1.4505999999999999</v>
      </c>
      <c r="T991" s="92">
        <v>4.7983000000000002</v>
      </c>
      <c r="U991" s="92">
        <v>3.3477000000000001</v>
      </c>
      <c r="V991" s="92">
        <v>150.90100000000001</v>
      </c>
      <c r="W991" s="92">
        <v>68.760300000000001</v>
      </c>
      <c r="X991" s="92">
        <v>89.255499999999998</v>
      </c>
      <c r="Y991" s="92">
        <v>31.624500000000001</v>
      </c>
    </row>
    <row r="992" spans="1:25" x14ac:dyDescent="0.3">
      <c r="A992">
        <v>2096</v>
      </c>
      <c r="B992" t="s">
        <v>13</v>
      </c>
      <c r="C992" t="s">
        <v>1</v>
      </c>
      <c r="D992" s="86">
        <v>39946</v>
      </c>
      <c r="E992" t="s">
        <v>2</v>
      </c>
      <c r="F992" s="92">
        <v>2.9085999999999999</v>
      </c>
      <c r="G992" s="92" t="s">
        <v>3</v>
      </c>
      <c r="H992" s="92">
        <v>7.6223000000000001</v>
      </c>
      <c r="I992" s="92" t="s">
        <v>3</v>
      </c>
      <c r="J992" s="92" t="s">
        <v>3</v>
      </c>
      <c r="K992" s="92">
        <v>36.212499999999999</v>
      </c>
      <c r="L992" s="92" t="s">
        <v>3</v>
      </c>
      <c r="M992" s="92" t="s">
        <v>3</v>
      </c>
      <c r="N992" s="92">
        <v>95</v>
      </c>
      <c r="O992" s="92">
        <v>15.4</v>
      </c>
      <c r="P992" s="92" t="s">
        <v>3</v>
      </c>
      <c r="Q992" s="92">
        <v>10</v>
      </c>
      <c r="R992" s="92">
        <v>15.612500000000001</v>
      </c>
      <c r="S992" s="92">
        <v>-1.21E-2</v>
      </c>
      <c r="T992" s="92">
        <v>24.6203</v>
      </c>
      <c r="U992" s="92">
        <v>24.6082</v>
      </c>
      <c r="V992" s="92">
        <v>200.06899999999999</v>
      </c>
      <c r="W992" s="92">
        <v>57.7911</v>
      </c>
      <c r="X992" s="92">
        <v>79.732299999999995</v>
      </c>
      <c r="Y992" s="92">
        <v>228.006</v>
      </c>
    </row>
    <row r="993" spans="1:25" x14ac:dyDescent="0.3">
      <c r="A993">
        <v>939</v>
      </c>
      <c r="B993" t="s">
        <v>7</v>
      </c>
      <c r="C993" t="s">
        <v>1</v>
      </c>
      <c r="D993" s="86">
        <v>39973</v>
      </c>
      <c r="E993" t="s">
        <v>2</v>
      </c>
      <c r="F993" s="92">
        <v>0.58740000000000003</v>
      </c>
      <c r="G993" s="92" t="s">
        <v>3</v>
      </c>
      <c r="H993" s="92">
        <v>7.8372000000000002</v>
      </c>
      <c r="I993" s="92" t="s">
        <v>3</v>
      </c>
      <c r="J993" s="92" t="s">
        <v>3</v>
      </c>
      <c r="K993" s="92">
        <v>37.3765</v>
      </c>
      <c r="L993" s="92" t="s">
        <v>3</v>
      </c>
      <c r="M993" s="92" t="s">
        <v>3</v>
      </c>
      <c r="N993" s="92">
        <v>92</v>
      </c>
      <c r="O993" s="92">
        <v>12.8</v>
      </c>
      <c r="P993" s="92" t="s">
        <v>3</v>
      </c>
      <c r="Q993" s="92">
        <v>0.58819999999999995</v>
      </c>
      <c r="R993" s="92">
        <v>8.2527000000000008</v>
      </c>
      <c r="S993" s="92">
        <v>-2.1497999999999999</v>
      </c>
      <c r="T993" s="92">
        <v>4.3018000000000001</v>
      </c>
      <c r="U993" s="92">
        <v>2.1518999999999999</v>
      </c>
      <c r="V993" s="92">
        <v>147.078</v>
      </c>
      <c r="W993" s="92">
        <v>52.356099999999998</v>
      </c>
      <c r="X993" s="92">
        <v>62.528399999999998</v>
      </c>
      <c r="Y993" s="92">
        <v>84.566900000000004</v>
      </c>
    </row>
    <row r="994" spans="1:25" x14ac:dyDescent="0.3">
      <c r="A994">
        <v>1229</v>
      </c>
      <c r="B994" t="s">
        <v>0</v>
      </c>
      <c r="C994" t="s">
        <v>1</v>
      </c>
      <c r="D994" s="86">
        <v>39973</v>
      </c>
      <c r="E994" t="s">
        <v>2</v>
      </c>
      <c r="F994" s="92">
        <v>0.97419999999999995</v>
      </c>
      <c r="G994" s="92" t="s">
        <v>3</v>
      </c>
      <c r="H994" s="92">
        <v>7.6783999999999999</v>
      </c>
      <c r="I994" s="92" t="s">
        <v>3</v>
      </c>
      <c r="J994" s="92" t="s">
        <v>3</v>
      </c>
      <c r="K994" s="92">
        <v>37.374499999999998</v>
      </c>
      <c r="L994" s="92" t="s">
        <v>3</v>
      </c>
      <c r="M994" s="92" t="s">
        <v>3</v>
      </c>
      <c r="N994" s="92">
        <v>93</v>
      </c>
      <c r="O994" s="92">
        <v>13.4</v>
      </c>
      <c r="P994" s="92" t="s">
        <v>3</v>
      </c>
      <c r="Q994" s="92">
        <v>0.75470000000000004</v>
      </c>
      <c r="R994" s="92">
        <v>6.4455</v>
      </c>
      <c r="S994" s="92">
        <v>-2.3039999999999901</v>
      </c>
      <c r="T994" s="92">
        <v>4.7267000000000001</v>
      </c>
      <c r="U994" s="92">
        <v>2.4226999999999999</v>
      </c>
      <c r="V994" s="92">
        <v>135.959</v>
      </c>
      <c r="W994" s="92">
        <v>43.080800000000004</v>
      </c>
      <c r="X994" s="92">
        <v>50.775300000000001</v>
      </c>
      <c r="Y994" s="92">
        <v>45.746600000000001</v>
      </c>
    </row>
    <row r="995" spans="1:25" x14ac:dyDescent="0.3">
      <c r="A995">
        <v>1282</v>
      </c>
      <c r="B995" t="s">
        <v>8</v>
      </c>
      <c r="C995" t="s">
        <v>1</v>
      </c>
      <c r="D995" s="86">
        <v>39973</v>
      </c>
      <c r="E995" t="s">
        <v>2</v>
      </c>
      <c r="F995" s="92">
        <v>1.5246</v>
      </c>
      <c r="G995" s="92" t="s">
        <v>3</v>
      </c>
      <c r="H995" s="92">
        <v>7.9086999999999996</v>
      </c>
      <c r="I995" s="92" t="s">
        <v>3</v>
      </c>
      <c r="J995" s="92" t="s">
        <v>3</v>
      </c>
      <c r="K995" s="92">
        <v>36.658700000000003</v>
      </c>
      <c r="L995" s="92" t="s">
        <v>3</v>
      </c>
      <c r="M995" s="92" t="s">
        <v>3</v>
      </c>
      <c r="N995" s="92">
        <v>94</v>
      </c>
      <c r="O995" s="92">
        <v>12.9</v>
      </c>
      <c r="P995" s="92" t="s">
        <v>3</v>
      </c>
      <c r="Q995" s="92">
        <v>2.8431000000000002</v>
      </c>
      <c r="R995" s="92">
        <v>6.093</v>
      </c>
      <c r="S995" s="92">
        <v>-1.4188000000000001</v>
      </c>
      <c r="T995" s="92">
        <v>9.7597000000000005</v>
      </c>
      <c r="U995" s="92">
        <v>8.3408999999999995</v>
      </c>
      <c r="V995" s="92">
        <v>130.214</v>
      </c>
      <c r="W995" s="92">
        <v>27.055199999999999</v>
      </c>
      <c r="X995" s="92">
        <v>36.978200000000001</v>
      </c>
      <c r="Y995" s="92">
        <v>43.5032</v>
      </c>
    </row>
    <row r="996" spans="1:25" x14ac:dyDescent="0.3">
      <c r="A996">
        <v>2097</v>
      </c>
      <c r="B996" t="s">
        <v>9</v>
      </c>
      <c r="C996" t="s">
        <v>1</v>
      </c>
      <c r="D996" s="86">
        <v>39973</v>
      </c>
      <c r="E996" t="s">
        <v>2</v>
      </c>
      <c r="F996" s="92">
        <v>1.1115999999999899</v>
      </c>
      <c r="G996" s="92" t="s">
        <v>3</v>
      </c>
      <c r="H996" s="92">
        <v>7.7736999999999998</v>
      </c>
      <c r="I996" s="92" t="s">
        <v>3</v>
      </c>
      <c r="J996" s="92" t="s">
        <v>3</v>
      </c>
      <c r="K996" s="92">
        <v>37.3979</v>
      </c>
      <c r="L996" s="92" t="s">
        <v>3</v>
      </c>
      <c r="M996" s="92" t="s">
        <v>3</v>
      </c>
      <c r="N996" s="92">
        <v>94</v>
      </c>
      <c r="O996" s="92">
        <v>13.3</v>
      </c>
      <c r="P996" s="92" t="s">
        <v>3</v>
      </c>
      <c r="Q996" s="92">
        <v>2.1295999999999999</v>
      </c>
      <c r="R996" s="92">
        <v>7.0049999999999999</v>
      </c>
      <c r="S996" s="92">
        <v>-2.1355</v>
      </c>
      <c r="T996" s="92">
        <v>4.2516999999999898</v>
      </c>
      <c r="U996" s="92">
        <v>2.1162000000000001</v>
      </c>
      <c r="V996" s="92">
        <v>133.572</v>
      </c>
      <c r="W996" s="92">
        <v>42.768999999999998</v>
      </c>
      <c r="X996" s="92">
        <v>51.100499999999997</v>
      </c>
      <c r="Y996" s="92">
        <v>48.835000000000001</v>
      </c>
    </row>
    <row r="997" spans="1:25" x14ac:dyDescent="0.3">
      <c r="A997">
        <v>2098</v>
      </c>
      <c r="B997" t="s">
        <v>10</v>
      </c>
      <c r="C997" t="s">
        <v>1</v>
      </c>
      <c r="D997" s="86">
        <v>39973</v>
      </c>
      <c r="E997" t="s">
        <v>2</v>
      </c>
      <c r="F997" s="92">
        <v>0.9728</v>
      </c>
      <c r="G997" s="92" t="s">
        <v>3</v>
      </c>
      <c r="H997" s="92">
        <v>7.8292999999999999</v>
      </c>
      <c r="I997" s="92" t="s">
        <v>3</v>
      </c>
      <c r="J997" s="92" t="s">
        <v>3</v>
      </c>
      <c r="K997" s="92">
        <v>37.080800000000004</v>
      </c>
      <c r="L997" s="92" t="s">
        <v>3</v>
      </c>
      <c r="M997" s="92" t="s">
        <v>3</v>
      </c>
      <c r="N997" s="92">
        <v>94</v>
      </c>
      <c r="O997" s="92">
        <v>13.4</v>
      </c>
      <c r="P997" s="92" t="s">
        <v>3</v>
      </c>
      <c r="Q997" s="92">
        <v>0.75119999999999998</v>
      </c>
      <c r="R997" s="92">
        <v>6.5820999999999996</v>
      </c>
      <c r="S997" s="92">
        <v>-1.0267999999999899</v>
      </c>
      <c r="T997" s="92">
        <v>5.6041999999999996</v>
      </c>
      <c r="U997" s="92">
        <v>4.5774999999999899</v>
      </c>
      <c r="V997" s="92">
        <v>143.578</v>
      </c>
      <c r="W997" s="92">
        <v>37.036700000000003</v>
      </c>
      <c r="X997" s="92">
        <v>48.359699999999997</v>
      </c>
      <c r="Y997" s="92">
        <v>63.897599999999997</v>
      </c>
    </row>
    <row r="998" spans="1:25" x14ac:dyDescent="0.3">
      <c r="A998">
        <v>2099</v>
      </c>
      <c r="B998" t="s">
        <v>11</v>
      </c>
      <c r="C998" t="s">
        <v>1</v>
      </c>
      <c r="D998" s="86">
        <v>39973</v>
      </c>
      <c r="E998" t="s">
        <v>2</v>
      </c>
      <c r="F998" s="92">
        <v>0.81</v>
      </c>
      <c r="G998" s="92" t="s">
        <v>3</v>
      </c>
      <c r="H998" s="92">
        <v>7.7577999999999996</v>
      </c>
      <c r="I998" s="92" t="s">
        <v>3</v>
      </c>
      <c r="J998" s="92" t="s">
        <v>3</v>
      </c>
      <c r="K998" s="92">
        <v>35.850900000000003</v>
      </c>
      <c r="L998" s="92" t="s">
        <v>3</v>
      </c>
      <c r="M998" s="92" t="s">
        <v>3</v>
      </c>
      <c r="N998" s="92">
        <v>94</v>
      </c>
      <c r="O998" s="92">
        <v>14.2</v>
      </c>
      <c r="P998" s="92" t="s">
        <v>3</v>
      </c>
      <c r="Q998" s="92">
        <v>0.72729999999999995</v>
      </c>
      <c r="R998" s="92">
        <v>7.1588000000000003</v>
      </c>
      <c r="S998" s="92">
        <v>4.9917999999999996</v>
      </c>
      <c r="T998" s="92">
        <v>11.217499999999999</v>
      </c>
      <c r="U998" s="92">
        <v>16.209399999999899</v>
      </c>
      <c r="V998" s="92">
        <v>102.021</v>
      </c>
      <c r="W998" s="92">
        <v>10.6351999999999</v>
      </c>
      <c r="X998" s="92">
        <v>21.137</v>
      </c>
      <c r="Y998" s="92">
        <v>39.748899999999999</v>
      </c>
    </row>
    <row r="999" spans="1:25" x14ac:dyDescent="0.3">
      <c r="A999">
        <v>2100</v>
      </c>
      <c r="B999" t="s">
        <v>12</v>
      </c>
      <c r="C999" t="s">
        <v>1</v>
      </c>
      <c r="D999" s="86">
        <v>39973</v>
      </c>
      <c r="E999" t="s">
        <v>2</v>
      </c>
      <c r="F999" s="92">
        <v>0.49580000000000002</v>
      </c>
      <c r="G999" s="92" t="s">
        <v>3</v>
      </c>
      <c r="H999" s="92">
        <v>7.7022000000000004</v>
      </c>
      <c r="I999" s="92" t="s">
        <v>3</v>
      </c>
      <c r="J999" s="92" t="s">
        <v>3</v>
      </c>
      <c r="K999" s="92">
        <v>35.662399999999998</v>
      </c>
      <c r="L999" s="92" t="s">
        <v>3</v>
      </c>
      <c r="M999" s="92" t="s">
        <v>3</v>
      </c>
      <c r="N999" s="92">
        <v>95</v>
      </c>
      <c r="O999" s="92">
        <v>14.7</v>
      </c>
      <c r="P999" s="92" t="s">
        <v>3</v>
      </c>
      <c r="Q999" s="92">
        <v>0.29409999999999997</v>
      </c>
      <c r="R999" s="92">
        <v>6.4511000000000003</v>
      </c>
      <c r="S999" s="92">
        <v>7.7417999999999996</v>
      </c>
      <c r="T999" s="92">
        <v>9.7216000000000005</v>
      </c>
      <c r="U999" s="92">
        <v>17.4634</v>
      </c>
      <c r="V999" s="92">
        <v>93.019400000000005</v>
      </c>
      <c r="W999" s="92">
        <v>5.7275999999999998</v>
      </c>
      <c r="X999" s="92">
        <v>13.193199999999999</v>
      </c>
      <c r="Y999" s="92">
        <v>34.915500000000002</v>
      </c>
    </row>
    <row r="1000" spans="1:25" x14ac:dyDescent="0.3">
      <c r="A1000">
        <v>369</v>
      </c>
      <c r="B1000" t="s">
        <v>6</v>
      </c>
      <c r="C1000" t="s">
        <v>1</v>
      </c>
      <c r="D1000" s="86">
        <v>39974</v>
      </c>
      <c r="E1000" t="s">
        <v>2</v>
      </c>
      <c r="F1000" s="92">
        <v>1.5719000000000001</v>
      </c>
      <c r="G1000" s="92" t="s">
        <v>3</v>
      </c>
      <c r="H1000" s="92">
        <v>8.1031999999999904</v>
      </c>
      <c r="I1000" s="92" t="s">
        <v>3</v>
      </c>
      <c r="J1000" s="92" t="s">
        <v>3</v>
      </c>
      <c r="K1000" s="92">
        <v>37.557200000000002</v>
      </c>
      <c r="L1000" s="92" t="s">
        <v>3</v>
      </c>
      <c r="M1000" s="92" t="s">
        <v>3</v>
      </c>
      <c r="N1000" s="92">
        <v>95</v>
      </c>
      <c r="O1000" s="92">
        <v>11.7</v>
      </c>
      <c r="P1000" s="92" t="s">
        <v>3</v>
      </c>
      <c r="Q1000" s="92">
        <v>1.3592</v>
      </c>
      <c r="R1000" s="92">
        <v>6.6420000000000003</v>
      </c>
      <c r="S1000" s="92">
        <v>-2.4060999999999999</v>
      </c>
      <c r="T1000" s="92">
        <v>4.6292999999999997</v>
      </c>
      <c r="U1000" s="92">
        <v>2.2231000000000001</v>
      </c>
      <c r="V1000" s="92">
        <v>168.375</v>
      </c>
      <c r="W1000" s="92">
        <v>66.539900000000003</v>
      </c>
      <c r="X1000" s="92">
        <v>80.971100000000007</v>
      </c>
      <c r="Y1000" s="92">
        <v>68.951300000000003</v>
      </c>
    </row>
    <row r="1001" spans="1:25" x14ac:dyDescent="0.3">
      <c r="A1001">
        <v>1911</v>
      </c>
      <c r="B1001" t="s">
        <v>4</v>
      </c>
      <c r="C1001" t="s">
        <v>1</v>
      </c>
      <c r="D1001" s="86">
        <v>39974</v>
      </c>
      <c r="E1001" t="s">
        <v>2</v>
      </c>
      <c r="F1001" s="92">
        <v>0.90339999999999998</v>
      </c>
      <c r="G1001" s="92" t="s">
        <v>3</v>
      </c>
      <c r="H1001" s="92">
        <v>7.8928000000000003</v>
      </c>
      <c r="I1001" s="92" t="s">
        <v>3</v>
      </c>
      <c r="J1001" s="92" t="s">
        <v>3</v>
      </c>
      <c r="K1001" s="92">
        <v>38.027799999999999</v>
      </c>
      <c r="L1001" s="92" t="s">
        <v>3</v>
      </c>
      <c r="M1001" s="92" t="s">
        <v>3</v>
      </c>
      <c r="N1001" s="92">
        <v>92</v>
      </c>
      <c r="O1001" s="92">
        <v>11.4</v>
      </c>
      <c r="P1001" s="92" t="s">
        <v>3</v>
      </c>
      <c r="Q1001" s="92">
        <v>1.2935000000000001</v>
      </c>
      <c r="R1001" s="92">
        <v>7.8159000000000001</v>
      </c>
      <c r="S1001" s="92">
        <v>-2.2725</v>
      </c>
      <c r="T1001" s="92">
        <v>4.4090999999999898</v>
      </c>
      <c r="U1001" s="92">
        <v>2.1366000000000001</v>
      </c>
      <c r="V1001" s="92">
        <v>175.517</v>
      </c>
      <c r="W1001" s="92">
        <v>61.759799999999998</v>
      </c>
      <c r="X1001" s="92">
        <v>73.816999999999894</v>
      </c>
      <c r="Y1001" s="92">
        <v>108.837</v>
      </c>
    </row>
    <row r="1002" spans="1:25" x14ac:dyDescent="0.3">
      <c r="A1002">
        <v>1991</v>
      </c>
      <c r="B1002" t="s">
        <v>5</v>
      </c>
      <c r="C1002" t="s">
        <v>1</v>
      </c>
      <c r="D1002" s="86">
        <v>39974</v>
      </c>
      <c r="E1002" t="s">
        <v>2</v>
      </c>
      <c r="F1002" s="92">
        <v>2.2018</v>
      </c>
      <c r="G1002" s="92" t="s">
        <v>3</v>
      </c>
      <c r="H1002" s="92">
        <v>7.7499000000000002</v>
      </c>
      <c r="I1002" s="92" t="s">
        <v>3</v>
      </c>
      <c r="J1002" s="92" t="s">
        <v>3</v>
      </c>
      <c r="K1002" s="92">
        <v>37.018099999999897</v>
      </c>
      <c r="L1002" s="92" t="s">
        <v>3</v>
      </c>
      <c r="M1002" s="92" t="s">
        <v>3</v>
      </c>
      <c r="N1002" s="92">
        <v>92</v>
      </c>
      <c r="O1002" s="92">
        <v>12.6</v>
      </c>
      <c r="P1002" s="92" t="s">
        <v>3</v>
      </c>
      <c r="Q1002" s="92">
        <v>21.718800000000002</v>
      </c>
      <c r="R1002" s="92">
        <v>17.9115</v>
      </c>
      <c r="S1002" s="92">
        <v>-1.385</v>
      </c>
      <c r="T1002" s="92">
        <v>12.321</v>
      </c>
      <c r="U1002" s="92">
        <v>10.9359</v>
      </c>
      <c r="V1002" s="92">
        <v>198.27099999999899</v>
      </c>
      <c r="W1002" s="92">
        <v>57.497900000000001</v>
      </c>
      <c r="X1002" s="92">
        <v>81.667900000000003</v>
      </c>
      <c r="Y1002" s="92">
        <v>161.304</v>
      </c>
    </row>
    <row r="1003" spans="1:25" x14ac:dyDescent="0.3">
      <c r="A1003">
        <v>2096</v>
      </c>
      <c r="B1003" t="s">
        <v>13</v>
      </c>
      <c r="C1003" t="s">
        <v>1</v>
      </c>
      <c r="D1003" s="86">
        <v>39974</v>
      </c>
      <c r="E1003" t="s">
        <v>2</v>
      </c>
      <c r="F1003" s="92">
        <v>1.1009</v>
      </c>
      <c r="G1003" s="92" t="s">
        <v>3</v>
      </c>
      <c r="H1003" s="92">
        <v>7.4481000000000002</v>
      </c>
      <c r="I1003" s="92" t="s">
        <v>3</v>
      </c>
      <c r="J1003" s="92" t="s">
        <v>3</v>
      </c>
      <c r="K1003" s="92">
        <v>35.532400000000003</v>
      </c>
      <c r="L1003" s="92" t="s">
        <v>3</v>
      </c>
      <c r="M1003" s="92" t="s">
        <v>3</v>
      </c>
      <c r="N1003" s="92">
        <v>88</v>
      </c>
      <c r="O1003" s="92">
        <v>12.8</v>
      </c>
      <c r="P1003" s="92" t="s">
        <v>3</v>
      </c>
      <c r="Q1003" s="92">
        <v>29.142900000000001</v>
      </c>
      <c r="R1003" s="92">
        <v>44.934199999999898</v>
      </c>
      <c r="S1003" s="92">
        <v>9.0200000000000002E-2</v>
      </c>
      <c r="T1003" s="92">
        <v>37.701099999999897</v>
      </c>
      <c r="U1003" s="92">
        <v>37.791400000000003</v>
      </c>
      <c r="V1003" s="92">
        <v>310.99299999999999</v>
      </c>
      <c r="W1003" s="92">
        <v>58.558500000000002</v>
      </c>
      <c r="X1003" s="92">
        <v>87.8</v>
      </c>
      <c r="Y1003" s="92">
        <v>290.38799999999998</v>
      </c>
    </row>
    <row r="1004" spans="1:25" x14ac:dyDescent="0.3">
      <c r="A1004">
        <v>939</v>
      </c>
      <c r="B1004" t="s">
        <v>7</v>
      </c>
      <c r="C1004" t="s">
        <v>1</v>
      </c>
      <c r="D1004" s="86">
        <v>40001</v>
      </c>
      <c r="E1004" t="s">
        <v>2</v>
      </c>
      <c r="F1004" s="92">
        <v>0.91349999999999998</v>
      </c>
      <c r="G1004" s="92" t="s">
        <v>3</v>
      </c>
      <c r="H1004" s="92">
        <v>8.2317</v>
      </c>
      <c r="I1004" s="92" t="s">
        <v>3</v>
      </c>
      <c r="J1004" s="92" t="s">
        <v>3</v>
      </c>
      <c r="K1004" s="92">
        <v>36.980200000000004</v>
      </c>
      <c r="L1004" s="92" t="s">
        <v>3</v>
      </c>
      <c r="M1004" s="92" t="s">
        <v>3</v>
      </c>
      <c r="N1004" s="92">
        <v>95.06</v>
      </c>
      <c r="O1004" s="92">
        <v>11.5</v>
      </c>
      <c r="P1004" s="92" t="s">
        <v>3</v>
      </c>
      <c r="Q1004" s="92">
        <v>0.74070000000000003</v>
      </c>
      <c r="R1004" s="92">
        <v>4.5776000000000003</v>
      </c>
      <c r="S1004" s="92">
        <v>-1.5841000000000001</v>
      </c>
      <c r="T1004" s="92">
        <v>3.4603999999999999</v>
      </c>
      <c r="U1004" s="92">
        <v>1.8763000000000001</v>
      </c>
      <c r="V1004" s="92">
        <v>131.375</v>
      </c>
      <c r="W1004" s="92">
        <v>45.577800000000003</v>
      </c>
      <c r="X1004" s="92">
        <v>57.836500000000001</v>
      </c>
      <c r="Y1004" s="92">
        <v>90.790800000000004</v>
      </c>
    </row>
    <row r="1005" spans="1:25" x14ac:dyDescent="0.3">
      <c r="A1005">
        <v>1229</v>
      </c>
      <c r="B1005" t="s">
        <v>0</v>
      </c>
      <c r="C1005" t="s">
        <v>1</v>
      </c>
      <c r="D1005" s="86">
        <v>40001</v>
      </c>
      <c r="E1005" t="s">
        <v>2</v>
      </c>
      <c r="F1005" s="92">
        <v>0.72489999999999999</v>
      </c>
      <c r="G1005" s="92" t="s">
        <v>3</v>
      </c>
      <c r="H1005" s="92">
        <v>8.2476000000000003</v>
      </c>
      <c r="I1005" s="92" t="s">
        <v>3</v>
      </c>
      <c r="J1005" s="92" t="s">
        <v>3</v>
      </c>
      <c r="K1005" s="92">
        <v>37.2742</v>
      </c>
      <c r="L1005" s="92" t="s">
        <v>3</v>
      </c>
      <c r="M1005" s="92" t="s">
        <v>3</v>
      </c>
      <c r="N1005" s="92">
        <v>95.84</v>
      </c>
      <c r="O1005" s="92">
        <v>11.8</v>
      </c>
      <c r="P1005" s="92" t="s">
        <v>3</v>
      </c>
      <c r="Q1005" s="92">
        <v>0.48080000000000001</v>
      </c>
      <c r="R1005" s="92">
        <v>4.4690000000000003</v>
      </c>
      <c r="S1005" s="92">
        <v>-1.5793999999999999</v>
      </c>
      <c r="T1005" s="92">
        <v>4.1188000000000002</v>
      </c>
      <c r="U1005" s="92">
        <v>2.5392999999999999</v>
      </c>
      <c r="V1005" s="92">
        <v>124.304</v>
      </c>
      <c r="W1005" s="92">
        <v>41.866300000000003</v>
      </c>
      <c r="X1005" s="92">
        <v>53.423299999999998</v>
      </c>
      <c r="Y1005" s="92">
        <v>64.746600000000001</v>
      </c>
    </row>
    <row r="1006" spans="1:25" x14ac:dyDescent="0.3">
      <c r="A1006">
        <v>1282</v>
      </c>
      <c r="B1006" t="s">
        <v>8</v>
      </c>
      <c r="C1006" t="s">
        <v>1</v>
      </c>
      <c r="D1006" s="86">
        <v>40001</v>
      </c>
      <c r="E1006" t="s">
        <v>2</v>
      </c>
      <c r="F1006" s="92">
        <v>0.52110000000000001</v>
      </c>
      <c r="G1006" s="92" t="s">
        <v>3</v>
      </c>
      <c r="H1006" s="92">
        <v>8.2277000000000005</v>
      </c>
      <c r="I1006" s="92" t="s">
        <v>3</v>
      </c>
      <c r="J1006" s="92" t="s">
        <v>3</v>
      </c>
      <c r="K1006" s="92">
        <v>36.866700000000002</v>
      </c>
      <c r="L1006" s="92" t="s">
        <v>3</v>
      </c>
      <c r="M1006" s="92" t="s">
        <v>3</v>
      </c>
      <c r="N1006" s="92">
        <v>95.8</v>
      </c>
      <c r="O1006" s="92">
        <v>11.9</v>
      </c>
      <c r="P1006" s="92" t="s">
        <v>3</v>
      </c>
      <c r="Q1006" s="92">
        <v>0.186</v>
      </c>
      <c r="R1006" s="92">
        <v>5.1140999999999996</v>
      </c>
      <c r="S1006" s="92">
        <v>-1.4598</v>
      </c>
      <c r="T1006" s="92">
        <v>3.7578</v>
      </c>
      <c r="U1006" s="92">
        <v>2.298</v>
      </c>
      <c r="V1006" s="92">
        <v>104.687</v>
      </c>
      <c r="W1006" s="92">
        <v>31.852599999999999</v>
      </c>
      <c r="X1006" s="92">
        <v>37.674999999999898</v>
      </c>
      <c r="Y1006" s="92">
        <v>52.567599999999999</v>
      </c>
    </row>
    <row r="1007" spans="1:25" x14ac:dyDescent="0.3">
      <c r="A1007">
        <v>2097</v>
      </c>
      <c r="B1007" t="s">
        <v>9</v>
      </c>
      <c r="C1007" t="s">
        <v>1</v>
      </c>
      <c r="D1007" s="86">
        <v>40001</v>
      </c>
      <c r="E1007" t="s">
        <v>2</v>
      </c>
      <c r="F1007" s="92">
        <v>0.67900000000000005</v>
      </c>
      <c r="G1007" s="92" t="s">
        <v>3</v>
      </c>
      <c r="H1007" s="92">
        <v>8.1682000000000006</v>
      </c>
      <c r="I1007" s="92" t="s">
        <v>3</v>
      </c>
      <c r="J1007" s="92" t="s">
        <v>3</v>
      </c>
      <c r="K1007" s="92">
        <v>37.370899999999999</v>
      </c>
      <c r="L1007" s="92" t="s">
        <v>3</v>
      </c>
      <c r="M1007" s="92" t="s">
        <v>3</v>
      </c>
      <c r="N1007" s="92">
        <v>95.3</v>
      </c>
      <c r="O1007" s="92">
        <v>11.5</v>
      </c>
      <c r="P1007" s="92" t="s">
        <v>3</v>
      </c>
      <c r="Q1007" s="92">
        <v>0.48080000000000001</v>
      </c>
      <c r="R1007" s="92">
        <v>4.4654999999999898</v>
      </c>
      <c r="S1007" s="92">
        <v>-1.6129</v>
      </c>
      <c r="T1007" s="92">
        <v>3.1391</v>
      </c>
      <c r="U1007" s="92">
        <v>1.5262</v>
      </c>
      <c r="V1007" s="92">
        <v>133.83699999999999</v>
      </c>
      <c r="W1007" s="92">
        <v>44.443800000000003</v>
      </c>
      <c r="X1007" s="92">
        <v>57.186100000000003</v>
      </c>
      <c r="Y1007" s="92">
        <v>56.524000000000001</v>
      </c>
    </row>
    <row r="1008" spans="1:25" x14ac:dyDescent="0.3">
      <c r="A1008">
        <v>2098</v>
      </c>
      <c r="B1008" t="s">
        <v>10</v>
      </c>
      <c r="C1008" t="s">
        <v>1</v>
      </c>
      <c r="D1008" s="86">
        <v>40001</v>
      </c>
      <c r="E1008" t="s">
        <v>2</v>
      </c>
      <c r="F1008" s="92">
        <v>0.87090000000000001</v>
      </c>
      <c r="G1008" s="92" t="s">
        <v>3</v>
      </c>
      <c r="H1008" s="92">
        <v>8.1523000000000003</v>
      </c>
      <c r="I1008" s="92" t="s">
        <v>3</v>
      </c>
      <c r="J1008" s="92" t="s">
        <v>3</v>
      </c>
      <c r="K1008" s="92">
        <v>37.038699999999999</v>
      </c>
      <c r="L1008" s="92" t="s">
        <v>3</v>
      </c>
      <c r="M1008" s="92" t="s">
        <v>3</v>
      </c>
      <c r="N1008" s="92">
        <v>95.86</v>
      </c>
      <c r="O1008" s="92">
        <v>11.9</v>
      </c>
      <c r="P1008" s="92" t="s">
        <v>3</v>
      </c>
      <c r="Q1008" s="92">
        <v>0.98650000000000004</v>
      </c>
      <c r="R1008" s="92">
        <v>4.9047999999999998</v>
      </c>
      <c r="S1008" s="92">
        <v>-1.5201</v>
      </c>
      <c r="T1008" s="92">
        <v>3.2692999999999999</v>
      </c>
      <c r="U1008" s="92">
        <v>1.7492000000000001</v>
      </c>
      <c r="V1008" s="92">
        <v>115.35599999999999</v>
      </c>
      <c r="W1008" s="92">
        <v>35.445399999999999</v>
      </c>
      <c r="X1008" s="92">
        <v>41.554000000000002</v>
      </c>
      <c r="Y1008" s="92">
        <v>52.317799999999998</v>
      </c>
    </row>
    <row r="1009" spans="1:25" x14ac:dyDescent="0.3">
      <c r="A1009">
        <v>2099</v>
      </c>
      <c r="B1009" t="s">
        <v>11</v>
      </c>
      <c r="C1009" t="s">
        <v>1</v>
      </c>
      <c r="D1009" s="86">
        <v>40001</v>
      </c>
      <c r="E1009" t="s">
        <v>2</v>
      </c>
      <c r="F1009" s="92">
        <v>0.77929999999999999</v>
      </c>
      <c r="G1009" s="92" t="s">
        <v>3</v>
      </c>
      <c r="H1009" s="92">
        <v>8.2238000000000007</v>
      </c>
      <c r="I1009" s="92" t="s">
        <v>3</v>
      </c>
      <c r="J1009" s="92" t="s">
        <v>3</v>
      </c>
      <c r="K1009" s="92">
        <v>36.567700000000002</v>
      </c>
      <c r="L1009" s="92" t="s">
        <v>3</v>
      </c>
      <c r="M1009" s="92" t="s">
        <v>3</v>
      </c>
      <c r="N1009" s="92">
        <v>96.42</v>
      </c>
      <c r="O1009" s="92">
        <v>12.3</v>
      </c>
      <c r="P1009" s="92" t="s">
        <v>3</v>
      </c>
      <c r="Q1009" s="92">
        <v>0.74419999999999997</v>
      </c>
      <c r="R1009" s="92">
        <v>4.9638</v>
      </c>
      <c r="S1009" s="92">
        <v>-0.51190000000000002</v>
      </c>
      <c r="T1009" s="92">
        <v>4.8422999999999998</v>
      </c>
      <c r="U1009" s="92">
        <v>4.3303000000000003</v>
      </c>
      <c r="V1009" s="92">
        <v>100.85599999999999</v>
      </c>
      <c r="W1009" s="92">
        <v>24.910900000000002</v>
      </c>
      <c r="X1009" s="92">
        <v>34.237299999999998</v>
      </c>
      <c r="Y1009" s="92">
        <v>44.075600000000001</v>
      </c>
    </row>
    <row r="1010" spans="1:25" x14ac:dyDescent="0.3">
      <c r="A1010">
        <v>2100</v>
      </c>
      <c r="B1010" t="s">
        <v>12</v>
      </c>
      <c r="C1010" t="s">
        <v>1</v>
      </c>
      <c r="D1010" s="86">
        <v>40001</v>
      </c>
      <c r="E1010" t="s">
        <v>2</v>
      </c>
      <c r="F1010" s="92">
        <v>0.46200000000000002</v>
      </c>
      <c r="G1010" s="92" t="s">
        <v>3</v>
      </c>
      <c r="H1010" s="92">
        <v>7.9932999999999996</v>
      </c>
      <c r="I1010" s="92" t="s">
        <v>3</v>
      </c>
      <c r="J1010" s="92" t="s">
        <v>3</v>
      </c>
      <c r="K1010" s="92">
        <v>35.5747</v>
      </c>
      <c r="L1010" s="92" t="s">
        <v>3</v>
      </c>
      <c r="M1010" s="92" t="s">
        <v>3</v>
      </c>
      <c r="N1010" s="92">
        <v>96.01</v>
      </c>
      <c r="O1010" s="92">
        <v>13.6</v>
      </c>
      <c r="P1010" s="92" t="s">
        <v>3</v>
      </c>
      <c r="Q1010" s="92">
        <v>0.37380000000000002</v>
      </c>
      <c r="R1010" s="92">
        <v>5.7491000000000003</v>
      </c>
      <c r="S1010" s="92">
        <v>4.3897000000000004</v>
      </c>
      <c r="T1010" s="92">
        <v>8.3752999999999904</v>
      </c>
      <c r="U1010" s="92">
        <v>12.765000000000001</v>
      </c>
      <c r="V1010" s="92">
        <v>87.351399999999998</v>
      </c>
      <c r="W1010" s="92">
        <v>5.0540000000000003</v>
      </c>
      <c r="X1010" s="92">
        <v>10.7776</v>
      </c>
      <c r="Y1010" s="92">
        <v>27.2151</v>
      </c>
    </row>
    <row r="1011" spans="1:25" x14ac:dyDescent="0.3">
      <c r="A1011">
        <v>369</v>
      </c>
      <c r="B1011" t="s">
        <v>6</v>
      </c>
      <c r="C1011" t="s">
        <v>1</v>
      </c>
      <c r="D1011" s="86">
        <v>40002</v>
      </c>
      <c r="E1011" t="s">
        <v>2</v>
      </c>
      <c r="F1011" s="92">
        <v>0.66720000000000002</v>
      </c>
      <c r="G1011" s="92" t="s">
        <v>3</v>
      </c>
      <c r="H1011" s="92">
        <v>8.6130999999999904</v>
      </c>
      <c r="I1011" s="92" t="s">
        <v>3</v>
      </c>
      <c r="J1011" s="92" t="s">
        <v>3</v>
      </c>
      <c r="K1011" s="92">
        <v>37.1571</v>
      </c>
      <c r="L1011" s="92" t="s">
        <v>3</v>
      </c>
      <c r="M1011" s="92" t="s">
        <v>3</v>
      </c>
      <c r="N1011" s="92">
        <v>96.28</v>
      </c>
      <c r="O1011" s="92">
        <v>9.8000000000000007</v>
      </c>
      <c r="P1011" s="92" t="s">
        <v>3</v>
      </c>
      <c r="Q1011" s="92">
        <v>0.77669999999999995</v>
      </c>
      <c r="R1011" s="92">
        <v>103.062</v>
      </c>
      <c r="S1011" s="92">
        <v>2.8948999999999998</v>
      </c>
      <c r="T1011" s="92">
        <v>132.07400000000001</v>
      </c>
      <c r="U1011" s="92">
        <v>134.96899999999999</v>
      </c>
      <c r="V1011" s="92">
        <v>421.512</v>
      </c>
      <c r="W1011" s="92">
        <v>170.21600000000001</v>
      </c>
      <c r="X1011" s="92">
        <v>183.68299999999999</v>
      </c>
      <c r="Y1011" s="92">
        <v>102.31</v>
      </c>
    </row>
    <row r="1012" spans="1:25" x14ac:dyDescent="0.3">
      <c r="A1012">
        <v>1911</v>
      </c>
      <c r="B1012" t="s">
        <v>4</v>
      </c>
      <c r="C1012" t="s">
        <v>1</v>
      </c>
      <c r="D1012" s="86">
        <v>40002</v>
      </c>
      <c r="E1012" t="s">
        <v>2</v>
      </c>
      <c r="F1012" s="92">
        <v>0.64039999999999997</v>
      </c>
      <c r="G1012" s="92" t="s">
        <v>3</v>
      </c>
      <c r="H1012" s="92">
        <v>8.3707999999999902</v>
      </c>
      <c r="I1012" s="92" t="s">
        <v>3</v>
      </c>
      <c r="J1012" s="92" t="s">
        <v>3</v>
      </c>
      <c r="K1012" s="92">
        <v>37.849600000000002</v>
      </c>
      <c r="L1012" s="92" t="s">
        <v>3</v>
      </c>
      <c r="M1012" s="92" t="s">
        <v>3</v>
      </c>
      <c r="N1012" s="92">
        <v>95.01</v>
      </c>
      <c r="O1012" s="92">
        <v>10.1</v>
      </c>
      <c r="P1012" s="92" t="s">
        <v>3</v>
      </c>
      <c r="Q1012" s="92">
        <v>0.86539999999999995</v>
      </c>
      <c r="R1012" s="92">
        <v>5.2747999999999999</v>
      </c>
      <c r="S1012" s="92">
        <v>-1.4160999999999999</v>
      </c>
      <c r="T1012" s="92">
        <v>2.7968000000000002</v>
      </c>
      <c r="U1012" s="92">
        <v>1.3807</v>
      </c>
      <c r="V1012" s="92">
        <v>146.07300000000001</v>
      </c>
      <c r="W1012" s="92">
        <v>54.528599999999997</v>
      </c>
      <c r="X1012" s="92">
        <v>66.802300000000002</v>
      </c>
      <c r="Y1012" s="92">
        <v>97.308099999999996</v>
      </c>
    </row>
    <row r="1013" spans="1:25" x14ac:dyDescent="0.3">
      <c r="A1013">
        <v>1991</v>
      </c>
      <c r="B1013" t="s">
        <v>5</v>
      </c>
      <c r="C1013" t="s">
        <v>1</v>
      </c>
      <c r="D1013" s="86">
        <v>40002</v>
      </c>
      <c r="E1013" t="s">
        <v>2</v>
      </c>
      <c r="F1013" s="92">
        <v>2.3142</v>
      </c>
      <c r="G1013" s="92" t="s">
        <v>3</v>
      </c>
      <c r="H1013" s="92">
        <v>8.4939</v>
      </c>
      <c r="I1013" s="92" t="s">
        <v>3</v>
      </c>
      <c r="J1013" s="92" t="s">
        <v>3</v>
      </c>
      <c r="K1013" s="92">
        <v>36.7973</v>
      </c>
      <c r="L1013" s="92" t="s">
        <v>3</v>
      </c>
      <c r="M1013" s="92" t="s">
        <v>3</v>
      </c>
      <c r="N1013" s="92">
        <v>97.59</v>
      </c>
      <c r="O1013" s="92">
        <v>11.1</v>
      </c>
      <c r="P1013" s="92" t="s">
        <v>3</v>
      </c>
      <c r="Q1013" s="92">
        <v>3.2039</v>
      </c>
      <c r="R1013" s="92">
        <v>7.4073000000000002</v>
      </c>
      <c r="S1013" s="92">
        <v>0.1502</v>
      </c>
      <c r="T1013" s="92">
        <v>38.200600000000001</v>
      </c>
      <c r="U1013" s="92">
        <v>38.3508</v>
      </c>
      <c r="V1013" s="92">
        <v>194.37</v>
      </c>
      <c r="W1013" s="92">
        <v>74.690299999999894</v>
      </c>
      <c r="X1013" s="92">
        <v>90.169200000000004</v>
      </c>
      <c r="Y1013" s="92">
        <v>122.96599999999999</v>
      </c>
    </row>
    <row r="1014" spans="1:25" x14ac:dyDescent="0.3">
      <c r="A1014">
        <v>2096</v>
      </c>
      <c r="B1014" t="s">
        <v>13</v>
      </c>
      <c r="C1014" t="s">
        <v>1</v>
      </c>
      <c r="D1014" s="86">
        <v>40002</v>
      </c>
      <c r="E1014" t="s">
        <v>2</v>
      </c>
      <c r="F1014" s="92">
        <v>0.69630000000000003</v>
      </c>
      <c r="G1014" s="92" t="s">
        <v>3</v>
      </c>
      <c r="H1014" s="92">
        <v>8.3032000000000004</v>
      </c>
      <c r="I1014" s="92" t="s">
        <v>3</v>
      </c>
      <c r="J1014" s="92" t="s">
        <v>3</v>
      </c>
      <c r="K1014" s="92">
        <v>27.7987</v>
      </c>
      <c r="L1014" s="92" t="s">
        <v>3</v>
      </c>
      <c r="M1014" s="92" t="s">
        <v>3</v>
      </c>
      <c r="N1014" s="92">
        <v>90.4</v>
      </c>
      <c r="O1014" s="92">
        <v>11.3</v>
      </c>
      <c r="P1014" s="92" t="s">
        <v>3</v>
      </c>
      <c r="Q1014" s="92">
        <v>10.628</v>
      </c>
      <c r="R1014" s="92">
        <v>54.384700000000002</v>
      </c>
      <c r="S1014" s="92">
        <v>3.6556999999999999</v>
      </c>
      <c r="T1014" s="92">
        <v>150.649</v>
      </c>
      <c r="U1014" s="92">
        <v>154.304</v>
      </c>
      <c r="V1014" s="92">
        <v>381.08100000000002</v>
      </c>
      <c r="W1014" s="92">
        <v>47.613500000000002</v>
      </c>
      <c r="X1014" s="92">
        <v>61.6922</v>
      </c>
      <c r="Y1014" s="92">
        <v>816.11199999999997</v>
      </c>
    </row>
    <row r="1015" spans="1:25" x14ac:dyDescent="0.3">
      <c r="A1015">
        <v>369</v>
      </c>
      <c r="B1015" t="s">
        <v>6</v>
      </c>
      <c r="C1015" t="s">
        <v>1</v>
      </c>
      <c r="D1015" s="86">
        <v>40030</v>
      </c>
      <c r="E1015" t="s">
        <v>2</v>
      </c>
      <c r="F1015" s="92">
        <v>0.5978</v>
      </c>
      <c r="G1015" s="92" t="s">
        <v>3</v>
      </c>
      <c r="H1015" s="92">
        <v>8.5332000000000008</v>
      </c>
      <c r="I1015" s="92" t="s">
        <v>3</v>
      </c>
      <c r="J1015" s="92" t="s">
        <v>3</v>
      </c>
      <c r="K1015" s="92">
        <v>37.3506</v>
      </c>
      <c r="L1015" s="92" t="s">
        <v>3</v>
      </c>
      <c r="M1015" s="92" t="s">
        <v>3</v>
      </c>
      <c r="N1015" s="92">
        <v>97</v>
      </c>
      <c r="O1015" s="92">
        <v>10.6</v>
      </c>
      <c r="P1015" s="92" t="s">
        <v>3</v>
      </c>
      <c r="Q1015" s="92">
        <v>0.47849999999999998</v>
      </c>
      <c r="R1015" s="92">
        <v>7.3537999999999997</v>
      </c>
      <c r="S1015" s="92">
        <v>0.64710000000000001</v>
      </c>
      <c r="T1015" s="92">
        <v>1.2896000000000001</v>
      </c>
      <c r="U1015" s="92">
        <v>1.9367000000000001</v>
      </c>
      <c r="V1015" s="92">
        <v>170.41399999999999</v>
      </c>
      <c r="W1015" s="92">
        <v>73.005099999999999</v>
      </c>
      <c r="X1015" s="92">
        <v>93.681200000000004</v>
      </c>
      <c r="Y1015" s="92">
        <v>2684.61</v>
      </c>
    </row>
    <row r="1016" spans="1:25" x14ac:dyDescent="0.3">
      <c r="A1016">
        <v>1911</v>
      </c>
      <c r="B1016" t="s">
        <v>4</v>
      </c>
      <c r="C1016" t="s">
        <v>1</v>
      </c>
      <c r="D1016" s="86">
        <v>40030</v>
      </c>
      <c r="E1016" t="s">
        <v>2</v>
      </c>
      <c r="F1016" s="92">
        <v>0.78080000000000005</v>
      </c>
      <c r="G1016" s="92" t="s">
        <v>3</v>
      </c>
      <c r="H1016" s="92">
        <v>8.4238999999999997</v>
      </c>
      <c r="I1016" s="92" t="s">
        <v>3</v>
      </c>
      <c r="J1016" s="92" t="s">
        <v>3</v>
      </c>
      <c r="K1016" s="92">
        <v>37.623199999999898</v>
      </c>
      <c r="L1016" s="92" t="s">
        <v>3</v>
      </c>
      <c r="M1016" s="92" t="s">
        <v>3</v>
      </c>
      <c r="N1016" s="92">
        <v>97</v>
      </c>
      <c r="O1016" s="92">
        <v>10.8</v>
      </c>
      <c r="P1016" s="92" t="s">
        <v>3</v>
      </c>
      <c r="Q1016" s="92">
        <v>0.64810000000000001</v>
      </c>
      <c r="R1016" s="92">
        <v>6.2241</v>
      </c>
      <c r="S1016" s="92">
        <v>0.65139999999999998</v>
      </c>
      <c r="T1016" s="92">
        <v>0.72199999999999998</v>
      </c>
      <c r="U1016" s="92">
        <v>1.3734</v>
      </c>
      <c r="V1016" s="92">
        <v>198.893</v>
      </c>
      <c r="W1016" s="92">
        <v>55.0184</v>
      </c>
      <c r="X1016" s="92">
        <v>71.754400000000004</v>
      </c>
      <c r="Y1016" s="92">
        <v>2702.48</v>
      </c>
    </row>
    <row r="1017" spans="1:25" x14ac:dyDescent="0.3">
      <c r="A1017">
        <v>1991</v>
      </c>
      <c r="B1017" t="s">
        <v>5</v>
      </c>
      <c r="C1017" t="s">
        <v>1</v>
      </c>
      <c r="D1017" s="86">
        <v>40030</v>
      </c>
      <c r="E1017" t="s">
        <v>2</v>
      </c>
      <c r="F1017" s="92">
        <v>0.57240000000000002</v>
      </c>
      <c r="G1017" s="92" t="s">
        <v>3</v>
      </c>
      <c r="H1017" s="92">
        <v>8.2677999999999905</v>
      </c>
      <c r="I1017" s="92" t="s">
        <v>3</v>
      </c>
      <c r="J1017" s="92" t="s">
        <v>3</v>
      </c>
      <c r="K1017" s="92">
        <v>36.703000000000003</v>
      </c>
      <c r="L1017" s="92" t="s">
        <v>3</v>
      </c>
      <c r="M1017" s="92" t="s">
        <v>3</v>
      </c>
      <c r="N1017" s="92">
        <v>95</v>
      </c>
      <c r="O1017" s="92">
        <v>11.4</v>
      </c>
      <c r="P1017" s="92" t="s">
        <v>3</v>
      </c>
      <c r="Q1017" s="92">
        <v>2.1905000000000001</v>
      </c>
      <c r="R1017" s="92">
        <v>5.6710000000000003</v>
      </c>
      <c r="S1017" s="92">
        <v>0.83279999999999998</v>
      </c>
      <c r="T1017" s="92">
        <v>10.5803999999999</v>
      </c>
      <c r="U1017" s="92">
        <v>11.4133</v>
      </c>
      <c r="V1017" s="92">
        <v>151.52000000000001</v>
      </c>
      <c r="W1017" s="92">
        <v>42.835700000000003</v>
      </c>
      <c r="X1017" s="92">
        <v>60.047699999999999</v>
      </c>
      <c r="Y1017" s="92">
        <v>839.41200000000003</v>
      </c>
    </row>
    <row r="1018" spans="1:25" x14ac:dyDescent="0.3">
      <c r="A1018">
        <v>2096</v>
      </c>
      <c r="B1018" t="s">
        <v>13</v>
      </c>
      <c r="C1018" t="s">
        <v>1</v>
      </c>
      <c r="D1018" s="86">
        <v>40030</v>
      </c>
      <c r="E1018" t="s">
        <v>2</v>
      </c>
      <c r="F1018" s="92">
        <v>0.79830000000000001</v>
      </c>
      <c r="G1018" s="92" t="s">
        <v>3</v>
      </c>
      <c r="H1018" s="92">
        <v>8.1780000000000008</v>
      </c>
      <c r="I1018" s="92" t="s">
        <v>3</v>
      </c>
      <c r="J1018" s="92" t="s">
        <v>3</v>
      </c>
      <c r="K1018" s="92">
        <v>32.5364</v>
      </c>
      <c r="L1018" s="92" t="s">
        <v>3</v>
      </c>
      <c r="M1018" s="92" t="s">
        <v>3</v>
      </c>
      <c r="N1018" s="92">
        <v>93</v>
      </c>
      <c r="O1018" s="92">
        <v>11.7</v>
      </c>
      <c r="P1018" s="92" t="s">
        <v>3</v>
      </c>
      <c r="Q1018" s="92">
        <v>5.6311</v>
      </c>
      <c r="R1018" s="92">
        <v>4.9143999999999997</v>
      </c>
      <c r="S1018" s="92">
        <v>0.86419999999999997</v>
      </c>
      <c r="T1018" s="92">
        <v>58.681800000000003</v>
      </c>
      <c r="U1018" s="92">
        <v>59.545999999999999</v>
      </c>
      <c r="V1018" s="92">
        <v>260.428</v>
      </c>
      <c r="W1018" s="92">
        <v>32.488700000000001</v>
      </c>
      <c r="X1018" s="92">
        <v>61.162700000000001</v>
      </c>
      <c r="Y1018" s="92">
        <v>362.30900000000003</v>
      </c>
    </row>
    <row r="1019" spans="1:25" x14ac:dyDescent="0.3">
      <c r="A1019">
        <v>939</v>
      </c>
      <c r="B1019" t="s">
        <v>7</v>
      </c>
      <c r="C1019" t="s">
        <v>1</v>
      </c>
      <c r="D1019" s="86">
        <v>40036</v>
      </c>
      <c r="E1019" t="s">
        <v>2</v>
      </c>
      <c r="F1019" s="92">
        <v>0.48730000000000001</v>
      </c>
      <c r="G1019" s="92" t="s">
        <v>3</v>
      </c>
      <c r="H1019" s="92">
        <v>8.2363999999999997</v>
      </c>
      <c r="I1019" s="92" t="s">
        <v>3</v>
      </c>
      <c r="J1019" s="92" t="s">
        <v>3</v>
      </c>
      <c r="K1019" s="92">
        <v>37.093000000000004</v>
      </c>
      <c r="L1019" s="92" t="s">
        <v>3</v>
      </c>
      <c r="M1019" s="92" t="s">
        <v>3</v>
      </c>
      <c r="N1019" s="92">
        <v>94</v>
      </c>
      <c r="O1019" s="92">
        <v>10.6999999999999</v>
      </c>
      <c r="P1019" s="92" t="s">
        <v>3</v>
      </c>
      <c r="Q1019" s="92">
        <v>1.0784</v>
      </c>
      <c r="R1019" s="92">
        <v>5.7012999999999998</v>
      </c>
      <c r="S1019" s="92">
        <v>0.57289999999999897</v>
      </c>
      <c r="T1019" s="92">
        <v>0.65690000000000004</v>
      </c>
      <c r="U1019" s="92">
        <v>1.2298</v>
      </c>
      <c r="V1019" s="92">
        <v>126.374</v>
      </c>
      <c r="W1019" s="92">
        <v>41.004899999999999</v>
      </c>
      <c r="X1019" s="92">
        <v>54.519599999999997</v>
      </c>
      <c r="Y1019" s="92">
        <v>85.933400000000006</v>
      </c>
    </row>
    <row r="1020" spans="1:25" x14ac:dyDescent="0.3">
      <c r="A1020">
        <v>1229</v>
      </c>
      <c r="B1020" t="s">
        <v>0</v>
      </c>
      <c r="C1020" t="s">
        <v>1</v>
      </c>
      <c r="D1020" s="86">
        <v>40036</v>
      </c>
      <c r="E1020" t="s">
        <v>2</v>
      </c>
      <c r="F1020" s="92">
        <v>0.40899999999999997</v>
      </c>
      <c r="G1020" s="92" t="s">
        <v>3</v>
      </c>
      <c r="H1020" s="92">
        <v>8.2830999999999904</v>
      </c>
      <c r="I1020" s="92" t="s">
        <v>3</v>
      </c>
      <c r="J1020" s="92" t="s">
        <v>3</v>
      </c>
      <c r="K1020" s="92">
        <v>37.057000000000002</v>
      </c>
      <c r="L1020" s="92" t="s">
        <v>3</v>
      </c>
      <c r="M1020" s="92" t="s">
        <v>3</v>
      </c>
      <c r="N1020" s="92">
        <v>95</v>
      </c>
      <c r="O1020" s="92">
        <v>10.8</v>
      </c>
      <c r="P1020" s="92" t="s">
        <v>3</v>
      </c>
      <c r="Q1020" s="92">
        <v>0.19320000000000001</v>
      </c>
      <c r="R1020" s="92">
        <v>6.0054999999999996</v>
      </c>
      <c r="S1020" s="92">
        <v>0.54430000000000001</v>
      </c>
      <c r="T1020" s="92">
        <v>0.60970000000000002</v>
      </c>
      <c r="U1020" s="92">
        <v>1.1539999999999999</v>
      </c>
      <c r="V1020" s="92">
        <v>120.16200000000001</v>
      </c>
      <c r="W1020" s="92">
        <v>35.712200000000003</v>
      </c>
      <c r="X1020" s="92">
        <v>48.015900000000002</v>
      </c>
      <c r="Y1020" s="92">
        <v>82.480599999999995</v>
      </c>
    </row>
    <row r="1021" spans="1:25" x14ac:dyDescent="0.3">
      <c r="A1021">
        <v>2098</v>
      </c>
      <c r="B1021" t="s">
        <v>10</v>
      </c>
      <c r="C1021" t="s">
        <v>1</v>
      </c>
      <c r="D1021" s="86">
        <v>40036</v>
      </c>
      <c r="E1021" t="s">
        <v>2</v>
      </c>
      <c r="F1021" s="92">
        <v>1.0952</v>
      </c>
      <c r="G1021" s="92" t="s">
        <v>3</v>
      </c>
      <c r="H1021" s="92">
        <v>8.2597000000000005</v>
      </c>
      <c r="I1021" s="92" t="s">
        <v>3</v>
      </c>
      <c r="J1021" s="92" t="s">
        <v>3</v>
      </c>
      <c r="K1021" s="92">
        <v>36.666400000000003</v>
      </c>
      <c r="L1021" s="92" t="s">
        <v>3</v>
      </c>
      <c r="M1021" s="92" t="s">
        <v>3</v>
      </c>
      <c r="N1021" s="92">
        <v>96</v>
      </c>
      <c r="O1021" s="92">
        <v>11.1</v>
      </c>
      <c r="P1021" s="92" t="s">
        <v>3</v>
      </c>
      <c r="Q1021" s="92">
        <v>1.5459000000000001</v>
      </c>
      <c r="R1021" s="92">
        <v>5.6670999999999996</v>
      </c>
      <c r="S1021" s="92">
        <v>0.72019999999999995</v>
      </c>
      <c r="T1021" s="92">
        <v>1.25</v>
      </c>
      <c r="U1021" s="92">
        <v>1.9701</v>
      </c>
      <c r="V1021" s="92">
        <v>109.042</v>
      </c>
      <c r="W1021" s="92">
        <v>25.851900000000001</v>
      </c>
      <c r="X1021" s="92">
        <v>38.678400000000003</v>
      </c>
      <c r="Y1021" s="92">
        <v>69.991600000000005</v>
      </c>
    </row>
    <row r="1022" spans="1:25" x14ac:dyDescent="0.3">
      <c r="A1022">
        <v>2099</v>
      </c>
      <c r="B1022" t="s">
        <v>11</v>
      </c>
      <c r="C1022" t="s">
        <v>1</v>
      </c>
      <c r="D1022" s="86">
        <v>40036</v>
      </c>
      <c r="E1022" t="s">
        <v>2</v>
      </c>
      <c r="F1022" s="92">
        <v>0.6744</v>
      </c>
      <c r="G1022" s="92" t="s">
        <v>3</v>
      </c>
      <c r="H1022" s="92">
        <v>8.2129999999999903</v>
      </c>
      <c r="I1022" s="92" t="s">
        <v>3</v>
      </c>
      <c r="J1022" s="92" t="s">
        <v>3</v>
      </c>
      <c r="K1022" s="92">
        <v>36.388199999999998</v>
      </c>
      <c r="L1022" s="92" t="s">
        <v>3</v>
      </c>
      <c r="M1022" s="92" t="s">
        <v>3</v>
      </c>
      <c r="N1022" s="92">
        <v>95</v>
      </c>
      <c r="O1022" s="92">
        <v>11.6</v>
      </c>
      <c r="P1022" s="92" t="s">
        <v>3</v>
      </c>
      <c r="Q1022" s="92">
        <v>0.88239999999999996</v>
      </c>
      <c r="R1022" s="92">
        <v>5.4242999999999997</v>
      </c>
      <c r="S1022" s="92">
        <v>0.90490000000000004</v>
      </c>
      <c r="T1022" s="92">
        <v>0.99299999999999999</v>
      </c>
      <c r="U1022" s="92">
        <v>1.8978999999999999</v>
      </c>
      <c r="V1022" s="92">
        <v>93.586299999999994</v>
      </c>
      <c r="W1022" s="92">
        <v>19.001100000000001</v>
      </c>
      <c r="X1022" s="92">
        <v>29.991299999999999</v>
      </c>
      <c r="Y1022" s="92">
        <v>50.037500000000001</v>
      </c>
    </row>
    <row r="1023" spans="1:25" x14ac:dyDescent="0.3">
      <c r="A1023">
        <v>2100</v>
      </c>
      <c r="B1023" t="s">
        <v>12</v>
      </c>
      <c r="C1023" t="s">
        <v>1</v>
      </c>
      <c r="D1023" s="86">
        <v>40036</v>
      </c>
      <c r="E1023" t="s">
        <v>2</v>
      </c>
      <c r="F1023" s="92">
        <v>0.83220000000000005</v>
      </c>
      <c r="G1023" s="92" t="s">
        <v>3</v>
      </c>
      <c r="H1023" s="92">
        <v>8.1739999999999995</v>
      </c>
      <c r="I1023" s="92" t="s">
        <v>3</v>
      </c>
      <c r="J1023" s="92" t="s">
        <v>3</v>
      </c>
      <c r="K1023" s="92">
        <v>36.4373</v>
      </c>
      <c r="L1023" s="92" t="s">
        <v>3</v>
      </c>
      <c r="M1023" s="92" t="s">
        <v>3</v>
      </c>
      <c r="N1023" s="92">
        <v>97</v>
      </c>
      <c r="O1023" s="92">
        <v>12.7</v>
      </c>
      <c r="P1023" s="92" t="s">
        <v>3</v>
      </c>
      <c r="Q1023" s="92">
        <v>0.3846</v>
      </c>
      <c r="R1023" s="92">
        <v>7.0522999999999998</v>
      </c>
      <c r="S1023" s="92">
        <v>1.2768999999999999</v>
      </c>
      <c r="T1023" s="92">
        <v>4.0655000000000001</v>
      </c>
      <c r="U1023" s="92">
        <v>5.3423999999999996</v>
      </c>
      <c r="V1023" s="92">
        <v>108.316</v>
      </c>
      <c r="W1023" s="92">
        <v>22.093800000000002</v>
      </c>
      <c r="X1023" s="92">
        <v>34.311700000000002</v>
      </c>
      <c r="Y1023" s="92">
        <v>53.7562</v>
      </c>
    </row>
    <row r="1024" spans="1:25" x14ac:dyDescent="0.3">
      <c r="A1024">
        <v>1282</v>
      </c>
      <c r="B1024" t="s">
        <v>8</v>
      </c>
      <c r="C1024" t="s">
        <v>1</v>
      </c>
      <c r="D1024" s="86">
        <v>40038</v>
      </c>
      <c r="E1024" t="s">
        <v>2</v>
      </c>
      <c r="F1024" s="92">
        <v>0.55510000000000004</v>
      </c>
      <c r="G1024" s="92" t="s">
        <v>3</v>
      </c>
      <c r="H1024" s="92">
        <v>8.3611000000000004</v>
      </c>
      <c r="I1024" s="92" t="s">
        <v>3</v>
      </c>
      <c r="J1024" s="92" t="s">
        <v>3</v>
      </c>
      <c r="K1024" s="92">
        <v>36.706200000000003</v>
      </c>
      <c r="L1024" s="92" t="s">
        <v>3</v>
      </c>
      <c r="M1024" s="92" t="s">
        <v>3</v>
      </c>
      <c r="N1024" s="92">
        <v>96</v>
      </c>
      <c r="O1024" s="92">
        <v>11.1</v>
      </c>
      <c r="P1024" s="92" t="s">
        <v>3</v>
      </c>
      <c r="Q1024" s="92">
        <v>0.76559999999999995</v>
      </c>
      <c r="R1024" s="92">
        <v>5.7337999999999996</v>
      </c>
      <c r="S1024" s="92">
        <v>0.57369999999999999</v>
      </c>
      <c r="T1024" s="92">
        <v>1.2173</v>
      </c>
      <c r="U1024" s="92">
        <v>1.7909999999999999</v>
      </c>
      <c r="V1024" s="92">
        <v>126.34699999999999</v>
      </c>
      <c r="W1024" s="92">
        <v>28.233000000000001</v>
      </c>
      <c r="X1024" s="92">
        <v>43.695599999999999</v>
      </c>
      <c r="Y1024" s="92">
        <v>81.941299999999998</v>
      </c>
    </row>
    <row r="1025" spans="1:25" x14ac:dyDescent="0.3">
      <c r="A1025">
        <v>2097</v>
      </c>
      <c r="B1025" t="s">
        <v>9</v>
      </c>
      <c r="C1025" t="s">
        <v>1</v>
      </c>
      <c r="D1025" s="86">
        <v>40038</v>
      </c>
      <c r="E1025" t="s">
        <v>2</v>
      </c>
      <c r="F1025" s="92">
        <v>0.5212</v>
      </c>
      <c r="G1025" s="92" t="s">
        <v>3</v>
      </c>
      <c r="H1025" s="92">
        <v>8.2909000000000006</v>
      </c>
      <c r="I1025" s="92" t="s">
        <v>3</v>
      </c>
      <c r="J1025" s="92" t="s">
        <v>3</v>
      </c>
      <c r="K1025" s="92">
        <v>36.9544</v>
      </c>
      <c r="L1025" s="92" t="s">
        <v>3</v>
      </c>
      <c r="M1025" s="92" t="s">
        <v>3</v>
      </c>
      <c r="N1025" s="92">
        <v>94</v>
      </c>
      <c r="O1025" s="92">
        <v>10.6</v>
      </c>
      <c r="P1025" s="92" t="s">
        <v>3</v>
      </c>
      <c r="Q1025" s="92">
        <v>0.90500000000000003</v>
      </c>
      <c r="R1025" s="92">
        <v>5.5377999999999998</v>
      </c>
      <c r="S1025" s="92">
        <v>0.5917</v>
      </c>
      <c r="T1025" s="92">
        <v>0.81679999999999997</v>
      </c>
      <c r="U1025" s="92">
        <v>1.4085000000000001</v>
      </c>
      <c r="V1025" s="92">
        <v>119.744</v>
      </c>
      <c r="W1025" s="92">
        <v>33.274700000000003</v>
      </c>
      <c r="X1025" s="92">
        <v>45.0428</v>
      </c>
      <c r="Y1025" s="92">
        <v>89.636099999999999</v>
      </c>
    </row>
    <row r="1026" spans="1:25" x14ac:dyDescent="0.3">
      <c r="A1026">
        <v>939</v>
      </c>
      <c r="B1026" t="s">
        <v>7</v>
      </c>
      <c r="C1026" t="s">
        <v>1</v>
      </c>
      <c r="D1026" s="86">
        <v>40071</v>
      </c>
      <c r="E1026" t="s">
        <v>2</v>
      </c>
      <c r="F1026" s="92">
        <v>0.5776</v>
      </c>
      <c r="G1026" s="92" t="s">
        <v>3</v>
      </c>
      <c r="H1026" s="92">
        <v>8.0832999999999906</v>
      </c>
      <c r="I1026" s="92" t="s">
        <v>3</v>
      </c>
      <c r="J1026" s="92" t="s">
        <v>3</v>
      </c>
      <c r="K1026" s="92">
        <v>36.628599999999999</v>
      </c>
      <c r="L1026" s="92" t="s">
        <v>3</v>
      </c>
      <c r="M1026" s="92" t="s">
        <v>3</v>
      </c>
      <c r="N1026" s="92">
        <v>95.85</v>
      </c>
      <c r="O1026" s="92">
        <v>13</v>
      </c>
      <c r="P1026" s="92" t="s">
        <v>3</v>
      </c>
      <c r="Q1026" s="92">
        <v>0.76559999999999995</v>
      </c>
      <c r="R1026" s="92">
        <v>5.3959000000000001</v>
      </c>
      <c r="S1026" s="92">
        <v>0.55130000000000001</v>
      </c>
      <c r="T1026" s="92">
        <v>2.6398000000000001</v>
      </c>
      <c r="U1026" s="92">
        <v>3.1911</v>
      </c>
      <c r="V1026" s="92">
        <v>142.77799999999999</v>
      </c>
      <c r="W1026" s="92">
        <v>38.359299999999998</v>
      </c>
      <c r="X1026" s="92">
        <v>55.234999999999999</v>
      </c>
      <c r="Y1026" s="92">
        <v>119.69499999999999</v>
      </c>
    </row>
    <row r="1027" spans="1:25" x14ac:dyDescent="0.3">
      <c r="A1027">
        <v>1229</v>
      </c>
      <c r="B1027" t="s">
        <v>0</v>
      </c>
      <c r="C1027" t="s">
        <v>1</v>
      </c>
      <c r="D1027" s="86">
        <v>40071</v>
      </c>
      <c r="E1027" t="s">
        <v>2</v>
      </c>
      <c r="F1027" s="92">
        <v>0.27</v>
      </c>
      <c r="G1027" s="92" t="s">
        <v>3</v>
      </c>
      <c r="H1027" s="92">
        <v>8.1851000000000003</v>
      </c>
      <c r="I1027" s="92" t="s">
        <v>3</v>
      </c>
      <c r="J1027" s="92" t="s">
        <v>3</v>
      </c>
      <c r="K1027" s="92">
        <v>36.919199999999897</v>
      </c>
      <c r="L1027" s="92" t="s">
        <v>3</v>
      </c>
      <c r="M1027" s="92" t="s">
        <v>3</v>
      </c>
      <c r="N1027" s="92">
        <v>97.24</v>
      </c>
      <c r="O1027" s="92">
        <v>12.7</v>
      </c>
      <c r="P1027" s="92" t="s">
        <v>3</v>
      </c>
      <c r="Q1027" s="92">
        <v>0.48080000000000001</v>
      </c>
      <c r="R1027" s="92">
        <v>5.7356999999999996</v>
      </c>
      <c r="S1027" s="92">
        <v>0.3669</v>
      </c>
      <c r="T1027" s="92">
        <v>16.0183</v>
      </c>
      <c r="U1027" s="92">
        <v>16.385100000000001</v>
      </c>
      <c r="V1027" s="92">
        <v>144.87799999999899</v>
      </c>
      <c r="W1027" s="92">
        <v>33.6417</v>
      </c>
      <c r="X1027" s="92">
        <v>48.9636</v>
      </c>
      <c r="Y1027" s="92">
        <v>116.137</v>
      </c>
    </row>
    <row r="1028" spans="1:25" x14ac:dyDescent="0.3">
      <c r="A1028">
        <v>2097</v>
      </c>
      <c r="B1028" t="s">
        <v>9</v>
      </c>
      <c r="C1028" t="s">
        <v>1</v>
      </c>
      <c r="D1028" s="86">
        <v>40071</v>
      </c>
      <c r="E1028" t="s">
        <v>2</v>
      </c>
      <c r="F1028" s="92">
        <v>0.39389999999999997</v>
      </c>
      <c r="G1028" s="92" t="s">
        <v>3</v>
      </c>
      <c r="H1028" s="92">
        <v>8.2241999999999997</v>
      </c>
      <c r="I1028" s="92" t="s">
        <v>3</v>
      </c>
      <c r="J1028" s="92" t="s">
        <v>3</v>
      </c>
      <c r="K1028" s="92">
        <v>36.861699999999999</v>
      </c>
      <c r="L1028" s="92" t="s">
        <v>3</v>
      </c>
      <c r="M1028" s="92" t="s">
        <v>3</v>
      </c>
      <c r="N1028" s="92">
        <v>97.06</v>
      </c>
      <c r="O1028" s="92">
        <v>12.6</v>
      </c>
      <c r="P1028" s="92" t="s">
        <v>3</v>
      </c>
      <c r="Q1028" s="92">
        <v>0.1951</v>
      </c>
      <c r="R1028" s="92">
        <v>5.7895000000000003</v>
      </c>
      <c r="S1028" s="92">
        <v>0.38</v>
      </c>
      <c r="T1028" s="92">
        <v>4.1388999999999898</v>
      </c>
      <c r="U1028" s="92">
        <v>4.5187999999999899</v>
      </c>
      <c r="V1028" s="92">
        <v>131.79300000000001</v>
      </c>
      <c r="W1028" s="92">
        <v>33.909999999999897</v>
      </c>
      <c r="X1028" s="92">
        <v>47.430599999999998</v>
      </c>
      <c r="Y1028" s="92">
        <v>124.72199999999999</v>
      </c>
    </row>
    <row r="1029" spans="1:25" x14ac:dyDescent="0.3">
      <c r="A1029">
        <v>369</v>
      </c>
      <c r="B1029" t="s">
        <v>6</v>
      </c>
      <c r="C1029" t="s">
        <v>1</v>
      </c>
      <c r="D1029" s="86">
        <v>40072</v>
      </c>
      <c r="E1029" t="s">
        <v>2</v>
      </c>
      <c r="F1029" s="92">
        <v>1.163</v>
      </c>
      <c r="G1029" s="92" t="s">
        <v>3</v>
      </c>
      <c r="H1029" s="92">
        <v>8.9135000000000009</v>
      </c>
      <c r="I1029" s="92" t="s">
        <v>3</v>
      </c>
      <c r="J1029" s="92" t="s">
        <v>3</v>
      </c>
      <c r="K1029" s="92">
        <v>36.677500000000002</v>
      </c>
      <c r="L1029" s="92" t="s">
        <v>3</v>
      </c>
      <c r="M1029" s="92" t="s">
        <v>3</v>
      </c>
      <c r="N1029" s="92">
        <v>106.6</v>
      </c>
      <c r="O1029" s="92">
        <v>13.3</v>
      </c>
      <c r="P1029" s="92" t="s">
        <v>3</v>
      </c>
      <c r="Q1029" s="92">
        <v>1.0680000000000001</v>
      </c>
      <c r="R1029" s="92">
        <v>172.292</v>
      </c>
      <c r="S1029" s="92">
        <v>6.3929999999999998</v>
      </c>
      <c r="T1029" s="92">
        <v>94.046999999999997</v>
      </c>
      <c r="U1029" s="92">
        <v>100.44</v>
      </c>
      <c r="V1029" s="92">
        <v>521.04200000000003</v>
      </c>
      <c r="W1029" s="92">
        <v>188.714</v>
      </c>
      <c r="X1029" s="92">
        <v>236.92099999999999</v>
      </c>
      <c r="Y1029" s="92">
        <v>136.84</v>
      </c>
    </row>
    <row r="1030" spans="1:25" x14ac:dyDescent="0.3">
      <c r="A1030">
        <v>1911</v>
      </c>
      <c r="B1030" t="s">
        <v>4</v>
      </c>
      <c r="C1030" t="s">
        <v>1</v>
      </c>
      <c r="D1030" s="86">
        <v>40072</v>
      </c>
      <c r="E1030" t="s">
        <v>2</v>
      </c>
      <c r="F1030" s="92">
        <v>0.73660000000000003</v>
      </c>
      <c r="G1030" s="92" t="s">
        <v>3</v>
      </c>
      <c r="H1030" s="92">
        <v>8.6942000000000004</v>
      </c>
      <c r="I1030" s="92" t="s">
        <v>3</v>
      </c>
      <c r="J1030" s="92" t="s">
        <v>3</v>
      </c>
      <c r="K1030" s="92">
        <v>37.5533</v>
      </c>
      <c r="L1030" s="92" t="s">
        <v>3</v>
      </c>
      <c r="M1030" s="92" t="s">
        <v>3</v>
      </c>
      <c r="N1030" s="92">
        <v>104.12</v>
      </c>
      <c r="O1030" s="92">
        <v>13.2</v>
      </c>
      <c r="P1030" s="92" t="s">
        <v>3</v>
      </c>
      <c r="Q1030" s="92">
        <v>0.48309999999999997</v>
      </c>
      <c r="R1030" s="92">
        <v>5.2972000000000001</v>
      </c>
      <c r="S1030" s="92">
        <v>0.4471</v>
      </c>
      <c r="T1030" s="92">
        <v>1.302</v>
      </c>
      <c r="U1030" s="92">
        <v>1.7491000000000001</v>
      </c>
      <c r="V1030" s="92">
        <v>177.327</v>
      </c>
      <c r="W1030" s="92">
        <v>56.890500000000003</v>
      </c>
      <c r="X1030" s="92">
        <v>73.909899999999894</v>
      </c>
      <c r="Y1030" s="92">
        <v>85.1828</v>
      </c>
    </row>
    <row r="1031" spans="1:25" x14ac:dyDescent="0.3">
      <c r="A1031">
        <v>1991</v>
      </c>
      <c r="B1031" t="s">
        <v>5</v>
      </c>
      <c r="C1031" t="s">
        <v>1</v>
      </c>
      <c r="D1031" s="86">
        <v>40072</v>
      </c>
      <c r="E1031" t="s">
        <v>2</v>
      </c>
      <c r="F1031" s="92">
        <v>0.90739999999999998</v>
      </c>
      <c r="G1031" s="92" t="s">
        <v>3</v>
      </c>
      <c r="H1031" s="92">
        <v>8.2006999999999906</v>
      </c>
      <c r="I1031" s="92" t="s">
        <v>3</v>
      </c>
      <c r="J1031" s="92" t="s">
        <v>3</v>
      </c>
      <c r="K1031" s="92">
        <v>35.7913</v>
      </c>
      <c r="L1031" s="92" t="s">
        <v>3</v>
      </c>
      <c r="M1031" s="92" t="s">
        <v>3</v>
      </c>
      <c r="N1031" s="92">
        <v>96.14</v>
      </c>
      <c r="O1031" s="92">
        <v>12.7</v>
      </c>
      <c r="P1031" s="92" t="s">
        <v>3</v>
      </c>
      <c r="Q1031" s="92">
        <v>3.0244</v>
      </c>
      <c r="R1031" s="92">
        <v>7.0491000000000001</v>
      </c>
      <c r="S1031" s="92">
        <v>0.72</v>
      </c>
      <c r="T1031" s="92">
        <v>24.7334</v>
      </c>
      <c r="U1031" s="92">
        <v>25.453399999999998</v>
      </c>
      <c r="V1031" s="92">
        <v>171.25899999999899</v>
      </c>
      <c r="W1031" s="92">
        <v>37.163699999999999</v>
      </c>
      <c r="X1031" s="92">
        <v>50.914700000000003</v>
      </c>
      <c r="Y1031" s="92">
        <v>231.673</v>
      </c>
    </row>
    <row r="1032" spans="1:25" x14ac:dyDescent="0.3">
      <c r="A1032">
        <v>2096</v>
      </c>
      <c r="B1032" t="s">
        <v>13</v>
      </c>
      <c r="C1032" t="s">
        <v>1</v>
      </c>
      <c r="D1032" s="86">
        <v>40072</v>
      </c>
      <c r="E1032" t="s">
        <v>2</v>
      </c>
      <c r="F1032" s="92">
        <v>1.1892</v>
      </c>
      <c r="G1032" s="92" t="s">
        <v>3</v>
      </c>
      <c r="H1032" s="92">
        <v>8.0518999999999998</v>
      </c>
      <c r="I1032" s="92" t="s">
        <v>3</v>
      </c>
      <c r="J1032" s="92" t="s">
        <v>3</v>
      </c>
      <c r="K1032" s="92">
        <v>30.308599999999998</v>
      </c>
      <c r="L1032" s="92" t="s">
        <v>3</v>
      </c>
      <c r="M1032" s="92" t="s">
        <v>3</v>
      </c>
      <c r="N1032" s="92">
        <v>93.12</v>
      </c>
      <c r="O1032" s="92">
        <v>13.6</v>
      </c>
      <c r="P1032" s="92" t="s">
        <v>3</v>
      </c>
      <c r="Q1032" s="92">
        <v>8.4057999999999904</v>
      </c>
      <c r="R1032" s="92">
        <v>16.3202</v>
      </c>
      <c r="S1032" s="92">
        <v>1.9489000000000001</v>
      </c>
      <c r="T1032" s="92">
        <v>133.697</v>
      </c>
      <c r="U1032" s="92">
        <v>135.64599999999899</v>
      </c>
      <c r="V1032" s="92">
        <v>335.13400000000001</v>
      </c>
      <c r="W1032" s="92">
        <v>33.142699999999998</v>
      </c>
      <c r="X1032" s="92">
        <v>55.142099999999999</v>
      </c>
      <c r="Y1032" s="92">
        <v>676.03</v>
      </c>
    </row>
    <row r="1033" spans="1:25" x14ac:dyDescent="0.3">
      <c r="A1033">
        <v>1282</v>
      </c>
      <c r="B1033" t="s">
        <v>8</v>
      </c>
      <c r="C1033" t="s">
        <v>1</v>
      </c>
      <c r="D1033" s="86">
        <v>40074</v>
      </c>
      <c r="E1033" t="s">
        <v>2</v>
      </c>
      <c r="F1033" s="92">
        <v>0.41620000000000001</v>
      </c>
      <c r="G1033" s="92" t="s">
        <v>3</v>
      </c>
      <c r="H1033" s="92">
        <v>8.1325000000000003</v>
      </c>
      <c r="I1033" s="92" t="s">
        <v>3</v>
      </c>
      <c r="J1033" s="92" t="s">
        <v>3</v>
      </c>
      <c r="K1033" s="92">
        <v>36.508299999999998</v>
      </c>
      <c r="L1033" s="92" t="s">
        <v>3</v>
      </c>
      <c r="M1033" s="92" t="s">
        <v>3</v>
      </c>
      <c r="N1033" s="92">
        <v>97.75</v>
      </c>
      <c r="O1033" s="92">
        <v>13.3</v>
      </c>
      <c r="P1033" s="92" t="s">
        <v>3</v>
      </c>
      <c r="Q1033" s="92">
        <v>0.79210000000000003</v>
      </c>
      <c r="R1033" s="92">
        <v>4.9438000000000004</v>
      </c>
      <c r="S1033" s="92">
        <v>0.40229999999999999</v>
      </c>
      <c r="T1033" s="92">
        <v>6.0063000000000004</v>
      </c>
      <c r="U1033" s="92">
        <v>6.4086999999999996</v>
      </c>
      <c r="V1033" s="92">
        <v>142.48699999999999</v>
      </c>
      <c r="W1033" s="92">
        <v>25.997499999999999</v>
      </c>
      <c r="X1033" s="92">
        <v>40.229999999999897</v>
      </c>
      <c r="Y1033" s="92">
        <v>80.938100000000006</v>
      </c>
    </row>
    <row r="1034" spans="1:25" x14ac:dyDescent="0.3">
      <c r="A1034">
        <v>2098</v>
      </c>
      <c r="B1034" t="s">
        <v>10</v>
      </c>
      <c r="C1034" t="s">
        <v>1</v>
      </c>
      <c r="D1034" s="86">
        <v>40074</v>
      </c>
      <c r="E1034" t="s">
        <v>2</v>
      </c>
      <c r="F1034" s="92">
        <v>0.5232</v>
      </c>
      <c r="G1034" s="92" t="s">
        <v>3</v>
      </c>
      <c r="H1034" s="92">
        <v>8.1637000000000004</v>
      </c>
      <c r="I1034" s="92" t="s">
        <v>3</v>
      </c>
      <c r="J1034" s="92" t="s">
        <v>3</v>
      </c>
      <c r="K1034" s="92">
        <v>36.525100000000002</v>
      </c>
      <c r="L1034" s="92" t="s">
        <v>3</v>
      </c>
      <c r="M1034" s="92" t="s">
        <v>3</v>
      </c>
      <c r="N1034" s="92">
        <v>96.55</v>
      </c>
      <c r="O1034" s="92">
        <v>12.8</v>
      </c>
      <c r="P1034" s="92" t="s">
        <v>3</v>
      </c>
      <c r="Q1034" s="92">
        <v>0.66990000000000005</v>
      </c>
      <c r="R1034" s="92">
        <v>4.4451000000000001</v>
      </c>
      <c r="S1034" s="92">
        <v>0.4516</v>
      </c>
      <c r="T1034" s="92">
        <v>1.1194</v>
      </c>
      <c r="U1034" s="92">
        <v>1.571</v>
      </c>
      <c r="V1034" s="92">
        <v>109.306</v>
      </c>
      <c r="W1034" s="92">
        <v>24.261700000000001</v>
      </c>
      <c r="X1034" s="92">
        <v>34.980600000000003</v>
      </c>
      <c r="Y1034" s="92">
        <v>84.364000000000004</v>
      </c>
    </row>
    <row r="1035" spans="1:25" x14ac:dyDescent="0.3">
      <c r="A1035">
        <v>2099</v>
      </c>
      <c r="B1035" t="s">
        <v>11</v>
      </c>
      <c r="C1035" t="s">
        <v>1</v>
      </c>
      <c r="D1035" s="86">
        <v>40074</v>
      </c>
      <c r="E1035" t="s">
        <v>2</v>
      </c>
      <c r="F1035" s="92">
        <v>0.43659999999999999</v>
      </c>
      <c r="G1035" s="92" t="s">
        <v>3</v>
      </c>
      <c r="H1035" s="92">
        <v>8.0778999999999996</v>
      </c>
      <c r="I1035" s="92" t="s">
        <v>3</v>
      </c>
      <c r="J1035" s="92" t="s">
        <v>3</v>
      </c>
      <c r="K1035" s="92">
        <v>36.3675</v>
      </c>
      <c r="L1035" s="92" t="s">
        <v>3</v>
      </c>
      <c r="M1035" s="92" t="s">
        <v>3</v>
      </c>
      <c r="N1035" s="92">
        <v>96.62</v>
      </c>
      <c r="O1035" s="92">
        <v>13.1</v>
      </c>
      <c r="P1035" s="92" t="s">
        <v>3</v>
      </c>
      <c r="Q1035" s="92">
        <v>0.878</v>
      </c>
      <c r="R1035" s="92">
        <v>6.1811999999999996</v>
      </c>
      <c r="S1035" s="92">
        <v>0.4491</v>
      </c>
      <c r="T1035" s="92">
        <v>1.792</v>
      </c>
      <c r="U1035" s="92">
        <v>2.2410999999999901</v>
      </c>
      <c r="V1035" s="92">
        <v>118.191</v>
      </c>
      <c r="W1035" s="92">
        <v>21.503799999999899</v>
      </c>
      <c r="X1035" s="92">
        <v>31.542899999999999</v>
      </c>
      <c r="Y1035" s="92">
        <v>67.632499999999894</v>
      </c>
    </row>
    <row r="1036" spans="1:25" x14ac:dyDescent="0.3">
      <c r="A1036">
        <v>2100</v>
      </c>
      <c r="B1036" t="s">
        <v>12</v>
      </c>
      <c r="C1036" t="s">
        <v>1</v>
      </c>
      <c r="D1036" s="86">
        <v>40074</v>
      </c>
      <c r="E1036" t="s">
        <v>2</v>
      </c>
      <c r="F1036" s="92">
        <v>0.44130000000000003</v>
      </c>
      <c r="G1036" s="92" t="s">
        <v>3</v>
      </c>
      <c r="H1036" s="92">
        <v>7.9142000000000001</v>
      </c>
      <c r="I1036" s="92" t="s">
        <v>3</v>
      </c>
      <c r="J1036" s="92" t="s">
        <v>3</v>
      </c>
      <c r="K1036" s="92">
        <v>35.626899999999999</v>
      </c>
      <c r="L1036" s="92" t="s">
        <v>3</v>
      </c>
      <c r="M1036" s="92" t="s">
        <v>3</v>
      </c>
      <c r="N1036" s="92">
        <v>95.19</v>
      </c>
      <c r="O1036" s="92">
        <v>13.6</v>
      </c>
      <c r="P1036" s="92" t="s">
        <v>3</v>
      </c>
      <c r="Q1036" s="92">
        <v>9.8500000000000004E-2</v>
      </c>
      <c r="R1036" s="92">
        <v>7.3010000000000002</v>
      </c>
      <c r="S1036" s="92">
        <v>0.85750000000000004</v>
      </c>
      <c r="T1036" s="92">
        <v>7.5175000000000001</v>
      </c>
      <c r="U1036" s="92">
        <v>8.375</v>
      </c>
      <c r="V1036" s="92">
        <v>105.43600000000001</v>
      </c>
      <c r="W1036" s="92">
        <v>4.7680999999999996</v>
      </c>
      <c r="X1036" s="92">
        <v>11.0098</v>
      </c>
      <c r="Y1036" s="92">
        <v>34.604100000000003</v>
      </c>
    </row>
    <row r="1037" spans="1:25" x14ac:dyDescent="0.3">
      <c r="A1037">
        <v>939</v>
      </c>
      <c r="B1037" t="s">
        <v>7</v>
      </c>
      <c r="C1037" t="s">
        <v>1</v>
      </c>
      <c r="D1037" s="86">
        <v>40105</v>
      </c>
      <c r="E1037" t="s">
        <v>2</v>
      </c>
      <c r="F1037" s="92">
        <v>0.88270000000000004</v>
      </c>
      <c r="G1037" s="92" t="s">
        <v>3</v>
      </c>
      <c r="H1037" s="92">
        <v>8.0440000000000005</v>
      </c>
      <c r="I1037" s="92" t="s">
        <v>3</v>
      </c>
      <c r="J1037" s="92" t="s">
        <v>3</v>
      </c>
      <c r="K1037" s="92">
        <v>35.264400000000002</v>
      </c>
      <c r="L1037" s="92" t="s">
        <v>3</v>
      </c>
      <c r="M1037" s="92" t="s">
        <v>3</v>
      </c>
      <c r="N1037" s="92">
        <v>97.09</v>
      </c>
      <c r="O1037" s="92">
        <v>14.3</v>
      </c>
      <c r="P1037" s="92" t="s">
        <v>3</v>
      </c>
      <c r="Q1037" s="92">
        <v>1.6346000000000001</v>
      </c>
      <c r="R1037" s="92">
        <v>4.9992999999999999</v>
      </c>
      <c r="S1037" s="92">
        <v>0.58199999999999996</v>
      </c>
      <c r="T1037" s="92">
        <v>13.9496</v>
      </c>
      <c r="U1037" s="92">
        <v>14.531599999999999</v>
      </c>
      <c r="V1037" s="92">
        <v>182.42</v>
      </c>
      <c r="W1037" s="92">
        <v>46.0212</v>
      </c>
      <c r="X1037" s="92">
        <v>63.906599999999997</v>
      </c>
      <c r="Y1037" s="92">
        <v>137.37100000000001</v>
      </c>
    </row>
    <row r="1038" spans="1:25" x14ac:dyDescent="0.3">
      <c r="A1038">
        <v>1229</v>
      </c>
      <c r="B1038" t="s">
        <v>0</v>
      </c>
      <c r="C1038" t="s">
        <v>1</v>
      </c>
      <c r="D1038" s="86">
        <v>40105</v>
      </c>
      <c r="E1038" t="s">
        <v>2</v>
      </c>
      <c r="F1038" s="92">
        <v>0.25109999999999999</v>
      </c>
      <c r="G1038" s="92" t="s">
        <v>3</v>
      </c>
      <c r="H1038" s="92">
        <v>7.9496000000000002</v>
      </c>
      <c r="I1038" s="92" t="s">
        <v>3</v>
      </c>
      <c r="J1038" s="92" t="s">
        <v>3</v>
      </c>
      <c r="K1038" s="92">
        <v>36.672199999999897</v>
      </c>
      <c r="L1038" s="92" t="s">
        <v>3</v>
      </c>
      <c r="M1038" s="92" t="s">
        <v>3</v>
      </c>
      <c r="N1038" s="92">
        <v>96.01</v>
      </c>
      <c r="O1038" s="92">
        <v>13.7</v>
      </c>
      <c r="P1038" s="92" t="s">
        <v>3</v>
      </c>
      <c r="Q1038" s="92">
        <v>0.28989999999999999</v>
      </c>
      <c r="R1038" s="92">
        <v>3.9355000000000002</v>
      </c>
      <c r="S1038" s="92">
        <v>0.53449999999999998</v>
      </c>
      <c r="T1038" s="92">
        <v>1.1621999999999999</v>
      </c>
      <c r="U1038" s="92">
        <v>1.6967000000000001</v>
      </c>
      <c r="V1038" s="92">
        <v>114.054</v>
      </c>
      <c r="W1038" s="92">
        <v>34.902299999999897</v>
      </c>
      <c r="X1038" s="92">
        <v>46.160800000000002</v>
      </c>
      <c r="Y1038" s="92">
        <v>113.545</v>
      </c>
    </row>
    <row r="1039" spans="1:25" x14ac:dyDescent="0.3">
      <c r="A1039">
        <v>1991</v>
      </c>
      <c r="B1039" t="s">
        <v>5</v>
      </c>
      <c r="C1039" t="s">
        <v>1</v>
      </c>
      <c r="D1039" s="86">
        <v>40105</v>
      </c>
      <c r="E1039" t="s">
        <v>2</v>
      </c>
      <c r="F1039" s="92">
        <v>1.3264</v>
      </c>
      <c r="G1039" s="92" t="s">
        <v>3</v>
      </c>
      <c r="H1039" s="92">
        <v>8.1305999999999905</v>
      </c>
      <c r="I1039" s="92" t="s">
        <v>3</v>
      </c>
      <c r="J1039" s="92" t="s">
        <v>3</v>
      </c>
      <c r="K1039" s="92">
        <v>36.405099999999898</v>
      </c>
      <c r="L1039" s="92" t="s">
        <v>3</v>
      </c>
      <c r="M1039" s="92" t="s">
        <v>3</v>
      </c>
      <c r="N1039" s="92">
        <v>100.2</v>
      </c>
      <c r="O1039" s="92">
        <v>14.7</v>
      </c>
      <c r="P1039" s="92" t="s">
        <v>3</v>
      </c>
      <c r="Q1039" s="92">
        <v>1.1537999999999999</v>
      </c>
      <c r="R1039" s="92">
        <v>3.7408000000000001</v>
      </c>
      <c r="S1039" s="92">
        <v>0.64229999999999998</v>
      </c>
      <c r="T1039" s="92">
        <v>0.62770000000000004</v>
      </c>
      <c r="U1039" s="92">
        <v>1.27</v>
      </c>
      <c r="V1039" s="92">
        <v>166.53200000000001</v>
      </c>
      <c r="W1039" s="92">
        <v>65.292100000000005</v>
      </c>
      <c r="X1039" s="92">
        <v>80.816199999999995</v>
      </c>
      <c r="Y1039" s="92">
        <v>96.117999999999995</v>
      </c>
    </row>
    <row r="1040" spans="1:25" x14ac:dyDescent="0.3">
      <c r="A1040">
        <v>2096</v>
      </c>
      <c r="B1040" t="s">
        <v>13</v>
      </c>
      <c r="C1040" t="s">
        <v>1</v>
      </c>
      <c r="D1040" s="86">
        <v>40105</v>
      </c>
      <c r="E1040" t="s">
        <v>2</v>
      </c>
      <c r="F1040" s="92">
        <v>1.6936</v>
      </c>
      <c r="G1040" s="92" t="s">
        <v>3</v>
      </c>
      <c r="H1040" s="92">
        <v>8.2408000000000001</v>
      </c>
      <c r="I1040" s="92" t="s">
        <v>3</v>
      </c>
      <c r="J1040" s="92" t="s">
        <v>3</v>
      </c>
      <c r="K1040" s="92">
        <v>25.947399999999998</v>
      </c>
      <c r="L1040" s="92" t="s">
        <v>3</v>
      </c>
      <c r="M1040" s="92" t="s">
        <v>3</v>
      </c>
      <c r="N1040" s="92">
        <v>98.65</v>
      </c>
      <c r="O1040" s="92">
        <v>16.3</v>
      </c>
      <c r="P1040" s="92" t="s">
        <v>3</v>
      </c>
      <c r="Q1040" s="92">
        <v>7.5</v>
      </c>
      <c r="R1040" s="92">
        <v>26.358599999999999</v>
      </c>
      <c r="S1040" s="92">
        <v>3.7875999999999999</v>
      </c>
      <c r="T1040" s="92">
        <v>241.435</v>
      </c>
      <c r="U1040" s="92">
        <v>245.22200000000001</v>
      </c>
      <c r="V1040" s="92">
        <v>506.31299999999999</v>
      </c>
      <c r="W1040" s="92">
        <v>43.454500000000003</v>
      </c>
      <c r="X1040" s="92">
        <v>63.2562</v>
      </c>
      <c r="Y1040" s="92">
        <v>972.86</v>
      </c>
    </row>
    <row r="1041" spans="1:25" x14ac:dyDescent="0.3">
      <c r="A1041">
        <v>2097</v>
      </c>
      <c r="B1041" t="s">
        <v>9</v>
      </c>
      <c r="C1041" t="s">
        <v>1</v>
      </c>
      <c r="D1041" s="86">
        <v>40105</v>
      </c>
      <c r="E1041" t="s">
        <v>2</v>
      </c>
      <c r="F1041" s="92">
        <v>0.25979999999999898</v>
      </c>
      <c r="G1041" s="92" t="s">
        <v>3</v>
      </c>
      <c r="H1041" s="92">
        <v>7.8472999999999997</v>
      </c>
      <c r="I1041" s="92" t="s">
        <v>3</v>
      </c>
      <c r="J1041" s="92" t="s">
        <v>3</v>
      </c>
      <c r="K1041" s="92">
        <v>36.692399999999999</v>
      </c>
      <c r="L1041" s="92" t="s">
        <v>3</v>
      </c>
      <c r="M1041" s="92" t="s">
        <v>3</v>
      </c>
      <c r="N1041" s="92">
        <v>95.52</v>
      </c>
      <c r="O1041" s="92">
        <v>14.5</v>
      </c>
      <c r="P1041" s="92" t="s">
        <v>3</v>
      </c>
      <c r="Q1041" s="92">
        <v>0.2913</v>
      </c>
      <c r="R1041" s="92">
        <v>3.8288000000000002</v>
      </c>
      <c r="S1041" s="92">
        <v>0.6119</v>
      </c>
      <c r="T1041" s="92">
        <v>4.2630999999999899</v>
      </c>
      <c r="U1041" s="92">
        <v>4.875</v>
      </c>
      <c r="V1041" s="92">
        <v>131.81299999999999</v>
      </c>
      <c r="W1041" s="92">
        <v>42.008200000000002</v>
      </c>
      <c r="X1041" s="92">
        <v>52.664499999999997</v>
      </c>
      <c r="Y1041" s="92">
        <v>96.956299999999999</v>
      </c>
    </row>
    <row r="1042" spans="1:25" x14ac:dyDescent="0.3">
      <c r="A1042">
        <v>369</v>
      </c>
      <c r="B1042" t="s">
        <v>6</v>
      </c>
      <c r="C1042" t="s">
        <v>1</v>
      </c>
      <c r="D1042" s="86">
        <v>40107</v>
      </c>
      <c r="E1042" t="s">
        <v>2</v>
      </c>
      <c r="F1042" s="92">
        <v>0.90639999999999998</v>
      </c>
      <c r="G1042" s="92" t="s">
        <v>3</v>
      </c>
      <c r="H1042" s="92">
        <v>8.0388000000000002</v>
      </c>
      <c r="I1042" s="92" t="s">
        <v>3</v>
      </c>
      <c r="J1042" s="92" t="s">
        <v>3</v>
      </c>
      <c r="K1042" s="92">
        <v>37.171199999999999</v>
      </c>
      <c r="L1042" s="92" t="s">
        <v>3</v>
      </c>
      <c r="M1042" s="92" t="s">
        <v>3</v>
      </c>
      <c r="N1042" s="92">
        <v>100.16</v>
      </c>
      <c r="O1042" s="92">
        <v>15.1</v>
      </c>
      <c r="P1042" s="92" t="s">
        <v>3</v>
      </c>
      <c r="Q1042" s="92">
        <v>0.57969999999999999</v>
      </c>
      <c r="R1042" s="92">
        <v>4.3137999999999899</v>
      </c>
      <c r="S1042" s="92">
        <v>0.73160000000000003</v>
      </c>
      <c r="T1042" s="92">
        <v>2.4258000000000002</v>
      </c>
      <c r="U1042" s="92">
        <v>3.1574</v>
      </c>
      <c r="V1042" s="92">
        <v>171.928</v>
      </c>
      <c r="W1042" s="92">
        <v>74.685599999999894</v>
      </c>
      <c r="X1042" s="92">
        <v>87.552199999999999</v>
      </c>
      <c r="Y1042" s="92">
        <v>118.499</v>
      </c>
    </row>
    <row r="1043" spans="1:25" x14ac:dyDescent="0.3">
      <c r="A1043">
        <v>1911</v>
      </c>
      <c r="B1043" t="s">
        <v>4</v>
      </c>
      <c r="C1043" t="s">
        <v>1</v>
      </c>
      <c r="D1043" s="86">
        <v>40107</v>
      </c>
      <c r="E1043" t="s">
        <v>2</v>
      </c>
      <c r="F1043" s="92">
        <v>0.63480000000000003</v>
      </c>
      <c r="G1043" s="92" t="s">
        <v>3</v>
      </c>
      <c r="H1043" s="92">
        <v>8.1333000000000002</v>
      </c>
      <c r="I1043" s="92" t="s">
        <v>3</v>
      </c>
      <c r="J1043" s="92" t="s">
        <v>3</v>
      </c>
      <c r="K1043" s="92">
        <v>37.4206</v>
      </c>
      <c r="L1043" s="92" t="s">
        <v>3</v>
      </c>
      <c r="M1043" s="92" t="s">
        <v>3</v>
      </c>
      <c r="N1043" s="92">
        <v>101.27</v>
      </c>
      <c r="O1043" s="92">
        <v>14.9</v>
      </c>
      <c r="P1043" s="92" t="s">
        <v>3</v>
      </c>
      <c r="Q1043" s="92">
        <v>1.2683</v>
      </c>
      <c r="R1043" s="92">
        <v>3.9146000000000001</v>
      </c>
      <c r="S1043" s="92">
        <v>0.72160000000000002</v>
      </c>
      <c r="T1043" s="92">
        <v>0.56310000000000004</v>
      </c>
      <c r="U1043" s="92">
        <v>1.2847</v>
      </c>
      <c r="V1043" s="92">
        <v>169.95</v>
      </c>
      <c r="W1043" s="92">
        <v>53.0929</v>
      </c>
      <c r="X1043" s="92">
        <v>66.415199999999999</v>
      </c>
      <c r="Y1043" s="92">
        <v>89.184799999999996</v>
      </c>
    </row>
    <row r="1044" spans="1:25" x14ac:dyDescent="0.3">
      <c r="A1044">
        <v>1282</v>
      </c>
      <c r="B1044" t="s">
        <v>8</v>
      </c>
      <c r="C1044" t="s">
        <v>1</v>
      </c>
      <c r="D1044" s="86">
        <v>40108</v>
      </c>
      <c r="E1044" t="s">
        <v>2</v>
      </c>
      <c r="F1044" s="92">
        <v>0.3513</v>
      </c>
      <c r="G1044" s="92" t="s">
        <v>3</v>
      </c>
      <c r="H1044" s="92">
        <v>7.9363000000000001</v>
      </c>
      <c r="I1044" s="92" t="s">
        <v>3</v>
      </c>
      <c r="J1044" s="92" t="s">
        <v>3</v>
      </c>
      <c r="K1044" s="92">
        <v>36.397500000000001</v>
      </c>
      <c r="L1044" s="92" t="s">
        <v>3</v>
      </c>
      <c r="M1044" s="92" t="s">
        <v>3</v>
      </c>
      <c r="N1044" s="92">
        <v>97.05</v>
      </c>
      <c r="O1044" s="92">
        <v>14.3</v>
      </c>
      <c r="P1044" s="92" t="s">
        <v>3</v>
      </c>
      <c r="Q1044" s="92">
        <v>0.58250000000000002</v>
      </c>
      <c r="R1044" s="92">
        <v>3.5874000000000001</v>
      </c>
      <c r="S1044" s="92">
        <v>0.66320000000000001</v>
      </c>
      <c r="T1044" s="92">
        <v>2.2170999999999901</v>
      </c>
      <c r="U1044" s="92">
        <v>2.8803000000000001</v>
      </c>
      <c r="V1044" s="92">
        <v>126.05800000000001</v>
      </c>
      <c r="W1044" s="92">
        <v>30.885100000000001</v>
      </c>
      <c r="X1044" s="92">
        <v>38.216999999999999</v>
      </c>
      <c r="Y1044" s="92">
        <v>116.14700000000001</v>
      </c>
    </row>
    <row r="1045" spans="1:25" x14ac:dyDescent="0.3">
      <c r="A1045">
        <v>2098</v>
      </c>
      <c r="B1045" t="s">
        <v>10</v>
      </c>
      <c r="C1045" t="s">
        <v>1</v>
      </c>
      <c r="D1045" s="86">
        <v>40108</v>
      </c>
      <c r="E1045" t="s">
        <v>2</v>
      </c>
      <c r="F1045" s="92">
        <v>0.26300000000000001</v>
      </c>
      <c r="G1045" s="92" t="s">
        <v>3</v>
      </c>
      <c r="H1045" s="92">
        <v>7.9283999999999999</v>
      </c>
      <c r="I1045" s="92" t="s">
        <v>3</v>
      </c>
      <c r="J1045" s="92" t="s">
        <v>3</v>
      </c>
      <c r="K1045" s="92">
        <v>36.487299999999998</v>
      </c>
      <c r="L1045" s="92" t="s">
        <v>3</v>
      </c>
      <c r="M1045" s="92" t="s">
        <v>3</v>
      </c>
      <c r="N1045" s="92">
        <v>96.92</v>
      </c>
      <c r="O1045" s="92">
        <v>14.2</v>
      </c>
      <c r="P1045" s="92" t="s">
        <v>3</v>
      </c>
      <c r="Q1045" s="92">
        <v>0.4854</v>
      </c>
      <c r="R1045" s="92">
        <v>3.7829999999999999</v>
      </c>
      <c r="S1045" s="92">
        <v>0.56659999999999999</v>
      </c>
      <c r="T1045" s="92">
        <v>1.1194999999999999</v>
      </c>
      <c r="U1045" s="92">
        <v>1.6860999999999999</v>
      </c>
      <c r="V1045" s="92">
        <v>111.354</v>
      </c>
      <c r="W1045" s="92">
        <v>30.8461</v>
      </c>
      <c r="X1045" s="92">
        <v>37.195</v>
      </c>
      <c r="Y1045" s="92">
        <v>112.08199999999999</v>
      </c>
    </row>
    <row r="1046" spans="1:25" x14ac:dyDescent="0.3">
      <c r="A1046">
        <v>2099</v>
      </c>
      <c r="B1046" t="s">
        <v>11</v>
      </c>
      <c r="C1046" t="s">
        <v>1</v>
      </c>
      <c r="D1046" s="86">
        <v>40108</v>
      </c>
      <c r="E1046" t="s">
        <v>2</v>
      </c>
      <c r="F1046" s="92">
        <v>0.33950000000000002</v>
      </c>
      <c r="G1046" s="92" t="s">
        <v>3</v>
      </c>
      <c r="H1046" s="92">
        <v>7.9127000000000001</v>
      </c>
      <c r="I1046" s="92" t="s">
        <v>3</v>
      </c>
      <c r="J1046" s="92" t="s">
        <v>3</v>
      </c>
      <c r="K1046" s="92">
        <v>36.299900000000001</v>
      </c>
      <c r="L1046" s="92" t="s">
        <v>3</v>
      </c>
      <c r="M1046" s="92" t="s">
        <v>3</v>
      </c>
      <c r="N1046" s="92">
        <v>97.38</v>
      </c>
      <c r="O1046" s="92">
        <v>14.7</v>
      </c>
      <c r="P1046" s="92" t="s">
        <v>3</v>
      </c>
      <c r="Q1046" s="92">
        <v>0.57689999999999997</v>
      </c>
      <c r="R1046" s="92">
        <v>4.0087999999999999</v>
      </c>
      <c r="S1046" s="92">
        <v>0.66159999999999997</v>
      </c>
      <c r="T1046" s="92">
        <v>0.65529999999999999</v>
      </c>
      <c r="U1046" s="92">
        <v>1.3169999999999999</v>
      </c>
      <c r="V1046" s="92">
        <v>101.71899999999999</v>
      </c>
      <c r="W1046" s="92">
        <v>24.901</v>
      </c>
      <c r="X1046" s="92">
        <v>32.735300000000002</v>
      </c>
      <c r="Y1046" s="92">
        <v>85.590999999999894</v>
      </c>
    </row>
    <row r="1047" spans="1:25" x14ac:dyDescent="0.3">
      <c r="A1047">
        <v>2100</v>
      </c>
      <c r="B1047" t="s">
        <v>12</v>
      </c>
      <c r="C1047" t="s">
        <v>1</v>
      </c>
      <c r="D1047" s="86">
        <v>40108</v>
      </c>
      <c r="E1047" t="s">
        <v>2</v>
      </c>
      <c r="F1047" s="92">
        <v>0.42099999999999999</v>
      </c>
      <c r="G1047" s="92" t="s">
        <v>3</v>
      </c>
      <c r="H1047" s="92">
        <v>7.9204999999999997</v>
      </c>
      <c r="I1047" s="92" t="s">
        <v>3</v>
      </c>
      <c r="J1047" s="92" t="s">
        <v>3</v>
      </c>
      <c r="K1047" s="92">
        <v>36.203499999999998</v>
      </c>
      <c r="L1047" s="92" t="s">
        <v>3</v>
      </c>
      <c r="M1047" s="92" t="s">
        <v>3</v>
      </c>
      <c r="N1047" s="92">
        <v>97.16</v>
      </c>
      <c r="O1047" s="92">
        <v>14.7</v>
      </c>
      <c r="P1047" s="92" t="s">
        <v>3</v>
      </c>
      <c r="Q1047" s="92">
        <v>0.76559999999999995</v>
      </c>
      <c r="R1047" s="92">
        <v>4.3110999999999899</v>
      </c>
      <c r="S1047" s="92">
        <v>0.66010000000000002</v>
      </c>
      <c r="T1047" s="92">
        <v>3.7368999999999999</v>
      </c>
      <c r="U1047" s="92">
        <v>4.3970000000000002</v>
      </c>
      <c r="V1047" s="92">
        <v>107.27800000000001</v>
      </c>
      <c r="W1047" s="92">
        <v>23.655200000000001</v>
      </c>
      <c r="X1047" s="92">
        <v>31.6204</v>
      </c>
      <c r="Y1047" s="92">
        <v>83.616900000000001</v>
      </c>
    </row>
    <row r="1048" spans="1:25" x14ac:dyDescent="0.3">
      <c r="A1048">
        <v>939</v>
      </c>
      <c r="B1048" t="s">
        <v>7</v>
      </c>
      <c r="C1048" t="s">
        <v>1</v>
      </c>
      <c r="D1048" s="86">
        <v>40127</v>
      </c>
      <c r="E1048" t="s">
        <v>2</v>
      </c>
      <c r="F1048" s="92">
        <v>0.54800000000000004</v>
      </c>
      <c r="G1048" s="92" t="s">
        <v>3</v>
      </c>
      <c r="H1048" s="92">
        <v>7.7549999999999999</v>
      </c>
      <c r="I1048" s="92" t="s">
        <v>3</v>
      </c>
      <c r="J1048" s="92" t="s">
        <v>3</v>
      </c>
      <c r="K1048" s="92">
        <v>36.428400000000003</v>
      </c>
      <c r="L1048" s="92" t="s">
        <v>3</v>
      </c>
      <c r="M1048" s="92" t="s">
        <v>3</v>
      </c>
      <c r="N1048" s="92">
        <v>103.59</v>
      </c>
      <c r="O1048" s="92">
        <v>19.3</v>
      </c>
      <c r="P1048" s="92" t="s">
        <v>3</v>
      </c>
      <c r="Q1048" s="92">
        <v>0.28849999999999998</v>
      </c>
      <c r="R1048" s="92">
        <v>5.2586000000000004</v>
      </c>
      <c r="S1048" s="92">
        <v>0.44309999999999999</v>
      </c>
      <c r="T1048" s="92">
        <v>0.85819999999999996</v>
      </c>
      <c r="U1048" s="92">
        <v>1.3012999999999999</v>
      </c>
      <c r="V1048" s="92">
        <v>133.59899999999999</v>
      </c>
      <c r="W1048" s="92">
        <v>39.5075</v>
      </c>
      <c r="X1048" s="92">
        <v>51.042400000000001</v>
      </c>
      <c r="Y1048" s="92">
        <v>79.206400000000002</v>
      </c>
    </row>
    <row r="1049" spans="1:25" x14ac:dyDescent="0.3">
      <c r="A1049">
        <v>1991</v>
      </c>
      <c r="B1049" t="s">
        <v>5</v>
      </c>
      <c r="C1049" t="s">
        <v>1</v>
      </c>
      <c r="D1049" s="86">
        <v>40127</v>
      </c>
      <c r="E1049" t="s">
        <v>2</v>
      </c>
      <c r="F1049" s="92">
        <v>0.91820000000000002</v>
      </c>
      <c r="G1049" s="92" t="s">
        <v>3</v>
      </c>
      <c r="H1049" s="92">
        <v>7.7944000000000004</v>
      </c>
      <c r="I1049" s="92" t="s">
        <v>3</v>
      </c>
      <c r="J1049" s="92" t="s">
        <v>3</v>
      </c>
      <c r="K1049" s="92">
        <v>35.848300000000002</v>
      </c>
      <c r="L1049" s="92" t="s">
        <v>3</v>
      </c>
      <c r="M1049" s="92" t="s">
        <v>3</v>
      </c>
      <c r="N1049" s="92">
        <v>107.26</v>
      </c>
      <c r="O1049" s="92">
        <v>20.899999999999899</v>
      </c>
      <c r="P1049" s="92" t="s">
        <v>3</v>
      </c>
      <c r="Q1049" s="92">
        <v>2.8708</v>
      </c>
      <c r="R1049" s="92">
        <v>5.3074000000000003</v>
      </c>
      <c r="S1049" s="92">
        <v>0.2797</v>
      </c>
      <c r="T1049" s="92">
        <v>1.0664</v>
      </c>
      <c r="U1049" s="92">
        <v>1.3461000000000001</v>
      </c>
      <c r="V1049" s="92">
        <v>144.149</v>
      </c>
      <c r="W1049" s="92">
        <v>33.751899999999999</v>
      </c>
      <c r="X1049" s="92">
        <v>52.529000000000003</v>
      </c>
      <c r="Y1049" s="92">
        <v>26.5749</v>
      </c>
    </row>
    <row r="1050" spans="1:25" x14ac:dyDescent="0.3">
      <c r="A1050">
        <v>2096</v>
      </c>
      <c r="B1050" t="s">
        <v>13</v>
      </c>
      <c r="C1050" t="s">
        <v>1</v>
      </c>
      <c r="D1050" s="86">
        <v>40127</v>
      </c>
      <c r="E1050" t="s">
        <v>2</v>
      </c>
      <c r="F1050" s="92">
        <v>2.3959000000000001</v>
      </c>
      <c r="G1050" s="92" t="s">
        <v>3</v>
      </c>
      <c r="H1050" s="92">
        <v>8.5510000000000002</v>
      </c>
      <c r="I1050" s="92" t="s">
        <v>3</v>
      </c>
      <c r="J1050" s="92" t="s">
        <v>3</v>
      </c>
      <c r="K1050" s="92">
        <v>34.1477</v>
      </c>
      <c r="L1050" s="92" t="s">
        <v>3</v>
      </c>
      <c r="M1050" s="92" t="s">
        <v>3</v>
      </c>
      <c r="N1050" s="92">
        <v>116.16</v>
      </c>
      <c r="O1050" s="92">
        <v>20.399999999999899</v>
      </c>
      <c r="P1050" s="92" t="s">
        <v>3</v>
      </c>
      <c r="Q1050" s="92">
        <v>6.9230999999999998</v>
      </c>
      <c r="R1050" s="92">
        <v>4.3297999999999899</v>
      </c>
      <c r="S1050" s="92">
        <v>0.42059999999999997</v>
      </c>
      <c r="T1050" s="92">
        <v>1.1251</v>
      </c>
      <c r="U1050" s="92">
        <v>1.5456000000000001</v>
      </c>
      <c r="V1050" s="92">
        <v>168.7</v>
      </c>
      <c r="W1050" s="92">
        <v>27.274799999999999</v>
      </c>
      <c r="X1050" s="92">
        <v>56.524099999999997</v>
      </c>
      <c r="Y1050" s="92">
        <v>34.535200000000003</v>
      </c>
    </row>
    <row r="1051" spans="1:25" x14ac:dyDescent="0.3">
      <c r="A1051">
        <v>2097</v>
      </c>
      <c r="B1051" t="s">
        <v>9</v>
      </c>
      <c r="C1051" t="s">
        <v>1</v>
      </c>
      <c r="D1051" s="86">
        <v>40127</v>
      </c>
      <c r="E1051" t="s">
        <v>2</v>
      </c>
      <c r="F1051" s="92">
        <v>0.77349999999999997</v>
      </c>
      <c r="G1051" s="92" t="s">
        <v>3</v>
      </c>
      <c r="H1051" s="92">
        <v>7.8968999999999996</v>
      </c>
      <c r="I1051" s="92" t="s">
        <v>3</v>
      </c>
      <c r="J1051" s="92" t="s">
        <v>3</v>
      </c>
      <c r="K1051" s="92">
        <v>36.667000000000002</v>
      </c>
      <c r="L1051" s="92" t="s">
        <v>3</v>
      </c>
      <c r="M1051" s="92" t="s">
        <v>3</v>
      </c>
      <c r="N1051" s="92">
        <v>107.069999999999</v>
      </c>
      <c r="O1051" s="92">
        <v>19.8</v>
      </c>
      <c r="P1051" s="92" t="s">
        <v>3</v>
      </c>
      <c r="Q1051" s="92">
        <v>0.86119999999999997</v>
      </c>
      <c r="R1051" s="92">
        <v>5.0914999999999999</v>
      </c>
      <c r="S1051" s="92">
        <v>0.35589999999999999</v>
      </c>
      <c r="T1051" s="92">
        <v>0.84689999999999999</v>
      </c>
      <c r="U1051" s="92">
        <v>1.2028000000000001</v>
      </c>
      <c r="V1051" s="92">
        <v>123.05800000000001</v>
      </c>
      <c r="W1051" s="92">
        <v>31.047000000000001</v>
      </c>
      <c r="X1051" s="92">
        <v>49.416499999999999</v>
      </c>
      <c r="Y1051" s="92">
        <v>101.621</v>
      </c>
    </row>
    <row r="1052" spans="1:25" x14ac:dyDescent="0.3">
      <c r="A1052">
        <v>1282</v>
      </c>
      <c r="B1052" t="s">
        <v>8</v>
      </c>
      <c r="C1052" t="s">
        <v>1</v>
      </c>
      <c r="D1052" s="86">
        <v>40128</v>
      </c>
      <c r="E1052" t="s">
        <v>2</v>
      </c>
      <c r="F1052" s="92">
        <v>0.3987</v>
      </c>
      <c r="G1052" s="92" t="s">
        <v>3</v>
      </c>
      <c r="H1052" s="92">
        <v>7.6840999999999999</v>
      </c>
      <c r="I1052" s="92" t="s">
        <v>3</v>
      </c>
      <c r="J1052" s="92" t="s">
        <v>3</v>
      </c>
      <c r="K1052" s="92">
        <v>36.589799999999897</v>
      </c>
      <c r="L1052" s="92" t="s">
        <v>3</v>
      </c>
      <c r="M1052" s="92" t="s">
        <v>3</v>
      </c>
      <c r="N1052" s="92">
        <v>100.5</v>
      </c>
      <c r="O1052" s="92">
        <v>18.2</v>
      </c>
      <c r="P1052" s="92" t="s">
        <v>3</v>
      </c>
      <c r="Q1052" s="92">
        <v>0.77290000000000003</v>
      </c>
      <c r="R1052" s="92">
        <v>5.0839999999999996</v>
      </c>
      <c r="S1052" s="92">
        <v>0.36859999999999998</v>
      </c>
      <c r="T1052" s="92">
        <v>0.9516</v>
      </c>
      <c r="U1052" s="92">
        <v>1.3202</v>
      </c>
      <c r="V1052" s="92">
        <v>107.712</v>
      </c>
      <c r="W1052" s="92">
        <v>30.9145</v>
      </c>
      <c r="X1052" s="92">
        <v>43.377400000000002</v>
      </c>
      <c r="Y1052" s="92">
        <v>103.157</v>
      </c>
    </row>
    <row r="1053" spans="1:25" x14ac:dyDescent="0.3">
      <c r="A1053">
        <v>2098</v>
      </c>
      <c r="B1053" t="s">
        <v>10</v>
      </c>
      <c r="C1053" t="s">
        <v>1</v>
      </c>
      <c r="D1053" s="86">
        <v>40128</v>
      </c>
      <c r="E1053" t="s">
        <v>2</v>
      </c>
      <c r="F1053" s="92">
        <v>0.43259999999999998</v>
      </c>
      <c r="G1053" s="92" t="s">
        <v>3</v>
      </c>
      <c r="H1053" s="92">
        <v>7.5974000000000004</v>
      </c>
      <c r="I1053" s="92" t="s">
        <v>3</v>
      </c>
      <c r="J1053" s="92" t="s">
        <v>3</v>
      </c>
      <c r="K1053" s="92">
        <v>36.265300000000003</v>
      </c>
      <c r="L1053" s="92" t="s">
        <v>3</v>
      </c>
      <c r="M1053" s="92" t="s">
        <v>3</v>
      </c>
      <c r="N1053" s="92">
        <v>100.24</v>
      </c>
      <c r="O1053" s="92">
        <v>18.8</v>
      </c>
      <c r="P1053" s="92" t="s">
        <v>3</v>
      </c>
      <c r="Q1053" s="92">
        <v>0.38650000000000001</v>
      </c>
      <c r="R1053" s="92">
        <v>5.1113</v>
      </c>
      <c r="S1053" s="92">
        <v>0.29339999999999999</v>
      </c>
      <c r="T1053" s="92">
        <v>1.7102999999999999</v>
      </c>
      <c r="U1053" s="92">
        <v>2.00369999999999</v>
      </c>
      <c r="V1053" s="92">
        <v>92.406599999999997</v>
      </c>
      <c r="W1053" s="92">
        <v>22.7516</v>
      </c>
      <c r="X1053" s="92">
        <v>30.091200000000001</v>
      </c>
      <c r="Y1053" s="92">
        <v>71.787000000000006</v>
      </c>
    </row>
    <row r="1054" spans="1:25" x14ac:dyDescent="0.3">
      <c r="A1054">
        <v>2099</v>
      </c>
      <c r="B1054" t="s">
        <v>11</v>
      </c>
      <c r="C1054" t="s">
        <v>1</v>
      </c>
      <c r="D1054" s="86">
        <v>40128</v>
      </c>
      <c r="E1054" t="s">
        <v>2</v>
      </c>
      <c r="F1054" s="92">
        <v>0.43109999999999998</v>
      </c>
      <c r="G1054" s="92" t="s">
        <v>3</v>
      </c>
      <c r="H1054" s="92">
        <v>7.6840999999999999</v>
      </c>
      <c r="I1054" s="92" t="s">
        <v>3</v>
      </c>
      <c r="J1054" s="92" t="s">
        <v>3</v>
      </c>
      <c r="K1054" s="92">
        <v>36.107700000000001</v>
      </c>
      <c r="L1054" s="92" t="s">
        <v>3</v>
      </c>
      <c r="M1054" s="92" t="s">
        <v>3</v>
      </c>
      <c r="N1054" s="92">
        <v>100.85</v>
      </c>
      <c r="O1054" s="92">
        <v>18.100000000000001</v>
      </c>
      <c r="P1054" s="92" t="s">
        <v>3</v>
      </c>
      <c r="Q1054" s="92">
        <v>0.28989999999999999</v>
      </c>
      <c r="R1054" s="92">
        <v>4.6553000000000004</v>
      </c>
      <c r="S1054" s="92">
        <v>0.33989999999999998</v>
      </c>
      <c r="T1054" s="92">
        <v>3.3687</v>
      </c>
      <c r="U1054" s="92">
        <v>3.7086000000000001</v>
      </c>
      <c r="V1054" s="92">
        <v>87.4512</v>
      </c>
      <c r="W1054" s="92">
        <v>17.005199999999899</v>
      </c>
      <c r="X1054" s="92">
        <v>23.912700000000001</v>
      </c>
      <c r="Y1054" s="92">
        <v>54.2971</v>
      </c>
    </row>
    <row r="1055" spans="1:25" x14ac:dyDescent="0.3">
      <c r="A1055">
        <v>2100</v>
      </c>
      <c r="B1055" t="s">
        <v>12</v>
      </c>
      <c r="C1055" t="s">
        <v>1</v>
      </c>
      <c r="D1055" s="86">
        <v>40128</v>
      </c>
      <c r="E1055" t="s">
        <v>2</v>
      </c>
      <c r="F1055" s="92">
        <v>0.71460000000000001</v>
      </c>
      <c r="G1055" s="92" t="s">
        <v>3</v>
      </c>
      <c r="H1055" s="92">
        <v>7.7313999999999998</v>
      </c>
      <c r="I1055" s="92" t="s">
        <v>3</v>
      </c>
      <c r="J1055" s="92" t="s">
        <v>3</v>
      </c>
      <c r="K1055" s="92">
        <v>36.185299999999998</v>
      </c>
      <c r="L1055" s="92" t="s">
        <v>3</v>
      </c>
      <c r="M1055" s="92" t="s">
        <v>3</v>
      </c>
      <c r="N1055" s="92">
        <v>101.84</v>
      </c>
      <c r="O1055" s="92">
        <v>18.3</v>
      </c>
      <c r="P1055" s="92" t="s">
        <v>3</v>
      </c>
      <c r="Q1055" s="92">
        <v>0.76919999999999999</v>
      </c>
      <c r="R1055" s="92">
        <v>5.2790999999999997</v>
      </c>
      <c r="S1055" s="92">
        <v>0.48820000000000002</v>
      </c>
      <c r="T1055" s="92">
        <v>4.4916999999999998</v>
      </c>
      <c r="U1055" s="92">
        <v>4.9798999999999998</v>
      </c>
      <c r="V1055" s="92">
        <v>88.365300000000005</v>
      </c>
      <c r="W1055" s="92">
        <v>17.524799999999999</v>
      </c>
      <c r="X1055" s="92">
        <v>22.797799999999999</v>
      </c>
      <c r="Y1055" s="92">
        <v>55.008400000000002</v>
      </c>
    </row>
    <row r="1056" spans="1:25" x14ac:dyDescent="0.3">
      <c r="A1056">
        <v>369</v>
      </c>
      <c r="B1056" t="s">
        <v>6</v>
      </c>
      <c r="C1056" t="s">
        <v>1</v>
      </c>
      <c r="D1056" s="86">
        <v>40129</v>
      </c>
      <c r="E1056" t="s">
        <v>2</v>
      </c>
      <c r="F1056" s="92">
        <v>1.0138</v>
      </c>
      <c r="G1056" s="92" t="s">
        <v>3</v>
      </c>
      <c r="H1056" s="92">
        <v>7.5579999999999998</v>
      </c>
      <c r="I1056" s="92" t="s">
        <v>3</v>
      </c>
      <c r="J1056" s="92" t="s">
        <v>3</v>
      </c>
      <c r="K1056" s="92">
        <v>37.228400000000001</v>
      </c>
      <c r="L1056" s="92" t="s">
        <v>3</v>
      </c>
      <c r="M1056" s="92" t="s">
        <v>3</v>
      </c>
      <c r="N1056" s="92">
        <v>107.12</v>
      </c>
      <c r="O1056" s="92">
        <v>22.3</v>
      </c>
      <c r="P1056" s="92" t="s">
        <v>3</v>
      </c>
      <c r="Q1056" s="92">
        <v>1.1537999999999999</v>
      </c>
      <c r="R1056" s="92">
        <v>5.8216999999999999</v>
      </c>
      <c r="S1056" s="92">
        <v>0.45590000000000003</v>
      </c>
      <c r="T1056" s="92">
        <v>0.81579999999999997</v>
      </c>
      <c r="U1056" s="92">
        <v>1.2717000000000001</v>
      </c>
      <c r="V1056" s="92">
        <v>156.345</v>
      </c>
      <c r="W1056" s="92">
        <v>92.209599999999895</v>
      </c>
      <c r="X1056" s="92">
        <v>103.304</v>
      </c>
      <c r="Y1056" s="92">
        <v>112.54</v>
      </c>
    </row>
    <row r="1057" spans="1:25" x14ac:dyDescent="0.3">
      <c r="A1057">
        <v>1229</v>
      </c>
      <c r="B1057" t="s">
        <v>0</v>
      </c>
      <c r="C1057" t="s">
        <v>1</v>
      </c>
      <c r="D1057" s="86">
        <v>40129</v>
      </c>
      <c r="E1057" t="s">
        <v>2</v>
      </c>
      <c r="F1057" s="92">
        <v>0.61580000000000001</v>
      </c>
      <c r="G1057" s="92" t="s">
        <v>3</v>
      </c>
      <c r="H1057" s="92">
        <v>7.4950000000000001</v>
      </c>
      <c r="I1057" s="92" t="s">
        <v>3</v>
      </c>
      <c r="J1057" s="92" t="s">
        <v>3</v>
      </c>
      <c r="K1057" s="92">
        <v>36.6783</v>
      </c>
      <c r="L1057" s="92" t="s">
        <v>3</v>
      </c>
      <c r="M1057" s="92" t="s">
        <v>3</v>
      </c>
      <c r="N1057" s="92">
        <v>101.53</v>
      </c>
      <c r="O1057" s="92">
        <v>19.600000000000001</v>
      </c>
      <c r="P1057" s="92" t="s">
        <v>3</v>
      </c>
      <c r="Q1057" s="92">
        <v>0.19139999999999999</v>
      </c>
      <c r="R1057" s="92">
        <v>5.3147000000000002</v>
      </c>
      <c r="S1057" s="92">
        <v>0.37</v>
      </c>
      <c r="T1057" s="92">
        <v>1.1476</v>
      </c>
      <c r="U1057" s="92">
        <v>1.5177</v>
      </c>
      <c r="V1057" s="92">
        <v>125.327</v>
      </c>
      <c r="W1057" s="92">
        <v>33.972700000000003</v>
      </c>
      <c r="X1057" s="92">
        <v>48.533900000000003</v>
      </c>
      <c r="Y1057" s="92">
        <v>95.875799999999998</v>
      </c>
    </row>
    <row r="1058" spans="1:25" x14ac:dyDescent="0.3">
      <c r="A1058">
        <v>1911</v>
      </c>
      <c r="B1058" t="s">
        <v>4</v>
      </c>
      <c r="C1058" t="s">
        <v>1</v>
      </c>
      <c r="D1058" s="86">
        <v>40129</v>
      </c>
      <c r="E1058" t="s">
        <v>2</v>
      </c>
      <c r="F1058" s="92">
        <v>0.83699999999999997</v>
      </c>
      <c r="G1058" s="92" t="s">
        <v>3</v>
      </c>
      <c r="H1058" s="92">
        <v>7.7866</v>
      </c>
      <c r="I1058" s="92" t="s">
        <v>3</v>
      </c>
      <c r="J1058" s="92" t="s">
        <v>3</v>
      </c>
      <c r="K1058" s="92">
        <v>37.514499999999998</v>
      </c>
      <c r="L1058" s="92" t="s">
        <v>3</v>
      </c>
      <c r="M1058" s="92" t="s">
        <v>3</v>
      </c>
      <c r="N1058" s="92">
        <v>110.22</v>
      </c>
      <c r="O1058" s="92">
        <v>21.7</v>
      </c>
      <c r="P1058" s="92" t="s">
        <v>3</v>
      </c>
      <c r="Q1058" s="92">
        <v>1.4422999999999999</v>
      </c>
      <c r="R1058" s="92">
        <v>6.9813000000000001</v>
      </c>
      <c r="S1058" s="92">
        <v>0.36940000000000001</v>
      </c>
      <c r="T1058" s="92">
        <v>1.1335999999999999</v>
      </c>
      <c r="U1058" s="92">
        <v>1.5031000000000001</v>
      </c>
      <c r="V1058" s="92">
        <v>159.81200000000001</v>
      </c>
      <c r="W1058" s="92">
        <v>48.872700000000002</v>
      </c>
      <c r="X1058" s="92">
        <v>58.893300000000004</v>
      </c>
      <c r="Y1058" s="92">
        <v>87.142300000000006</v>
      </c>
    </row>
    <row r="1059" spans="1:25" x14ac:dyDescent="0.3">
      <c r="A1059">
        <v>939</v>
      </c>
      <c r="B1059" t="s">
        <v>7</v>
      </c>
      <c r="C1059" t="s">
        <v>1</v>
      </c>
      <c r="D1059" s="86">
        <v>40154</v>
      </c>
      <c r="E1059" t="s">
        <v>2</v>
      </c>
      <c r="F1059" s="92">
        <v>2.8761999999999999</v>
      </c>
      <c r="G1059" s="92" t="s">
        <v>3</v>
      </c>
      <c r="H1059" s="92">
        <v>7.3349000000000002</v>
      </c>
      <c r="I1059" s="92" t="s">
        <v>3</v>
      </c>
      <c r="J1059" s="92" t="s">
        <v>3</v>
      </c>
      <c r="K1059" s="92">
        <v>33.035200000000003</v>
      </c>
      <c r="L1059" s="92" t="s">
        <v>3</v>
      </c>
      <c r="M1059" s="92" t="s">
        <v>3</v>
      </c>
      <c r="N1059" s="92">
        <v>97.89</v>
      </c>
      <c r="O1059" s="92">
        <v>19.3</v>
      </c>
      <c r="P1059" s="92" t="s">
        <v>3</v>
      </c>
      <c r="Q1059" s="92">
        <v>3.0392000000000001</v>
      </c>
      <c r="R1059" s="92">
        <v>3.9436</v>
      </c>
      <c r="S1059" s="92">
        <v>0.60240000000000005</v>
      </c>
      <c r="T1059" s="92">
        <v>2.7240000000000002</v>
      </c>
      <c r="U1059" s="92">
        <v>3.3262999999999998</v>
      </c>
      <c r="V1059" s="92">
        <v>250.63399999999999</v>
      </c>
      <c r="W1059" s="92">
        <v>26.9087</v>
      </c>
      <c r="X1059" s="92">
        <v>56.3035</v>
      </c>
      <c r="Y1059" s="92">
        <v>193.048</v>
      </c>
    </row>
    <row r="1060" spans="1:25" x14ac:dyDescent="0.3">
      <c r="A1060">
        <v>1229</v>
      </c>
      <c r="B1060" t="s">
        <v>0</v>
      </c>
      <c r="C1060" t="s">
        <v>1</v>
      </c>
      <c r="D1060" s="86">
        <v>40154</v>
      </c>
      <c r="E1060" t="s">
        <v>2</v>
      </c>
      <c r="F1060" s="92">
        <v>0.31900000000000001</v>
      </c>
      <c r="G1060" s="92" t="s">
        <v>3</v>
      </c>
      <c r="H1060" s="92">
        <v>7.2385999999999999</v>
      </c>
      <c r="I1060" s="92" t="s">
        <v>3</v>
      </c>
      <c r="J1060" s="92" t="s">
        <v>3</v>
      </c>
      <c r="K1060" s="92">
        <v>36.524099999999898</v>
      </c>
      <c r="L1060" s="92" t="s">
        <v>3</v>
      </c>
      <c r="M1060" s="92" t="s">
        <v>3</v>
      </c>
      <c r="N1060" s="92">
        <v>98.62</v>
      </c>
      <c r="O1060" s="92">
        <v>19.899999999999899</v>
      </c>
      <c r="P1060" s="92" t="s">
        <v>3</v>
      </c>
      <c r="Q1060" s="92">
        <v>0.57969999999999999</v>
      </c>
      <c r="R1060" s="92">
        <v>4.3014000000000001</v>
      </c>
      <c r="S1060" s="92">
        <v>0.49009999999999998</v>
      </c>
      <c r="T1060" s="92">
        <v>0.1241</v>
      </c>
      <c r="U1060" s="92">
        <v>0.61429999999999996</v>
      </c>
      <c r="V1060" s="92">
        <v>156.10599999999999</v>
      </c>
      <c r="W1060" s="92">
        <v>32.592700000000001</v>
      </c>
      <c r="X1060" s="92">
        <v>51.100499999999997</v>
      </c>
      <c r="Y1060" s="92">
        <v>52.360199999999999</v>
      </c>
    </row>
    <row r="1061" spans="1:25" x14ac:dyDescent="0.3">
      <c r="A1061">
        <v>2097</v>
      </c>
      <c r="B1061" t="s">
        <v>9</v>
      </c>
      <c r="C1061" t="s">
        <v>1</v>
      </c>
      <c r="D1061" s="86">
        <v>40154</v>
      </c>
      <c r="E1061" t="s">
        <v>2</v>
      </c>
      <c r="F1061" s="92">
        <v>0.30719999999999997</v>
      </c>
      <c r="G1061" s="92" t="s">
        <v>3</v>
      </c>
      <c r="H1061" s="92">
        <v>7.2145000000000001</v>
      </c>
      <c r="I1061" s="92" t="s">
        <v>3</v>
      </c>
      <c r="J1061" s="92" t="s">
        <v>3</v>
      </c>
      <c r="K1061" s="92">
        <v>36.526499999999999</v>
      </c>
      <c r="L1061" s="92" t="s">
        <v>3</v>
      </c>
      <c r="M1061" s="92" t="s">
        <v>3</v>
      </c>
      <c r="N1061" s="92">
        <v>98.11</v>
      </c>
      <c r="O1061" s="92">
        <v>20.399999999999899</v>
      </c>
      <c r="P1061" s="92" t="s">
        <v>3</v>
      </c>
      <c r="Q1061" s="92">
        <v>0.76919999999999999</v>
      </c>
      <c r="R1061" s="92">
        <v>3.6078999999999999</v>
      </c>
      <c r="S1061" s="92">
        <v>0.50419999999999998</v>
      </c>
      <c r="T1061" s="92">
        <v>0.1646</v>
      </c>
      <c r="U1061" s="92">
        <v>0.66879999999999995</v>
      </c>
      <c r="V1061" s="92">
        <v>159.27699999999899</v>
      </c>
      <c r="W1061" s="92">
        <v>35.704999999999998</v>
      </c>
      <c r="X1061" s="92">
        <v>53.516199999999998</v>
      </c>
      <c r="Y1061" s="92">
        <v>56.236499999999999</v>
      </c>
    </row>
    <row r="1062" spans="1:25" x14ac:dyDescent="0.3">
      <c r="A1062">
        <v>369</v>
      </c>
      <c r="B1062" t="s">
        <v>6</v>
      </c>
      <c r="C1062" t="s">
        <v>1</v>
      </c>
      <c r="D1062" s="86">
        <v>40156</v>
      </c>
      <c r="E1062" t="s">
        <v>2</v>
      </c>
      <c r="F1062" s="92">
        <v>0.72340000000000004</v>
      </c>
      <c r="G1062" s="92" t="s">
        <v>3</v>
      </c>
      <c r="H1062" s="92">
        <v>6.8209999999999997</v>
      </c>
      <c r="I1062" s="92" t="s">
        <v>3</v>
      </c>
      <c r="J1062" s="92" t="s">
        <v>3</v>
      </c>
      <c r="K1062" s="92">
        <v>36.747799999999998</v>
      </c>
      <c r="L1062" s="92" t="s">
        <v>3</v>
      </c>
      <c r="M1062" s="92" t="s">
        <v>3</v>
      </c>
      <c r="N1062" s="92">
        <v>92.03</v>
      </c>
      <c r="O1062" s="92">
        <v>19.3</v>
      </c>
      <c r="P1062" s="92" t="s">
        <v>3</v>
      </c>
      <c r="Q1062" s="92">
        <v>1.3527</v>
      </c>
      <c r="R1062" s="92">
        <v>5.4452999999999996</v>
      </c>
      <c r="S1062" s="92">
        <v>0.63380000000000003</v>
      </c>
      <c r="T1062" s="92">
        <v>0.47239999999999999</v>
      </c>
      <c r="U1062" s="92">
        <v>1.1061000000000001</v>
      </c>
      <c r="V1062" s="92">
        <v>200.86699999999999</v>
      </c>
      <c r="W1062" s="92">
        <v>123.81100000000001</v>
      </c>
      <c r="X1062" s="92">
        <v>144.52199999999999</v>
      </c>
      <c r="Y1062" s="92">
        <v>85.885300000000001</v>
      </c>
    </row>
    <row r="1063" spans="1:25" x14ac:dyDescent="0.3">
      <c r="A1063">
        <v>1282</v>
      </c>
      <c r="B1063" t="s">
        <v>8</v>
      </c>
      <c r="C1063" t="s">
        <v>1</v>
      </c>
      <c r="D1063" s="86">
        <v>40156</v>
      </c>
      <c r="E1063" t="s">
        <v>2</v>
      </c>
      <c r="F1063" s="92">
        <v>0.38229999999999997</v>
      </c>
      <c r="G1063" s="92" t="s">
        <v>3</v>
      </c>
      <c r="H1063" s="92">
        <v>7.3609999999999998</v>
      </c>
      <c r="I1063" s="92" t="s">
        <v>3</v>
      </c>
      <c r="J1063" s="92" t="s">
        <v>3</v>
      </c>
      <c r="K1063" s="92">
        <v>36.417299999999898</v>
      </c>
      <c r="L1063" s="92" t="s">
        <v>3</v>
      </c>
      <c r="M1063" s="92" t="s">
        <v>3</v>
      </c>
      <c r="N1063" s="92">
        <v>99.31</v>
      </c>
      <c r="O1063" s="92">
        <v>19.3</v>
      </c>
      <c r="P1063" s="92" t="s">
        <v>3</v>
      </c>
      <c r="Q1063" s="92">
        <v>0.57689999999999997</v>
      </c>
      <c r="R1063" s="92">
        <v>4.3490000000000002</v>
      </c>
      <c r="S1063" s="92">
        <v>0.60050000000000003</v>
      </c>
      <c r="T1063" s="92">
        <v>-2.12E-2</v>
      </c>
      <c r="U1063" s="92">
        <v>0.57930000000000004</v>
      </c>
      <c r="V1063" s="92">
        <v>139.24199999999999</v>
      </c>
      <c r="W1063" s="92">
        <v>28.173400000000001</v>
      </c>
      <c r="X1063" s="92">
        <v>37.071100000000001</v>
      </c>
      <c r="Y1063" s="92">
        <v>57.886800000000001</v>
      </c>
    </row>
    <row r="1064" spans="1:25" x14ac:dyDescent="0.3">
      <c r="A1064">
        <v>1911</v>
      </c>
      <c r="B1064" t="s">
        <v>4</v>
      </c>
      <c r="C1064" t="s">
        <v>1</v>
      </c>
      <c r="D1064" s="86">
        <v>40156</v>
      </c>
      <c r="E1064" t="s">
        <v>2</v>
      </c>
      <c r="F1064" s="92">
        <v>0.98309999999999997</v>
      </c>
      <c r="G1064" s="92" t="s">
        <v>3</v>
      </c>
      <c r="H1064" s="92">
        <v>6.7614999999999998</v>
      </c>
      <c r="I1064" s="92" t="s">
        <v>3</v>
      </c>
      <c r="J1064" s="92" t="s">
        <v>3</v>
      </c>
      <c r="K1064" s="92">
        <v>37.405299999999897</v>
      </c>
      <c r="L1064" s="92" t="s">
        <v>3</v>
      </c>
      <c r="M1064" s="92" t="s">
        <v>3</v>
      </c>
      <c r="N1064" s="92">
        <v>91.42</v>
      </c>
      <c r="O1064" s="92">
        <v>19.2</v>
      </c>
      <c r="P1064" s="92" t="s">
        <v>3</v>
      </c>
      <c r="Q1064" s="92">
        <v>0.67310000000000003</v>
      </c>
      <c r="R1064" s="92">
        <v>5.3901000000000003</v>
      </c>
      <c r="S1064" s="92">
        <v>0.85440000000000005</v>
      </c>
      <c r="T1064" s="92">
        <v>0.4899</v>
      </c>
      <c r="U1064" s="92">
        <v>1.3443000000000001</v>
      </c>
      <c r="V1064" s="92">
        <v>214.72</v>
      </c>
      <c r="W1064" s="92">
        <v>57.306199999999997</v>
      </c>
      <c r="X1064" s="92">
        <v>75.024799999999999</v>
      </c>
      <c r="Y1064" s="92">
        <v>88.5959</v>
      </c>
    </row>
    <row r="1065" spans="1:25" x14ac:dyDescent="0.3">
      <c r="A1065">
        <v>1991</v>
      </c>
      <c r="B1065" t="s">
        <v>5</v>
      </c>
      <c r="C1065" t="s">
        <v>1</v>
      </c>
      <c r="D1065" s="86">
        <v>40156</v>
      </c>
      <c r="E1065" t="s">
        <v>2</v>
      </c>
      <c r="F1065" s="92">
        <v>2.9946000000000002</v>
      </c>
      <c r="G1065" s="92" t="s">
        <v>3</v>
      </c>
      <c r="H1065" s="92">
        <v>7.0274999999999999</v>
      </c>
      <c r="I1065" s="92" t="s">
        <v>3</v>
      </c>
      <c r="J1065" s="92" t="s">
        <v>3</v>
      </c>
      <c r="K1065" s="92">
        <v>34.861499999999999</v>
      </c>
      <c r="L1065" s="92" t="s">
        <v>3</v>
      </c>
      <c r="M1065" s="92" t="s">
        <v>3</v>
      </c>
      <c r="N1065" s="92">
        <v>95.33</v>
      </c>
      <c r="O1065" s="92">
        <v>20.100000000000001</v>
      </c>
      <c r="P1065" s="92" t="s">
        <v>3</v>
      </c>
      <c r="Q1065" s="92">
        <v>4.3061999999999898</v>
      </c>
      <c r="R1065" s="92">
        <v>4.1638000000000002</v>
      </c>
      <c r="S1065" s="92">
        <v>0.88370000000000004</v>
      </c>
      <c r="T1065" s="92">
        <v>4.6467000000000001</v>
      </c>
      <c r="U1065" s="92">
        <v>5.5304000000000002</v>
      </c>
      <c r="V1065" s="92">
        <v>204.59800000000001</v>
      </c>
      <c r="W1065" s="92">
        <v>35.573599999999999</v>
      </c>
      <c r="X1065" s="92">
        <v>59.555300000000003</v>
      </c>
      <c r="Y1065" s="92">
        <v>122.453</v>
      </c>
    </row>
    <row r="1066" spans="1:25" x14ac:dyDescent="0.3">
      <c r="A1066">
        <v>2096</v>
      </c>
      <c r="B1066" t="s">
        <v>13</v>
      </c>
      <c r="C1066" t="s">
        <v>1</v>
      </c>
      <c r="D1066" s="86">
        <v>40156</v>
      </c>
      <c r="E1066" t="s">
        <v>2</v>
      </c>
      <c r="F1066" s="92">
        <v>8.1597000000000008</v>
      </c>
      <c r="G1066" s="92" t="s">
        <v>3</v>
      </c>
      <c r="H1066" s="92">
        <v>7.6944999999999997</v>
      </c>
      <c r="I1066" s="92" t="s">
        <v>3</v>
      </c>
      <c r="J1066" s="92" t="s">
        <v>3</v>
      </c>
      <c r="K1066" s="92">
        <v>24.956399999999999</v>
      </c>
      <c r="L1066" s="92" t="s">
        <v>3</v>
      </c>
      <c r="M1066" s="92" t="s">
        <v>3</v>
      </c>
      <c r="N1066" s="92">
        <v>100.48</v>
      </c>
      <c r="O1066" s="92">
        <v>19.2</v>
      </c>
      <c r="P1066" s="92" t="s">
        <v>3</v>
      </c>
      <c r="Q1066" s="92">
        <v>6.4733999999999998</v>
      </c>
      <c r="R1066" s="92">
        <v>14.1899</v>
      </c>
      <c r="S1066" s="92">
        <v>8.4499999999999904</v>
      </c>
      <c r="T1066" s="92">
        <v>128.35599999999999</v>
      </c>
      <c r="U1066" s="92">
        <v>136.80600000000001</v>
      </c>
      <c r="V1066" s="92">
        <v>552.98199999999997</v>
      </c>
      <c r="W1066" s="92">
        <v>36.109400000000001</v>
      </c>
      <c r="X1066" s="92">
        <v>74.699600000000004</v>
      </c>
      <c r="Y1066" s="92">
        <v>793.87800000000004</v>
      </c>
    </row>
    <row r="1067" spans="1:25" x14ac:dyDescent="0.3">
      <c r="A1067">
        <v>2098</v>
      </c>
      <c r="B1067" t="s">
        <v>10</v>
      </c>
      <c r="C1067" t="s">
        <v>1</v>
      </c>
      <c r="D1067" s="86">
        <v>40156</v>
      </c>
      <c r="E1067" t="s">
        <v>2</v>
      </c>
      <c r="F1067" s="92">
        <v>0.40589999999999998</v>
      </c>
      <c r="G1067" s="92" t="s">
        <v>3</v>
      </c>
      <c r="H1067" s="92">
        <v>7.2975000000000003</v>
      </c>
      <c r="I1067" s="92" t="s">
        <v>3</v>
      </c>
      <c r="J1067" s="92" t="s">
        <v>3</v>
      </c>
      <c r="K1067" s="92">
        <v>36.441800000000001</v>
      </c>
      <c r="L1067" s="92" t="s">
        <v>3</v>
      </c>
      <c r="M1067" s="92" t="s">
        <v>3</v>
      </c>
      <c r="N1067" s="92">
        <v>98.47</v>
      </c>
      <c r="O1067" s="92">
        <v>19.399999999999899</v>
      </c>
      <c r="P1067" s="92" t="s">
        <v>3</v>
      </c>
      <c r="Q1067" s="92">
        <v>0.77669999999999995</v>
      </c>
      <c r="R1067" s="92">
        <v>4.6978999999999997</v>
      </c>
      <c r="S1067" s="92">
        <v>0.57289999999999897</v>
      </c>
      <c r="T1067" s="92">
        <v>0.53510000000000002</v>
      </c>
      <c r="U1067" s="92">
        <v>1.1080000000000001</v>
      </c>
      <c r="V1067" s="92">
        <v>124.054</v>
      </c>
      <c r="W1067" s="92">
        <v>28.202200000000001</v>
      </c>
      <c r="X1067" s="92">
        <v>35.584499999999998</v>
      </c>
      <c r="Y1067" s="92">
        <v>58.727899999999998</v>
      </c>
    </row>
    <row r="1068" spans="1:25" x14ac:dyDescent="0.3">
      <c r="A1068">
        <v>2099</v>
      </c>
      <c r="B1068" t="s">
        <v>11</v>
      </c>
      <c r="C1068" t="s">
        <v>1</v>
      </c>
      <c r="D1068" s="86">
        <v>40157</v>
      </c>
      <c r="E1068" t="s">
        <v>2</v>
      </c>
      <c r="F1068" s="92">
        <v>0.41060000000000002</v>
      </c>
      <c r="G1068" s="92" t="s">
        <v>3</v>
      </c>
      <c r="H1068" s="92">
        <v>7.4641999999999999</v>
      </c>
      <c r="I1068" s="92" t="s">
        <v>3</v>
      </c>
      <c r="J1068" s="92" t="s">
        <v>3</v>
      </c>
      <c r="K1068" s="92">
        <v>35.7136</v>
      </c>
      <c r="L1068" s="92" t="s">
        <v>3</v>
      </c>
      <c r="M1068" s="92" t="s">
        <v>3</v>
      </c>
      <c r="N1068" s="92">
        <v>96.96</v>
      </c>
      <c r="O1068" s="92">
        <v>17.5</v>
      </c>
      <c r="P1068" s="92" t="s">
        <v>3</v>
      </c>
      <c r="Q1068" s="92">
        <v>0.57969999999999999</v>
      </c>
      <c r="R1068" s="92">
        <v>5.7443</v>
      </c>
      <c r="S1068" s="92">
        <v>0.94640000000000002</v>
      </c>
      <c r="T1068" s="92">
        <v>1.7963</v>
      </c>
      <c r="U1068" s="92">
        <v>2.7427000000000001</v>
      </c>
      <c r="V1068" s="92">
        <v>88.1434</v>
      </c>
      <c r="W1068" s="92">
        <v>4.6365999999999996</v>
      </c>
      <c r="X1068" s="92">
        <v>7.2934000000000001</v>
      </c>
      <c r="Y1068" s="92">
        <v>21.3447</v>
      </c>
    </row>
    <row r="1069" spans="1:25" x14ac:dyDescent="0.3">
      <c r="A1069">
        <v>2100</v>
      </c>
      <c r="B1069" t="s">
        <v>12</v>
      </c>
      <c r="C1069" t="s">
        <v>1</v>
      </c>
      <c r="D1069" s="86">
        <v>40157</v>
      </c>
      <c r="E1069" t="s">
        <v>2</v>
      </c>
      <c r="F1069" s="92">
        <v>0.2392</v>
      </c>
      <c r="G1069" s="92" t="s">
        <v>3</v>
      </c>
      <c r="H1069" s="92">
        <v>7.5278</v>
      </c>
      <c r="I1069" s="92" t="s">
        <v>3</v>
      </c>
      <c r="J1069" s="92" t="s">
        <v>3</v>
      </c>
      <c r="K1069" s="92">
        <v>35.651400000000002</v>
      </c>
      <c r="L1069" s="92" t="s">
        <v>3</v>
      </c>
      <c r="M1069" s="92" t="s">
        <v>3</v>
      </c>
      <c r="N1069" s="92">
        <v>97.569999999999894</v>
      </c>
      <c r="O1069" s="92">
        <v>17.399999999999899</v>
      </c>
      <c r="P1069" s="92" t="s">
        <v>3</v>
      </c>
      <c r="Q1069" s="92">
        <v>0.39019999999999999</v>
      </c>
      <c r="R1069" s="92">
        <v>5.9505999999999997</v>
      </c>
      <c r="S1069" s="92">
        <v>0.83330000000000004</v>
      </c>
      <c r="T1069" s="92">
        <v>0.9264</v>
      </c>
      <c r="U1069" s="92">
        <v>1.7598</v>
      </c>
      <c r="V1069" s="92">
        <v>93.589600000000004</v>
      </c>
      <c r="W1069" s="92">
        <v>2.6444999999999999</v>
      </c>
      <c r="X1069" s="92">
        <v>10.8705</v>
      </c>
      <c r="Y1069" s="92">
        <v>18.946999999999999</v>
      </c>
    </row>
    <row r="1070" spans="1:25" x14ac:dyDescent="0.3">
      <c r="A1070">
        <v>2098</v>
      </c>
      <c r="B1070" t="s">
        <v>10</v>
      </c>
      <c r="C1070" t="s">
        <v>1</v>
      </c>
      <c r="D1070" s="86">
        <v>40191</v>
      </c>
      <c r="E1070" t="s">
        <v>2</v>
      </c>
      <c r="F1070" s="92">
        <v>0.83850000000000002</v>
      </c>
      <c r="G1070" s="92" t="s">
        <v>3</v>
      </c>
      <c r="H1070" s="92">
        <v>7.0850999999999997</v>
      </c>
      <c r="I1070" s="92" t="s">
        <v>3</v>
      </c>
      <c r="J1070" s="92" t="s">
        <v>3</v>
      </c>
      <c r="K1070" s="92">
        <v>36.534999999999897</v>
      </c>
      <c r="L1070" s="92" t="s">
        <v>3</v>
      </c>
      <c r="M1070" s="92" t="s">
        <v>3</v>
      </c>
      <c r="N1070" s="92">
        <v>98.81</v>
      </c>
      <c r="O1070" s="92">
        <v>21.1</v>
      </c>
      <c r="P1070" s="92" t="s">
        <v>3</v>
      </c>
      <c r="Q1070" s="92">
        <v>0.3846</v>
      </c>
      <c r="R1070" s="92">
        <v>2.7262</v>
      </c>
      <c r="S1070" s="92">
        <v>0.27900000000000003</v>
      </c>
      <c r="T1070" s="92">
        <v>1.6373</v>
      </c>
      <c r="U1070" s="92">
        <v>1.9164000000000001</v>
      </c>
      <c r="V1070" s="92">
        <v>145.81700000000001</v>
      </c>
      <c r="W1070" s="92">
        <v>30.839300000000001</v>
      </c>
      <c r="X1070" s="92">
        <v>45.925400000000003</v>
      </c>
      <c r="Y1070" s="92">
        <v>103.455</v>
      </c>
    </row>
    <row r="1071" spans="1:25" x14ac:dyDescent="0.3">
      <c r="A1071">
        <v>2099</v>
      </c>
      <c r="B1071" t="s">
        <v>11</v>
      </c>
      <c r="C1071" t="s">
        <v>1</v>
      </c>
      <c r="D1071" s="86">
        <v>40191</v>
      </c>
      <c r="E1071" t="s">
        <v>2</v>
      </c>
      <c r="F1071" s="92">
        <v>0.48420000000000002</v>
      </c>
      <c r="G1071" s="92" t="s">
        <v>3</v>
      </c>
      <c r="H1071" s="92">
        <v>7.2458</v>
      </c>
      <c r="I1071" s="92" t="s">
        <v>3</v>
      </c>
      <c r="J1071" s="92" t="s">
        <v>3</v>
      </c>
      <c r="K1071" s="92">
        <v>36.150100000000002</v>
      </c>
      <c r="L1071" s="92" t="s">
        <v>3</v>
      </c>
      <c r="M1071" s="92" t="s">
        <v>3</v>
      </c>
      <c r="N1071" s="92">
        <v>101</v>
      </c>
      <c r="O1071" s="92">
        <v>21</v>
      </c>
      <c r="P1071" s="92" t="s">
        <v>3</v>
      </c>
      <c r="Q1071" s="92">
        <v>0.68630000000000002</v>
      </c>
      <c r="R1071" s="92">
        <v>3.6637</v>
      </c>
      <c r="S1071" s="92">
        <v>0.2238</v>
      </c>
      <c r="T1071" s="92">
        <v>1.8440000000000001</v>
      </c>
      <c r="U1071" s="92">
        <v>2.0678000000000001</v>
      </c>
      <c r="V1071" s="92">
        <v>123.193</v>
      </c>
      <c r="W1071" s="92">
        <v>14.319900000000001</v>
      </c>
      <c r="X1071" s="92">
        <v>25.206499999999998</v>
      </c>
      <c r="Y1071" s="92">
        <v>60.277500000000003</v>
      </c>
    </row>
    <row r="1072" spans="1:25" x14ac:dyDescent="0.3">
      <c r="A1072">
        <v>2100</v>
      </c>
      <c r="B1072" t="s">
        <v>12</v>
      </c>
      <c r="C1072" t="s">
        <v>1</v>
      </c>
      <c r="D1072" s="86">
        <v>40191</v>
      </c>
      <c r="E1072" t="s">
        <v>2</v>
      </c>
      <c r="F1072" s="92">
        <v>0.4753</v>
      </c>
      <c r="G1072" s="92" t="s">
        <v>3</v>
      </c>
      <c r="H1072" s="92">
        <v>7.3502000000000001</v>
      </c>
      <c r="I1072" s="92" t="s">
        <v>3</v>
      </c>
      <c r="J1072" s="92" t="s">
        <v>3</v>
      </c>
      <c r="K1072" s="92">
        <v>35.768300000000004</v>
      </c>
      <c r="L1072" s="92" t="s">
        <v>3</v>
      </c>
      <c r="M1072" s="92" t="s">
        <v>3</v>
      </c>
      <c r="N1072" s="92">
        <v>99.35</v>
      </c>
      <c r="O1072" s="92">
        <v>19.7</v>
      </c>
      <c r="P1072" s="92" t="s">
        <v>3</v>
      </c>
      <c r="Q1072" s="92">
        <v>0.19420000000000001</v>
      </c>
      <c r="R1072" s="92">
        <v>4.5940000000000003</v>
      </c>
      <c r="S1072" s="92">
        <v>0.53290000000000004</v>
      </c>
      <c r="T1072" s="92">
        <v>4.3384999999999998</v>
      </c>
      <c r="U1072" s="92">
        <v>4.8714000000000004</v>
      </c>
      <c r="V1072" s="92">
        <v>108.264</v>
      </c>
      <c r="W1072" s="92">
        <v>4.1181000000000001</v>
      </c>
      <c r="X1072" s="92">
        <v>11.920400000000001</v>
      </c>
      <c r="Y1072" s="92">
        <v>27.745699999999999</v>
      </c>
    </row>
    <row r="1073" spans="1:25" x14ac:dyDescent="0.3">
      <c r="A1073">
        <v>939</v>
      </c>
      <c r="B1073" t="s">
        <v>7</v>
      </c>
      <c r="C1073" t="s">
        <v>1</v>
      </c>
      <c r="D1073" s="86">
        <v>40192</v>
      </c>
      <c r="E1073" t="s">
        <v>2</v>
      </c>
      <c r="F1073" s="92">
        <v>0.67759999999999998</v>
      </c>
      <c r="G1073" s="92" t="s">
        <v>3</v>
      </c>
      <c r="H1073" s="92">
        <v>6.8120000000000003</v>
      </c>
      <c r="I1073" s="92" t="s">
        <v>3</v>
      </c>
      <c r="J1073" s="92" t="s">
        <v>3</v>
      </c>
      <c r="K1073" s="92">
        <v>36.781500000000001</v>
      </c>
      <c r="L1073" s="92" t="s">
        <v>3</v>
      </c>
      <c r="M1073" s="92" t="s">
        <v>3</v>
      </c>
      <c r="N1073" s="92">
        <v>97.72</v>
      </c>
      <c r="O1073" s="92">
        <v>22.5</v>
      </c>
      <c r="P1073" s="92" t="s">
        <v>3</v>
      </c>
      <c r="Q1073" s="92">
        <v>0.66990000000000005</v>
      </c>
      <c r="R1073" s="92">
        <v>2.1391</v>
      </c>
      <c r="S1073" s="92">
        <v>0.23400000000000001</v>
      </c>
      <c r="T1073" s="92">
        <v>1.6402000000000001</v>
      </c>
      <c r="U1073" s="92">
        <v>1.8742000000000001</v>
      </c>
      <c r="V1073" s="92">
        <v>162.29400000000001</v>
      </c>
      <c r="W1073" s="92">
        <v>46.132199999999997</v>
      </c>
      <c r="X1073" s="92">
        <v>61.369500000000002</v>
      </c>
      <c r="Y1073" s="92">
        <v>100.715</v>
      </c>
    </row>
    <row r="1074" spans="1:25" x14ac:dyDescent="0.3">
      <c r="A1074">
        <v>1229</v>
      </c>
      <c r="B1074" t="s">
        <v>0</v>
      </c>
      <c r="C1074" t="s">
        <v>1</v>
      </c>
      <c r="D1074" s="86">
        <v>40192</v>
      </c>
      <c r="E1074" t="s">
        <v>2</v>
      </c>
      <c r="F1074" s="92">
        <v>1.2577</v>
      </c>
      <c r="G1074" s="92" t="s">
        <v>3</v>
      </c>
      <c r="H1074" s="92">
        <v>6.9886999999999997</v>
      </c>
      <c r="I1074" s="92" t="s">
        <v>3</v>
      </c>
      <c r="J1074" s="92" t="s">
        <v>3</v>
      </c>
      <c r="K1074" s="92">
        <v>36.684399999999897</v>
      </c>
      <c r="L1074" s="92" t="s">
        <v>3</v>
      </c>
      <c r="M1074" s="92" t="s">
        <v>3</v>
      </c>
      <c r="N1074" s="92">
        <v>98.1</v>
      </c>
      <c r="O1074" s="92">
        <v>21.399999999999899</v>
      </c>
      <c r="P1074" s="92" t="s">
        <v>3</v>
      </c>
      <c r="Q1074" s="92">
        <v>1.25</v>
      </c>
      <c r="R1074" s="92">
        <v>2.7254</v>
      </c>
      <c r="S1074" s="92">
        <v>0.2324</v>
      </c>
      <c r="T1074" s="92">
        <v>1.7314000000000001</v>
      </c>
      <c r="U1074" s="92">
        <v>1.9638</v>
      </c>
      <c r="V1074" s="92">
        <v>160.53</v>
      </c>
      <c r="W1074" s="92">
        <v>35.208399999999997</v>
      </c>
      <c r="X1074" s="92">
        <v>53.125900000000001</v>
      </c>
      <c r="Y1074" s="92">
        <v>76.282600000000002</v>
      </c>
    </row>
    <row r="1075" spans="1:25" x14ac:dyDescent="0.3">
      <c r="A1075">
        <v>1282</v>
      </c>
      <c r="B1075" t="s">
        <v>8</v>
      </c>
      <c r="C1075" t="s">
        <v>1</v>
      </c>
      <c r="D1075" s="86">
        <v>40192</v>
      </c>
      <c r="E1075" t="s">
        <v>2</v>
      </c>
      <c r="F1075" s="92">
        <v>0.73060000000000003</v>
      </c>
      <c r="G1075" s="92" t="s">
        <v>3</v>
      </c>
      <c r="H1075" s="92">
        <v>7.1414</v>
      </c>
      <c r="I1075" s="92" t="s">
        <v>3</v>
      </c>
      <c r="J1075" s="92" t="s">
        <v>3</v>
      </c>
      <c r="K1075" s="92">
        <v>36.570599999999999</v>
      </c>
      <c r="L1075" s="92" t="s">
        <v>3</v>
      </c>
      <c r="M1075" s="92" t="s">
        <v>3</v>
      </c>
      <c r="N1075" s="92">
        <v>100.36</v>
      </c>
      <c r="O1075" s="92">
        <v>21.399999999999899</v>
      </c>
      <c r="P1075" s="92" t="s">
        <v>3</v>
      </c>
      <c r="Q1075" s="92">
        <v>0.57420000000000004</v>
      </c>
      <c r="R1075" s="92">
        <v>2.5912999999999999</v>
      </c>
      <c r="S1075" s="92">
        <v>0.61580000000000001</v>
      </c>
      <c r="T1075" s="92">
        <v>1.2797000000000001</v>
      </c>
      <c r="U1075" s="92">
        <v>1.8955</v>
      </c>
      <c r="V1075" s="92">
        <v>146.322</v>
      </c>
      <c r="W1075" s="92">
        <v>27.011399999999998</v>
      </c>
      <c r="X1075" s="92">
        <v>43.416800000000002</v>
      </c>
      <c r="Y1075" s="92">
        <v>89.815200000000004</v>
      </c>
    </row>
    <row r="1076" spans="1:25" x14ac:dyDescent="0.3">
      <c r="A1076">
        <v>2097</v>
      </c>
      <c r="B1076" t="s">
        <v>9</v>
      </c>
      <c r="C1076" t="s">
        <v>1</v>
      </c>
      <c r="D1076" s="86">
        <v>40192</v>
      </c>
      <c r="E1076" t="s">
        <v>2</v>
      </c>
      <c r="F1076" s="92">
        <v>0.75880000000000003</v>
      </c>
      <c r="G1076" s="92" t="s">
        <v>3</v>
      </c>
      <c r="H1076" s="92">
        <v>7.2096999999999998</v>
      </c>
      <c r="I1076" s="92" t="s">
        <v>3</v>
      </c>
      <c r="J1076" s="92" t="s">
        <v>3</v>
      </c>
      <c r="K1076" s="92">
        <v>36.719099999999898</v>
      </c>
      <c r="L1076" s="92" t="s">
        <v>3</v>
      </c>
      <c r="M1076" s="92" t="s">
        <v>3</v>
      </c>
      <c r="N1076" s="92">
        <v>101.38</v>
      </c>
      <c r="O1076" s="92">
        <v>21.6</v>
      </c>
      <c r="P1076" s="92" t="s">
        <v>3</v>
      </c>
      <c r="Q1076" s="92">
        <v>1.0526</v>
      </c>
      <c r="R1076" s="92">
        <v>2.7166000000000001</v>
      </c>
      <c r="S1076" s="92">
        <v>0.63919999999999999</v>
      </c>
      <c r="T1076" s="92">
        <v>1.2922</v>
      </c>
      <c r="U1076" s="92">
        <v>1.9314</v>
      </c>
      <c r="V1076" s="92">
        <v>151.946</v>
      </c>
      <c r="W1076" s="92">
        <v>36.397599999999898</v>
      </c>
      <c r="X1076" s="92">
        <v>53.9621</v>
      </c>
      <c r="Y1076" s="92">
        <v>74.637100000000004</v>
      </c>
    </row>
    <row r="1077" spans="1:25" x14ac:dyDescent="0.3">
      <c r="A1077">
        <v>369</v>
      </c>
      <c r="B1077" t="s">
        <v>6</v>
      </c>
      <c r="C1077" t="s">
        <v>1</v>
      </c>
      <c r="D1077" s="86">
        <v>40193</v>
      </c>
      <c r="E1077" t="s">
        <v>2</v>
      </c>
      <c r="F1077" s="92">
        <v>0.7702</v>
      </c>
      <c r="G1077" s="92" t="s">
        <v>3</v>
      </c>
      <c r="H1077" s="92">
        <v>6.7403000000000004</v>
      </c>
      <c r="I1077" s="92" t="s">
        <v>3</v>
      </c>
      <c r="J1077" s="92" t="s">
        <v>3</v>
      </c>
      <c r="K1077" s="92">
        <v>37.669600000000003</v>
      </c>
      <c r="L1077" s="92" t="s">
        <v>3</v>
      </c>
      <c r="M1077" s="92" t="s">
        <v>3</v>
      </c>
      <c r="N1077" s="92">
        <v>95.67</v>
      </c>
      <c r="O1077" s="92">
        <v>22.2</v>
      </c>
      <c r="P1077" s="92" t="s">
        <v>3</v>
      </c>
      <c r="Q1077" s="92">
        <v>1.6425000000000001</v>
      </c>
      <c r="R1077" s="92">
        <v>2.7021999999999999</v>
      </c>
      <c r="S1077" s="92">
        <v>0.2482</v>
      </c>
      <c r="T1077" s="92">
        <v>1.2961</v>
      </c>
      <c r="U1077" s="92">
        <v>1.5443</v>
      </c>
      <c r="V1077" s="92">
        <v>220.20099999999999</v>
      </c>
      <c r="W1077" s="92">
        <v>73.198800000000006</v>
      </c>
      <c r="X1077" s="92">
        <v>106.54900000000001</v>
      </c>
      <c r="Y1077" s="92">
        <v>106.514</v>
      </c>
    </row>
    <row r="1078" spans="1:25" x14ac:dyDescent="0.3">
      <c r="A1078">
        <v>1911</v>
      </c>
      <c r="B1078" t="s">
        <v>4</v>
      </c>
      <c r="C1078" t="s">
        <v>1</v>
      </c>
      <c r="D1078" s="86">
        <v>40193</v>
      </c>
      <c r="E1078" t="s">
        <v>2</v>
      </c>
      <c r="F1078" s="92">
        <v>1.1498999999999899</v>
      </c>
      <c r="G1078" s="92" t="s">
        <v>3</v>
      </c>
      <c r="H1078" s="92">
        <v>8.0121000000000002</v>
      </c>
      <c r="I1078" s="92" t="s">
        <v>3</v>
      </c>
      <c r="J1078" s="92" t="s">
        <v>3</v>
      </c>
      <c r="K1078" s="92">
        <v>38.025799999999897</v>
      </c>
      <c r="L1078" s="92" t="s">
        <v>3</v>
      </c>
      <c r="M1078" s="92" t="s">
        <v>3</v>
      </c>
      <c r="N1078" s="92">
        <v>115.74</v>
      </c>
      <c r="O1078" s="92">
        <v>22.899999999999899</v>
      </c>
      <c r="P1078" s="92" t="s">
        <v>3</v>
      </c>
      <c r="Q1078" s="92">
        <v>0.76919999999999999</v>
      </c>
      <c r="R1078" s="92">
        <v>3.0899000000000001</v>
      </c>
      <c r="S1078" s="92">
        <v>0.3029</v>
      </c>
      <c r="T1078" s="92">
        <v>1.3487</v>
      </c>
      <c r="U1078" s="92">
        <v>1.6516</v>
      </c>
      <c r="V1078" s="92">
        <v>235.20400000000001</v>
      </c>
      <c r="W1078" s="92">
        <v>63.334299999999999</v>
      </c>
      <c r="X1078" s="92">
        <v>92.752099999999999</v>
      </c>
      <c r="Y1078" s="92">
        <v>119.72199999999999</v>
      </c>
    </row>
    <row r="1079" spans="1:25" x14ac:dyDescent="0.3">
      <c r="A1079">
        <v>1991</v>
      </c>
      <c r="B1079" t="s">
        <v>5</v>
      </c>
      <c r="C1079" t="s">
        <v>1</v>
      </c>
      <c r="D1079" s="86">
        <v>40193</v>
      </c>
      <c r="E1079" t="s">
        <v>2</v>
      </c>
      <c r="F1079" s="92">
        <v>3.6440000000000001</v>
      </c>
      <c r="G1079" s="92" t="s">
        <v>3</v>
      </c>
      <c r="H1079" s="92">
        <v>6.6211000000000002</v>
      </c>
      <c r="I1079" s="92" t="s">
        <v>3</v>
      </c>
      <c r="J1079" s="92" t="s">
        <v>3</v>
      </c>
      <c r="K1079" s="92">
        <v>36.3185</v>
      </c>
      <c r="L1079" s="92" t="s">
        <v>3</v>
      </c>
      <c r="M1079" s="92" t="s">
        <v>3</v>
      </c>
      <c r="N1079" s="92">
        <v>93.72</v>
      </c>
      <c r="O1079" s="92">
        <v>21.899999999999899</v>
      </c>
      <c r="P1079" s="92" t="s">
        <v>3</v>
      </c>
      <c r="Q1079" s="92">
        <v>7.2381000000000002</v>
      </c>
      <c r="R1079" s="92">
        <v>1.827</v>
      </c>
      <c r="S1079" s="92">
        <v>0.50670000000000004</v>
      </c>
      <c r="T1079" s="92">
        <v>0.90149999999999997</v>
      </c>
      <c r="U1079" s="92">
        <v>1.4080999999999999</v>
      </c>
      <c r="V1079" s="92">
        <v>215.04300000000001</v>
      </c>
      <c r="W1079" s="92">
        <v>54.875700000000002</v>
      </c>
      <c r="X1079" s="92">
        <v>87.688500000000005</v>
      </c>
      <c r="Y1079" s="92">
        <v>84.269599999999997</v>
      </c>
    </row>
    <row r="1080" spans="1:25" x14ac:dyDescent="0.3">
      <c r="A1080">
        <v>2096</v>
      </c>
      <c r="B1080" t="s">
        <v>13</v>
      </c>
      <c r="C1080" t="s">
        <v>1</v>
      </c>
      <c r="D1080" s="86">
        <v>40193</v>
      </c>
      <c r="E1080" t="s">
        <v>2</v>
      </c>
      <c r="F1080" s="92">
        <v>4.7679999999999998</v>
      </c>
      <c r="G1080" s="92" t="s">
        <v>3</v>
      </c>
      <c r="H1080" s="92">
        <v>6.6925999999999997</v>
      </c>
      <c r="I1080" s="92" t="s">
        <v>3</v>
      </c>
      <c r="J1080" s="92" t="s">
        <v>3</v>
      </c>
      <c r="K1080" s="92">
        <v>32.061500000000002</v>
      </c>
      <c r="L1080" s="92" t="s">
        <v>3</v>
      </c>
      <c r="M1080" s="92" t="s">
        <v>3</v>
      </c>
      <c r="N1080" s="92">
        <v>92.94</v>
      </c>
      <c r="O1080" s="92">
        <v>21.8</v>
      </c>
      <c r="P1080" s="92" t="s">
        <v>3</v>
      </c>
      <c r="Q1080" s="92">
        <v>7.8261000000000003</v>
      </c>
      <c r="R1080" s="92">
        <v>1.5302</v>
      </c>
      <c r="S1080" s="92">
        <v>2.8757999999999999</v>
      </c>
      <c r="T1080" s="92">
        <v>22.0059</v>
      </c>
      <c r="U1080" s="92">
        <v>24.881599999999999</v>
      </c>
      <c r="V1080" s="92">
        <v>321.42399999999998</v>
      </c>
      <c r="W1080" s="92">
        <v>39.643500000000003</v>
      </c>
      <c r="X1080" s="92">
        <v>77.561300000000003</v>
      </c>
      <c r="Y1080" s="92">
        <v>457.90100000000001</v>
      </c>
    </row>
    <row r="1081" spans="1:25" x14ac:dyDescent="0.3">
      <c r="A1081">
        <v>939</v>
      </c>
      <c r="B1081" t="s">
        <v>7</v>
      </c>
      <c r="C1081" t="s">
        <v>1</v>
      </c>
      <c r="D1081" s="86">
        <v>40219</v>
      </c>
      <c r="E1081" t="s">
        <v>2</v>
      </c>
      <c r="F1081" s="92">
        <v>0.52280000000000004</v>
      </c>
      <c r="G1081" s="92" t="s">
        <v>3</v>
      </c>
      <c r="H1081" s="92">
        <v>6.8144999999999998</v>
      </c>
      <c r="I1081" s="92" t="s">
        <v>3</v>
      </c>
      <c r="J1081" s="92" t="s">
        <v>3</v>
      </c>
      <c r="K1081" s="92">
        <v>36.911999999999999</v>
      </c>
      <c r="L1081" s="92" t="s">
        <v>3</v>
      </c>
      <c r="M1081" s="92" t="s">
        <v>3</v>
      </c>
      <c r="N1081" s="92">
        <v>98.05</v>
      </c>
      <c r="O1081" s="92">
        <v>22.899999999999899</v>
      </c>
      <c r="P1081" s="92" t="s">
        <v>3</v>
      </c>
      <c r="Q1081" s="92">
        <v>0.57420000000000004</v>
      </c>
      <c r="R1081" s="92">
        <v>5.6294000000000004</v>
      </c>
      <c r="S1081" s="92">
        <v>0.42020000000000002</v>
      </c>
      <c r="T1081" s="92">
        <v>0.84040000000000004</v>
      </c>
      <c r="U1081" s="92">
        <v>1.2605999999999999</v>
      </c>
      <c r="V1081" s="92">
        <v>150.60300000000001</v>
      </c>
      <c r="W1081" s="92">
        <v>47.384099999999997</v>
      </c>
      <c r="X1081" s="92">
        <v>61.088299999999997</v>
      </c>
      <c r="Y1081" s="92">
        <v>70.505899999999997</v>
      </c>
    </row>
    <row r="1082" spans="1:25" x14ac:dyDescent="0.3">
      <c r="A1082">
        <v>1229</v>
      </c>
      <c r="B1082" t="s">
        <v>0</v>
      </c>
      <c r="C1082" t="s">
        <v>1</v>
      </c>
      <c r="D1082" s="86">
        <v>40219</v>
      </c>
      <c r="E1082" t="s">
        <v>2</v>
      </c>
      <c r="F1082" s="92">
        <v>0.47689999999999999</v>
      </c>
      <c r="G1082" s="92" t="s">
        <v>3</v>
      </c>
      <c r="H1082" s="92">
        <v>6.8066000000000004</v>
      </c>
      <c r="I1082" s="92" t="s">
        <v>3</v>
      </c>
      <c r="J1082" s="92" t="s">
        <v>3</v>
      </c>
      <c r="K1082" s="92">
        <v>37.0794</v>
      </c>
      <c r="L1082" s="92" t="s">
        <v>3</v>
      </c>
      <c r="M1082" s="92" t="s">
        <v>3</v>
      </c>
      <c r="N1082" s="92">
        <v>98.36</v>
      </c>
      <c r="O1082" s="92">
        <v>22.899999999999899</v>
      </c>
      <c r="P1082" s="92" t="s">
        <v>3</v>
      </c>
      <c r="Q1082" s="92">
        <v>0.57969999999999999</v>
      </c>
      <c r="R1082" s="92">
        <v>6.0058999999999996</v>
      </c>
      <c r="S1082" s="92">
        <v>0.28010000000000002</v>
      </c>
      <c r="T1082" s="92">
        <v>0.84040000000000004</v>
      </c>
      <c r="U1082" s="92">
        <v>1.1206</v>
      </c>
      <c r="V1082" s="92">
        <v>143.78200000000001</v>
      </c>
      <c r="W1082" s="92">
        <v>41.8095</v>
      </c>
      <c r="X1082" s="92">
        <v>56.628599999999999</v>
      </c>
      <c r="Y1082" s="92">
        <v>57.303600000000003</v>
      </c>
    </row>
    <row r="1083" spans="1:25" x14ac:dyDescent="0.3">
      <c r="A1083">
        <v>2096</v>
      </c>
      <c r="B1083" t="s">
        <v>13</v>
      </c>
      <c r="C1083" t="s">
        <v>1</v>
      </c>
      <c r="D1083" s="86">
        <v>40219</v>
      </c>
      <c r="E1083" t="s">
        <v>2</v>
      </c>
      <c r="F1083" s="92">
        <v>8.8672000000000004</v>
      </c>
      <c r="G1083" s="92" t="s">
        <v>3</v>
      </c>
      <c r="H1083" s="92">
        <v>6.9965999999999999</v>
      </c>
      <c r="I1083" s="92" t="s">
        <v>3</v>
      </c>
      <c r="J1083" s="92" t="s">
        <v>3</v>
      </c>
      <c r="K1083" s="92">
        <v>34.516399999999898</v>
      </c>
      <c r="L1083" s="92" t="s">
        <v>3</v>
      </c>
      <c r="M1083" s="92" t="s">
        <v>3</v>
      </c>
      <c r="N1083" s="92">
        <v>100.76</v>
      </c>
      <c r="O1083" s="92">
        <v>23.5</v>
      </c>
      <c r="P1083" s="92" t="s">
        <v>3</v>
      </c>
      <c r="Q1083" s="92">
        <v>6.8292999999999999</v>
      </c>
      <c r="R1083" s="92">
        <v>8.4504000000000001</v>
      </c>
      <c r="S1083" s="92">
        <v>0.42020000000000002</v>
      </c>
      <c r="T1083" s="92">
        <v>1.8209</v>
      </c>
      <c r="U1083" s="92">
        <v>2.2410999999999901</v>
      </c>
      <c r="V1083" s="92">
        <v>238.16800000000001</v>
      </c>
      <c r="W1083" s="92">
        <v>43.357999999999898</v>
      </c>
      <c r="X1083" s="92">
        <v>73.120199999999997</v>
      </c>
      <c r="Y1083" s="92">
        <v>103.93300000000001</v>
      </c>
    </row>
    <row r="1084" spans="1:25" x14ac:dyDescent="0.3">
      <c r="A1084">
        <v>2097</v>
      </c>
      <c r="B1084" t="s">
        <v>9</v>
      </c>
      <c r="C1084" t="s">
        <v>1</v>
      </c>
      <c r="D1084" s="86">
        <v>40219</v>
      </c>
      <c r="E1084" t="s">
        <v>2</v>
      </c>
      <c r="F1084" s="92">
        <v>0.56689999999999896</v>
      </c>
      <c r="G1084" s="92" t="s">
        <v>3</v>
      </c>
      <c r="H1084" s="92">
        <v>6.8461999999999996</v>
      </c>
      <c r="I1084" s="92" t="s">
        <v>3</v>
      </c>
      <c r="J1084" s="92" t="s">
        <v>3</v>
      </c>
      <c r="K1084" s="92">
        <v>37.043700000000001</v>
      </c>
      <c r="L1084" s="92" t="s">
        <v>3</v>
      </c>
      <c r="M1084" s="92" t="s">
        <v>3</v>
      </c>
      <c r="N1084" s="92">
        <v>98.819999999999894</v>
      </c>
      <c r="O1084" s="92">
        <v>22.8</v>
      </c>
      <c r="P1084" s="92" t="s">
        <v>3</v>
      </c>
      <c r="Q1084" s="92">
        <v>0.69310000000000005</v>
      </c>
      <c r="R1084" s="92">
        <v>6.8761999999999999</v>
      </c>
      <c r="S1084" s="92">
        <v>0.28010000000000002</v>
      </c>
      <c r="T1084" s="92">
        <v>0.56030000000000002</v>
      </c>
      <c r="U1084" s="92">
        <v>0.84040000000000004</v>
      </c>
      <c r="V1084" s="92">
        <v>145.876</v>
      </c>
      <c r="W1084" s="92">
        <v>43.667700000000004</v>
      </c>
      <c r="X1084" s="92">
        <v>57.371899999999997</v>
      </c>
      <c r="Y1084" s="92">
        <v>40.730499999999999</v>
      </c>
    </row>
    <row r="1085" spans="1:25" x14ac:dyDescent="0.3">
      <c r="A1085">
        <v>369</v>
      </c>
      <c r="B1085" t="s">
        <v>6</v>
      </c>
      <c r="C1085" t="s">
        <v>1</v>
      </c>
      <c r="D1085" s="86">
        <v>40220</v>
      </c>
      <c r="E1085" t="s">
        <v>2</v>
      </c>
      <c r="F1085" s="92">
        <v>1.4657</v>
      </c>
      <c r="G1085" s="92" t="s">
        <v>3</v>
      </c>
      <c r="H1085" s="92">
        <v>6.5217000000000001</v>
      </c>
      <c r="I1085" s="92" t="s">
        <v>3</v>
      </c>
      <c r="J1085" s="92" t="s">
        <v>3</v>
      </c>
      <c r="K1085" s="92">
        <v>37.360199999999999</v>
      </c>
      <c r="L1085" s="92" t="s">
        <v>3</v>
      </c>
      <c r="M1085" s="92" t="s">
        <v>3</v>
      </c>
      <c r="N1085" s="92">
        <v>96.81</v>
      </c>
      <c r="O1085" s="92">
        <v>24.4</v>
      </c>
      <c r="P1085" s="92" t="s">
        <v>3</v>
      </c>
      <c r="Q1085" s="92">
        <v>0.66990000000000005</v>
      </c>
      <c r="R1085" s="92">
        <v>5.1017999999999999</v>
      </c>
      <c r="S1085" s="92">
        <v>0</v>
      </c>
      <c r="T1085" s="92">
        <v>0.70040000000000002</v>
      </c>
      <c r="U1085" s="92">
        <v>0.70040000000000002</v>
      </c>
      <c r="V1085" s="92">
        <v>192.06399999999999</v>
      </c>
      <c r="W1085" s="92">
        <v>59.462400000000002</v>
      </c>
      <c r="X1085" s="92">
        <v>77.997900000000001</v>
      </c>
      <c r="Y1085" s="92">
        <v>169.66399999999999</v>
      </c>
    </row>
    <row r="1086" spans="1:25" x14ac:dyDescent="0.3">
      <c r="A1086">
        <v>1911</v>
      </c>
      <c r="B1086" t="s">
        <v>4</v>
      </c>
      <c r="C1086" t="s">
        <v>1</v>
      </c>
      <c r="D1086" s="86">
        <v>40220</v>
      </c>
      <c r="E1086" t="s">
        <v>2</v>
      </c>
      <c r="F1086" s="92">
        <v>3.4967999999999999</v>
      </c>
      <c r="G1086" s="92" t="s">
        <v>3</v>
      </c>
      <c r="H1086" s="92">
        <v>7.1311</v>
      </c>
      <c r="I1086" s="92" t="s">
        <v>3</v>
      </c>
      <c r="J1086" s="92" t="s">
        <v>3</v>
      </c>
      <c r="K1086" s="92">
        <v>38.020000000000003</v>
      </c>
      <c r="L1086" s="92" t="s">
        <v>3</v>
      </c>
      <c r="M1086" s="92" t="s">
        <v>3</v>
      </c>
      <c r="N1086" s="92">
        <v>105.88</v>
      </c>
      <c r="O1086" s="92">
        <v>24.1</v>
      </c>
      <c r="P1086" s="92" t="s">
        <v>3</v>
      </c>
      <c r="Q1086" s="92">
        <v>0.96619999999999995</v>
      </c>
      <c r="R1086" s="92">
        <v>7.2245999999999997</v>
      </c>
      <c r="S1086" s="92">
        <v>0.1401</v>
      </c>
      <c r="T1086" s="92">
        <v>0.70040000000000002</v>
      </c>
      <c r="U1086" s="92">
        <v>0.84040000000000004</v>
      </c>
      <c r="V1086" s="92">
        <v>291.45800000000003</v>
      </c>
      <c r="W1086" s="92">
        <v>54.816899999999997</v>
      </c>
      <c r="X1086" s="92">
        <v>91.2376</v>
      </c>
      <c r="Y1086" s="92">
        <v>137.922</v>
      </c>
    </row>
    <row r="1087" spans="1:25" x14ac:dyDescent="0.3">
      <c r="A1087">
        <v>1991</v>
      </c>
      <c r="B1087" t="s">
        <v>5</v>
      </c>
      <c r="C1087" t="s">
        <v>1</v>
      </c>
      <c r="D1087" s="86">
        <v>40220</v>
      </c>
      <c r="E1087" t="s">
        <v>2</v>
      </c>
      <c r="F1087" s="92">
        <v>1.321</v>
      </c>
      <c r="G1087" s="92" t="s">
        <v>3</v>
      </c>
      <c r="H1087" s="92">
        <v>6.8857999999999997</v>
      </c>
      <c r="I1087" s="92" t="s">
        <v>3</v>
      </c>
      <c r="J1087" s="92" t="s">
        <v>3</v>
      </c>
      <c r="K1087" s="92">
        <v>36.902500000000003</v>
      </c>
      <c r="L1087" s="92" t="s">
        <v>3</v>
      </c>
      <c r="M1087" s="92" t="s">
        <v>3</v>
      </c>
      <c r="N1087" s="92">
        <v>101.53</v>
      </c>
      <c r="O1087" s="92">
        <v>24.1</v>
      </c>
      <c r="P1087" s="92" t="s">
        <v>3</v>
      </c>
      <c r="Q1087" s="92">
        <v>1.6346000000000001</v>
      </c>
      <c r="R1087" s="92">
        <v>5.3357000000000001</v>
      </c>
      <c r="S1087" s="92">
        <v>0.1401</v>
      </c>
      <c r="T1087" s="92">
        <v>0.56030000000000002</v>
      </c>
      <c r="U1087" s="92">
        <v>0.70040000000000002</v>
      </c>
      <c r="V1087" s="92">
        <v>163.53200000000001</v>
      </c>
      <c r="W1087" s="92">
        <v>44.287100000000002</v>
      </c>
      <c r="X1087" s="92">
        <v>62.110300000000002</v>
      </c>
      <c r="Y1087" s="92">
        <v>41.292299999999898</v>
      </c>
    </row>
    <row r="1088" spans="1:25" x14ac:dyDescent="0.3">
      <c r="A1088">
        <v>1282</v>
      </c>
      <c r="B1088" t="s">
        <v>8</v>
      </c>
      <c r="C1088" t="s">
        <v>1</v>
      </c>
      <c r="D1088" s="86">
        <v>40221</v>
      </c>
      <c r="E1088" t="s">
        <v>2</v>
      </c>
      <c r="F1088" s="92">
        <v>1.1575</v>
      </c>
      <c r="G1088" s="92" t="s">
        <v>3</v>
      </c>
      <c r="H1088" s="92">
        <v>6.6073000000000004</v>
      </c>
      <c r="I1088" s="92" t="s">
        <v>3</v>
      </c>
      <c r="J1088" s="92" t="s">
        <v>3</v>
      </c>
      <c r="K1088" s="92">
        <v>36.678899999999999</v>
      </c>
      <c r="L1088" s="92" t="s">
        <v>3</v>
      </c>
      <c r="M1088" s="92" t="s">
        <v>3</v>
      </c>
      <c r="N1088" s="92">
        <v>93.94</v>
      </c>
      <c r="O1088" s="92">
        <v>22</v>
      </c>
      <c r="P1088" s="92" t="s">
        <v>3</v>
      </c>
      <c r="Q1088" s="92">
        <v>0.57689999999999997</v>
      </c>
      <c r="R1088" s="92">
        <v>5.7746000000000004</v>
      </c>
      <c r="S1088" s="92">
        <v>0.28010000000000002</v>
      </c>
      <c r="T1088" s="92">
        <v>0.42020000000000002</v>
      </c>
      <c r="U1088" s="92">
        <v>0.70040000000000002</v>
      </c>
      <c r="V1088" s="92">
        <v>151.661</v>
      </c>
      <c r="W1088" s="92">
        <v>30.040900000000001</v>
      </c>
      <c r="X1088" s="92">
        <v>47.430599999999998</v>
      </c>
      <c r="Y1088" s="92">
        <v>41.011400000000002</v>
      </c>
    </row>
    <row r="1089" spans="1:25" x14ac:dyDescent="0.3">
      <c r="A1089">
        <v>2098</v>
      </c>
      <c r="B1089" t="s">
        <v>10</v>
      </c>
      <c r="C1089" t="s">
        <v>1</v>
      </c>
      <c r="D1089" s="86">
        <v>40221</v>
      </c>
      <c r="E1089" t="s">
        <v>2</v>
      </c>
      <c r="F1089" s="92">
        <v>0.71309999999999996</v>
      </c>
      <c r="G1089" s="92" t="s">
        <v>3</v>
      </c>
      <c r="H1089" s="92">
        <v>6.6783000000000001</v>
      </c>
      <c r="I1089" s="92" t="s">
        <v>3</v>
      </c>
      <c r="J1089" s="92" t="s">
        <v>3</v>
      </c>
      <c r="K1089" s="92">
        <v>36.5627</v>
      </c>
      <c r="L1089" s="92" t="s">
        <v>3</v>
      </c>
      <c r="M1089" s="92" t="s">
        <v>3</v>
      </c>
      <c r="N1089" s="92">
        <v>93.9</v>
      </c>
      <c r="O1089" s="92">
        <v>21.399999999999899</v>
      </c>
      <c r="P1089" s="92" t="s">
        <v>3</v>
      </c>
      <c r="Q1089" s="92">
        <v>0.67310000000000003</v>
      </c>
      <c r="R1089" s="92">
        <v>5.4725000000000001</v>
      </c>
      <c r="S1089" s="92">
        <v>0.42020000000000002</v>
      </c>
      <c r="T1089" s="92">
        <v>0.42020000000000002</v>
      </c>
      <c r="U1089" s="92">
        <v>0.84040000000000004</v>
      </c>
      <c r="V1089" s="92">
        <v>131.29499999999999</v>
      </c>
      <c r="W1089" s="92">
        <v>27.563300000000002</v>
      </c>
      <c r="X1089" s="92">
        <v>41.252000000000002</v>
      </c>
      <c r="Y1089" s="92">
        <v>61.517099999999999</v>
      </c>
    </row>
    <row r="1090" spans="1:25" x14ac:dyDescent="0.3">
      <c r="A1090">
        <v>2099</v>
      </c>
      <c r="B1090" t="s">
        <v>11</v>
      </c>
      <c r="C1090" t="s">
        <v>1</v>
      </c>
      <c r="D1090" s="86">
        <v>40221</v>
      </c>
      <c r="E1090" t="s">
        <v>2</v>
      </c>
      <c r="F1090" s="92">
        <v>0.8901</v>
      </c>
      <c r="G1090" s="92" t="s">
        <v>3</v>
      </c>
      <c r="H1090" s="92">
        <v>7.0888</v>
      </c>
      <c r="I1090" s="92" t="s">
        <v>3</v>
      </c>
      <c r="J1090" s="92" t="s">
        <v>3</v>
      </c>
      <c r="K1090" s="92">
        <v>35.896500000000003</v>
      </c>
      <c r="L1090" s="92" t="s">
        <v>3</v>
      </c>
      <c r="M1090" s="92" t="s">
        <v>3</v>
      </c>
      <c r="N1090" s="92">
        <v>95.819999999999894</v>
      </c>
      <c r="O1090" s="92">
        <v>19.399999999999899</v>
      </c>
      <c r="P1090" s="92" t="s">
        <v>3</v>
      </c>
      <c r="Q1090" s="92">
        <v>0.48309999999999997</v>
      </c>
      <c r="R1090" s="92">
        <v>4.4706000000000001</v>
      </c>
      <c r="S1090" s="92">
        <v>0.42020000000000002</v>
      </c>
      <c r="T1090" s="92">
        <v>0.42020000000000002</v>
      </c>
      <c r="U1090" s="92">
        <v>0.84040000000000004</v>
      </c>
      <c r="V1090" s="92">
        <v>105.998</v>
      </c>
      <c r="W1090" s="92">
        <v>7.1231</v>
      </c>
      <c r="X1090" s="92">
        <v>16.3522</v>
      </c>
      <c r="Y1090" s="92">
        <v>28.932700000000001</v>
      </c>
    </row>
    <row r="1091" spans="1:25" x14ac:dyDescent="0.3">
      <c r="A1091">
        <v>2100</v>
      </c>
      <c r="B1091" t="s">
        <v>12</v>
      </c>
      <c r="C1091" t="s">
        <v>1</v>
      </c>
      <c r="D1091" s="86">
        <v>40221</v>
      </c>
      <c r="E1091" t="s">
        <v>2</v>
      </c>
      <c r="F1091" s="92">
        <v>0.56389999999999896</v>
      </c>
      <c r="G1091" s="92" t="s">
        <v>3</v>
      </c>
      <c r="H1091" s="92">
        <v>7.0256999999999996</v>
      </c>
      <c r="I1091" s="92" t="s">
        <v>3</v>
      </c>
      <c r="J1091" s="92" t="s">
        <v>3</v>
      </c>
      <c r="K1091" s="92">
        <v>35.768300000000004</v>
      </c>
      <c r="L1091" s="92" t="s">
        <v>3</v>
      </c>
      <c r="M1091" s="92" t="s">
        <v>3</v>
      </c>
      <c r="N1091" s="92">
        <v>93.03</v>
      </c>
      <c r="O1091" s="92">
        <v>18.399999999999899</v>
      </c>
      <c r="P1091" s="92" t="s">
        <v>3</v>
      </c>
      <c r="Q1091" s="92">
        <v>0.19139999999999999</v>
      </c>
      <c r="R1091" s="92">
        <v>4.7084000000000001</v>
      </c>
      <c r="S1091" s="92">
        <v>0.42020000000000002</v>
      </c>
      <c r="T1091" s="92">
        <v>0.70040000000000002</v>
      </c>
      <c r="U1091" s="92">
        <v>1.1206</v>
      </c>
      <c r="V1091" s="92">
        <v>103.967</v>
      </c>
      <c r="W1091" s="92">
        <v>3.097</v>
      </c>
      <c r="X1091" s="92">
        <v>12.4964</v>
      </c>
      <c r="Y1091" s="92">
        <v>26.685500000000001</v>
      </c>
    </row>
    <row r="1092" spans="1:25" x14ac:dyDescent="0.3">
      <c r="A1092">
        <v>1282</v>
      </c>
      <c r="B1092" t="s">
        <v>8</v>
      </c>
      <c r="C1092" t="s">
        <v>1</v>
      </c>
      <c r="D1092" s="86">
        <v>40249</v>
      </c>
      <c r="E1092" t="s">
        <v>2</v>
      </c>
      <c r="F1092" s="92">
        <v>0.53</v>
      </c>
      <c r="G1092" s="92" t="s">
        <v>3</v>
      </c>
      <c r="H1092" s="92">
        <v>7.2321999999999997</v>
      </c>
      <c r="I1092" s="92" t="s">
        <v>3</v>
      </c>
      <c r="J1092" s="92" t="s">
        <v>3</v>
      </c>
      <c r="K1092" s="92">
        <v>36.378</v>
      </c>
      <c r="L1092" s="92" t="s">
        <v>3</v>
      </c>
      <c r="M1092" s="92" t="s">
        <v>3</v>
      </c>
      <c r="N1092" s="92">
        <v>97.17</v>
      </c>
      <c r="O1092" s="92">
        <v>19.100000000000001</v>
      </c>
      <c r="P1092" s="92" t="s">
        <v>3</v>
      </c>
      <c r="Q1092" s="92">
        <v>0.48080000000000001</v>
      </c>
      <c r="R1092" s="92">
        <v>7.5201000000000002</v>
      </c>
      <c r="S1092" s="92">
        <v>0.1971</v>
      </c>
      <c r="T1092" s="92">
        <v>0.71099999999999997</v>
      </c>
      <c r="U1092" s="92">
        <v>0.90810000000000002</v>
      </c>
      <c r="V1092" s="92">
        <v>124.681</v>
      </c>
      <c r="W1092" s="92">
        <v>23.902999999999999</v>
      </c>
      <c r="X1092" s="92">
        <v>36.482700000000001</v>
      </c>
      <c r="Y1092" s="92">
        <v>70.817700000000002</v>
      </c>
    </row>
    <row r="1093" spans="1:25" x14ac:dyDescent="0.3">
      <c r="A1093">
        <v>2098</v>
      </c>
      <c r="B1093" t="s">
        <v>10</v>
      </c>
      <c r="C1093" t="s">
        <v>1</v>
      </c>
      <c r="D1093" s="86">
        <v>40249</v>
      </c>
      <c r="E1093" t="s">
        <v>2</v>
      </c>
      <c r="F1093" s="92">
        <v>0.68789999999999996</v>
      </c>
      <c r="G1093" s="92" t="s">
        <v>3</v>
      </c>
      <c r="H1093" s="92">
        <v>7.1360999999999999</v>
      </c>
      <c r="I1093" s="92" t="s">
        <v>3</v>
      </c>
      <c r="J1093" s="92" t="s">
        <v>3</v>
      </c>
      <c r="K1093" s="92">
        <v>36.891399999999898</v>
      </c>
      <c r="L1093" s="92" t="s">
        <v>3</v>
      </c>
      <c r="M1093" s="92" t="s">
        <v>3</v>
      </c>
      <c r="N1093" s="92">
        <v>98.27</v>
      </c>
      <c r="O1093" s="92">
        <v>20.100000000000001</v>
      </c>
      <c r="P1093" s="92" t="s">
        <v>3</v>
      </c>
      <c r="Q1093" s="92">
        <v>0.86539999999999995</v>
      </c>
      <c r="R1093" s="92">
        <v>6.8841000000000001</v>
      </c>
      <c r="S1093" s="92">
        <v>0.1003</v>
      </c>
      <c r="T1093" s="92">
        <v>0.60399999999999998</v>
      </c>
      <c r="U1093" s="92">
        <v>0.70430000000000004</v>
      </c>
      <c r="V1093" s="92">
        <v>129.83500000000001</v>
      </c>
      <c r="W1093" s="92">
        <v>40.287199999999999</v>
      </c>
      <c r="X1093" s="92">
        <v>52.3703</v>
      </c>
      <c r="Y1093" s="92">
        <v>99.956199999999995</v>
      </c>
    </row>
    <row r="1094" spans="1:25" x14ac:dyDescent="0.3">
      <c r="A1094">
        <v>2099</v>
      </c>
      <c r="B1094" t="s">
        <v>11</v>
      </c>
      <c r="C1094" t="s">
        <v>1</v>
      </c>
      <c r="D1094" s="86">
        <v>40249</v>
      </c>
      <c r="E1094" t="s">
        <v>2</v>
      </c>
      <c r="F1094" s="92">
        <v>0.56240000000000001</v>
      </c>
      <c r="G1094" s="92" t="s">
        <v>3</v>
      </c>
      <c r="H1094" s="92">
        <v>7.3202999999999996</v>
      </c>
      <c r="I1094" s="92" t="s">
        <v>3</v>
      </c>
      <c r="J1094" s="92" t="s">
        <v>3</v>
      </c>
      <c r="K1094" s="92">
        <v>36.442999999999998</v>
      </c>
      <c r="L1094" s="92" t="s">
        <v>3</v>
      </c>
      <c r="M1094" s="92" t="s">
        <v>3</v>
      </c>
      <c r="N1094" s="92">
        <v>98.81</v>
      </c>
      <c r="O1094" s="92">
        <v>19.3</v>
      </c>
      <c r="P1094" s="92" t="s">
        <v>3</v>
      </c>
      <c r="Q1094" s="92">
        <v>0.57689999999999997</v>
      </c>
      <c r="R1094" s="92">
        <v>7.2716000000000003</v>
      </c>
      <c r="S1094" s="92">
        <v>0.26819999999999999</v>
      </c>
      <c r="T1094" s="92">
        <v>0.65820000000000001</v>
      </c>
      <c r="U1094" s="92">
        <v>0.9264</v>
      </c>
      <c r="V1094" s="92">
        <v>113.732</v>
      </c>
      <c r="W1094" s="92">
        <v>25.817399999999999</v>
      </c>
      <c r="X1094" s="92">
        <v>33.927599999999998</v>
      </c>
      <c r="Y1094" s="92">
        <v>77.498999999999995</v>
      </c>
    </row>
    <row r="1095" spans="1:25" x14ac:dyDescent="0.3">
      <c r="A1095">
        <v>2100</v>
      </c>
      <c r="B1095" t="s">
        <v>12</v>
      </c>
      <c r="C1095" t="s">
        <v>1</v>
      </c>
      <c r="D1095" s="86">
        <v>40249</v>
      </c>
      <c r="E1095" t="s">
        <v>2</v>
      </c>
      <c r="F1095" s="92">
        <v>0.82620000000000005</v>
      </c>
      <c r="G1095" s="92" t="s">
        <v>3</v>
      </c>
      <c r="H1095" s="92">
        <v>7.1882000000000001</v>
      </c>
      <c r="I1095" s="92" t="s">
        <v>3</v>
      </c>
      <c r="J1095" s="92" t="s">
        <v>3</v>
      </c>
      <c r="K1095" s="92">
        <v>37.036299999999898</v>
      </c>
      <c r="L1095" s="92" t="s">
        <v>3</v>
      </c>
      <c r="M1095" s="92" t="s">
        <v>3</v>
      </c>
      <c r="N1095" s="92">
        <v>99.15</v>
      </c>
      <c r="O1095" s="92">
        <v>20.3</v>
      </c>
      <c r="P1095" s="92" t="s">
        <v>3</v>
      </c>
      <c r="Q1095" s="92">
        <v>0.86119999999999997</v>
      </c>
      <c r="R1095" s="92">
        <v>7.0726000000000004</v>
      </c>
      <c r="S1095" s="92">
        <v>0.31969999999999998</v>
      </c>
      <c r="T1095" s="92">
        <v>0.55049999999999999</v>
      </c>
      <c r="U1095" s="92">
        <v>0.87019999999999997</v>
      </c>
      <c r="V1095" s="92">
        <v>135.505</v>
      </c>
      <c r="W1095" s="92">
        <v>44.316000000000003</v>
      </c>
      <c r="X1095" s="92">
        <v>53.903300000000002</v>
      </c>
      <c r="Y1095" s="92">
        <v>120.453</v>
      </c>
    </row>
    <row r="1096" spans="1:25" x14ac:dyDescent="0.3">
      <c r="A1096">
        <v>939</v>
      </c>
      <c r="B1096" t="s">
        <v>7</v>
      </c>
      <c r="C1096" t="s">
        <v>1</v>
      </c>
      <c r="D1096" s="86">
        <v>40251</v>
      </c>
      <c r="E1096" t="s">
        <v>2</v>
      </c>
      <c r="F1096" s="92">
        <v>0.52990000000000004</v>
      </c>
      <c r="G1096" s="92" t="s">
        <v>3</v>
      </c>
      <c r="H1096" s="92">
        <v>7.2001999999999997</v>
      </c>
      <c r="I1096" s="92" t="s">
        <v>3</v>
      </c>
      <c r="J1096" s="92" t="s">
        <v>3</v>
      </c>
      <c r="K1096" s="92">
        <v>36.622300000000003</v>
      </c>
      <c r="L1096" s="92" t="s">
        <v>3</v>
      </c>
      <c r="M1096" s="92" t="s">
        <v>3</v>
      </c>
      <c r="N1096" s="92">
        <v>100.17</v>
      </c>
      <c r="O1096" s="92">
        <v>21.1</v>
      </c>
      <c r="P1096" s="92" t="s">
        <v>3</v>
      </c>
      <c r="Q1096" s="92">
        <v>0.3846</v>
      </c>
      <c r="R1096" s="92">
        <v>7.1782000000000004</v>
      </c>
      <c r="S1096" s="92">
        <v>0.3972</v>
      </c>
      <c r="T1096" s="92">
        <v>1.9260999999999999</v>
      </c>
      <c r="U1096" s="92">
        <v>2.3231999999999999</v>
      </c>
      <c r="V1096" s="92">
        <v>152.947</v>
      </c>
      <c r="W1096" s="92">
        <v>51.723500000000001</v>
      </c>
      <c r="X1096" s="92">
        <v>61.707700000000003</v>
      </c>
      <c r="Y1096" s="92">
        <v>225.94300000000001</v>
      </c>
    </row>
    <row r="1097" spans="1:25" x14ac:dyDescent="0.3">
      <c r="A1097">
        <v>1229</v>
      </c>
      <c r="B1097" t="s">
        <v>0</v>
      </c>
      <c r="C1097" t="s">
        <v>1</v>
      </c>
      <c r="D1097" s="86">
        <v>40251</v>
      </c>
      <c r="E1097" t="s">
        <v>2</v>
      </c>
      <c r="F1097" s="92">
        <v>1.0390999999999899</v>
      </c>
      <c r="G1097" s="92" t="s">
        <v>3</v>
      </c>
      <c r="H1097" s="92">
        <v>7.1200999999999999</v>
      </c>
      <c r="I1097" s="92" t="s">
        <v>3</v>
      </c>
      <c r="J1097" s="92" t="s">
        <v>3</v>
      </c>
      <c r="K1097" s="92">
        <v>37.096400000000003</v>
      </c>
      <c r="L1097" s="92" t="s">
        <v>3</v>
      </c>
      <c r="M1097" s="92" t="s">
        <v>3</v>
      </c>
      <c r="N1097" s="92">
        <v>98.319999999999894</v>
      </c>
      <c r="O1097" s="92">
        <v>20.399999999999899</v>
      </c>
      <c r="P1097" s="92" t="s">
        <v>3</v>
      </c>
      <c r="Q1097" s="92">
        <v>1.0680000000000001</v>
      </c>
      <c r="R1097" s="92">
        <v>7.3216000000000001</v>
      </c>
      <c r="S1097" s="92">
        <v>0.2787</v>
      </c>
      <c r="T1097" s="92">
        <v>0.76270000000000004</v>
      </c>
      <c r="U1097" s="92">
        <v>1.0414000000000001</v>
      </c>
      <c r="V1097" s="92">
        <v>149.12299999999999</v>
      </c>
      <c r="W1097" s="92">
        <v>48.863199999999999</v>
      </c>
      <c r="X1097" s="92">
        <v>60.685699999999997</v>
      </c>
      <c r="Y1097" s="92">
        <v>57.962499999999999</v>
      </c>
    </row>
    <row r="1098" spans="1:25" x14ac:dyDescent="0.3">
      <c r="A1098">
        <v>2097</v>
      </c>
      <c r="B1098" t="s">
        <v>9</v>
      </c>
      <c r="C1098" t="s">
        <v>1</v>
      </c>
      <c r="D1098" s="86">
        <v>40251</v>
      </c>
      <c r="E1098" t="s">
        <v>2</v>
      </c>
      <c r="F1098" s="92">
        <v>1.0714999999999899</v>
      </c>
      <c r="G1098" s="92" t="s">
        <v>3</v>
      </c>
      <c r="H1098" s="92">
        <v>7.048</v>
      </c>
      <c r="I1098" s="92" t="s">
        <v>3</v>
      </c>
      <c r="J1098" s="92" t="s">
        <v>3</v>
      </c>
      <c r="K1098" s="92">
        <v>37.144799999999897</v>
      </c>
      <c r="L1098" s="92" t="s">
        <v>3</v>
      </c>
      <c r="M1098" s="92" t="s">
        <v>3</v>
      </c>
      <c r="N1098" s="92">
        <v>97.28</v>
      </c>
      <c r="O1098" s="92">
        <v>20.2</v>
      </c>
      <c r="P1098" s="92" t="s">
        <v>3</v>
      </c>
      <c r="Q1098" s="92">
        <v>1.1537999999999999</v>
      </c>
      <c r="R1098" s="92">
        <v>7.1931000000000003</v>
      </c>
      <c r="S1098" s="92">
        <v>0.45450000000000002</v>
      </c>
      <c r="T1098" s="92">
        <v>0.57840000000000003</v>
      </c>
      <c r="U1098" s="92">
        <v>1.0328999999999899</v>
      </c>
      <c r="V1098" s="92">
        <v>148.71600000000001</v>
      </c>
      <c r="W1098" s="92">
        <v>49.462899999999998</v>
      </c>
      <c r="X1098" s="92">
        <v>58.6417</v>
      </c>
      <c r="Y1098" s="92">
        <v>72.453900000000004</v>
      </c>
    </row>
    <row r="1099" spans="1:25" x14ac:dyDescent="0.3">
      <c r="A1099">
        <v>369</v>
      </c>
      <c r="B1099" t="s">
        <v>6</v>
      </c>
      <c r="C1099" t="s">
        <v>1</v>
      </c>
      <c r="D1099" s="86">
        <v>40252</v>
      </c>
      <c r="E1099" t="s">
        <v>2</v>
      </c>
      <c r="F1099" s="92">
        <v>4.9241999999999999</v>
      </c>
      <c r="G1099" s="92" t="s">
        <v>3</v>
      </c>
      <c r="H1099" s="92">
        <v>8.6178000000000008</v>
      </c>
      <c r="I1099" s="92" t="s">
        <v>3</v>
      </c>
      <c r="J1099" s="92" t="s">
        <v>3</v>
      </c>
      <c r="K1099" s="92">
        <v>36.561700000000002</v>
      </c>
      <c r="L1099" s="92" t="s">
        <v>3</v>
      </c>
      <c r="M1099" s="92" t="s">
        <v>3</v>
      </c>
      <c r="N1099" s="92">
        <v>120.62</v>
      </c>
      <c r="O1099" s="92">
        <v>21.3</v>
      </c>
      <c r="P1099" s="92" t="s">
        <v>3</v>
      </c>
      <c r="Q1099" s="92">
        <v>1.5385</v>
      </c>
      <c r="R1099" s="92">
        <v>7.0483000000000002</v>
      </c>
      <c r="S1099" s="92">
        <v>2.5813000000000001</v>
      </c>
      <c r="T1099" s="92">
        <v>51.830100000000002</v>
      </c>
      <c r="U1099" s="92">
        <v>54.4114</v>
      </c>
      <c r="V1099" s="92">
        <v>323.76600000000002</v>
      </c>
      <c r="W1099" s="92">
        <v>244.88900000000001</v>
      </c>
      <c r="X1099" s="92">
        <v>257.28300000000002</v>
      </c>
      <c r="Y1099" s="92">
        <v>70.791899999999998</v>
      </c>
    </row>
    <row r="1100" spans="1:25" x14ac:dyDescent="0.3">
      <c r="A1100">
        <v>1911</v>
      </c>
      <c r="B1100" t="s">
        <v>4</v>
      </c>
      <c r="C1100" t="s">
        <v>1</v>
      </c>
      <c r="D1100" s="86">
        <v>40252</v>
      </c>
      <c r="E1100" t="s">
        <v>2</v>
      </c>
      <c r="F1100" s="92">
        <v>2.2734999999999901</v>
      </c>
      <c r="G1100" s="92" t="s">
        <v>3</v>
      </c>
      <c r="H1100" s="92">
        <v>8.4575999999999905</v>
      </c>
      <c r="I1100" s="92" t="s">
        <v>3</v>
      </c>
      <c r="J1100" s="92" t="s">
        <v>3</v>
      </c>
      <c r="K1100" s="92">
        <v>38.259500000000003</v>
      </c>
      <c r="L1100" s="92" t="s">
        <v>3</v>
      </c>
      <c r="M1100" s="92" t="s">
        <v>3</v>
      </c>
      <c r="N1100" s="92">
        <v>118.34</v>
      </c>
      <c r="O1100" s="92">
        <v>20.6</v>
      </c>
      <c r="P1100" s="92" t="s">
        <v>3</v>
      </c>
      <c r="Q1100" s="92">
        <v>1.7561</v>
      </c>
      <c r="R1100" s="92">
        <v>7.3592000000000004</v>
      </c>
      <c r="S1100" s="92">
        <v>0.15720000000000001</v>
      </c>
      <c r="T1100" s="92">
        <v>0.57999999999999996</v>
      </c>
      <c r="U1100" s="92">
        <v>0.73719999999999997</v>
      </c>
      <c r="V1100" s="92">
        <v>230.50800000000001</v>
      </c>
      <c r="W1100" s="92">
        <v>61.101900000000001</v>
      </c>
      <c r="X1100" s="92">
        <v>84.099000000000004</v>
      </c>
      <c r="Y1100" s="92">
        <v>29.7698</v>
      </c>
    </row>
    <row r="1101" spans="1:25" x14ac:dyDescent="0.3">
      <c r="A1101">
        <v>1991</v>
      </c>
      <c r="B1101" t="s">
        <v>5</v>
      </c>
      <c r="C1101" t="s">
        <v>1</v>
      </c>
      <c r="D1101" s="86">
        <v>40252</v>
      </c>
      <c r="E1101" t="s">
        <v>2</v>
      </c>
      <c r="F1101" s="92">
        <v>2.5154000000000001</v>
      </c>
      <c r="G1101" s="92" t="s">
        <v>3</v>
      </c>
      <c r="H1101" s="92">
        <v>7.7927999999999997</v>
      </c>
      <c r="I1101" s="92" t="s">
        <v>3</v>
      </c>
      <c r="J1101" s="92" t="s">
        <v>3</v>
      </c>
      <c r="K1101" s="92">
        <v>36.117899999999999</v>
      </c>
      <c r="L1101" s="92" t="s">
        <v>3</v>
      </c>
      <c r="M1101" s="92" t="s">
        <v>3</v>
      </c>
      <c r="N1101" s="92">
        <v>108.53</v>
      </c>
      <c r="O1101" s="92">
        <v>21.8</v>
      </c>
      <c r="P1101" s="92" t="s">
        <v>3</v>
      </c>
      <c r="Q1101" s="92">
        <v>2.1154000000000002</v>
      </c>
      <c r="R1101" s="92">
        <v>6.5461</v>
      </c>
      <c r="S1101" s="92">
        <v>0.249</v>
      </c>
      <c r="T1101" s="92">
        <v>1.8917999999999999</v>
      </c>
      <c r="U1101" s="92">
        <v>2.14089999999999</v>
      </c>
      <c r="V1101" s="92">
        <v>202.93799999999999</v>
      </c>
      <c r="W1101" s="92">
        <v>60.7029</v>
      </c>
      <c r="X1101" s="92">
        <v>77.595299999999895</v>
      </c>
      <c r="Y1101" s="92">
        <v>114.233</v>
      </c>
    </row>
    <row r="1102" spans="1:25" x14ac:dyDescent="0.3">
      <c r="A1102">
        <v>2096</v>
      </c>
      <c r="B1102" t="s">
        <v>13</v>
      </c>
      <c r="C1102" t="s">
        <v>1</v>
      </c>
      <c r="D1102" s="86">
        <v>40252</v>
      </c>
      <c r="E1102" t="s">
        <v>2</v>
      </c>
      <c r="F1102" s="92">
        <v>7.444</v>
      </c>
      <c r="G1102" s="92" t="s">
        <v>3</v>
      </c>
      <c r="H1102" s="92">
        <v>7.2161999999999997</v>
      </c>
      <c r="I1102" s="92" t="s">
        <v>3</v>
      </c>
      <c r="J1102" s="92" t="s">
        <v>3</v>
      </c>
      <c r="K1102" s="92">
        <v>30.8446</v>
      </c>
      <c r="L1102" s="92" t="s">
        <v>3</v>
      </c>
      <c r="M1102" s="92" t="s">
        <v>3</v>
      </c>
      <c r="N1102" s="92">
        <v>98.36</v>
      </c>
      <c r="O1102" s="92">
        <v>24.3</v>
      </c>
      <c r="P1102" s="92" t="s">
        <v>3</v>
      </c>
      <c r="Q1102" s="92">
        <v>5.3658999999999999</v>
      </c>
      <c r="R1102" s="92">
        <v>33.125599999999999</v>
      </c>
      <c r="S1102" s="92">
        <v>7.3712</v>
      </c>
      <c r="T1102" s="92">
        <v>155.566</v>
      </c>
      <c r="U1102" s="92">
        <v>162.93700000000001</v>
      </c>
      <c r="V1102" s="92">
        <v>534.23500000000001</v>
      </c>
      <c r="W1102" s="92">
        <v>51.259099999999997</v>
      </c>
      <c r="X1102" s="92">
        <v>82.008600000000001</v>
      </c>
      <c r="Y1102" s="92">
        <v>656.26</v>
      </c>
    </row>
    <row r="1103" spans="1:25" x14ac:dyDescent="0.3">
      <c r="A1103">
        <v>1282</v>
      </c>
      <c r="B1103" t="s">
        <v>8</v>
      </c>
      <c r="C1103" t="s">
        <v>1</v>
      </c>
      <c r="D1103" s="86">
        <v>40282</v>
      </c>
      <c r="E1103" t="s">
        <v>2</v>
      </c>
      <c r="F1103" s="92">
        <v>0.8</v>
      </c>
      <c r="G1103" s="92" t="s">
        <v>3</v>
      </c>
      <c r="H1103" s="92">
        <v>7.319</v>
      </c>
      <c r="I1103" s="92" t="s">
        <v>3</v>
      </c>
      <c r="J1103" s="92" t="s">
        <v>3</v>
      </c>
      <c r="K1103" s="92">
        <v>36.194200000000002</v>
      </c>
      <c r="L1103" s="92" t="s">
        <v>3</v>
      </c>
      <c r="M1103" s="92" t="s">
        <v>3</v>
      </c>
      <c r="N1103" s="92">
        <v>93.01</v>
      </c>
      <c r="O1103" s="92">
        <v>16.100000000000001</v>
      </c>
      <c r="P1103" s="92" t="s">
        <v>3</v>
      </c>
      <c r="Q1103" s="92">
        <v>0.51280000000000003</v>
      </c>
      <c r="R1103" s="92">
        <v>6.9847999999999999</v>
      </c>
      <c r="S1103" s="92">
        <v>0.63539999999999996</v>
      </c>
      <c r="T1103" s="92">
        <v>1.3211999999999999</v>
      </c>
      <c r="U1103" s="92">
        <v>1.9565999999999999</v>
      </c>
      <c r="V1103" s="92">
        <v>128.524</v>
      </c>
      <c r="W1103" s="92">
        <v>20.1952</v>
      </c>
      <c r="X1103" s="92">
        <v>28.554300000000001</v>
      </c>
      <c r="Y1103" s="92">
        <v>67.922200000000004</v>
      </c>
    </row>
    <row r="1104" spans="1:25" x14ac:dyDescent="0.3">
      <c r="A1104">
        <v>2098</v>
      </c>
      <c r="B1104" t="s">
        <v>10</v>
      </c>
      <c r="C1104" t="s">
        <v>1</v>
      </c>
      <c r="D1104" s="86">
        <v>40282</v>
      </c>
      <c r="E1104" t="s">
        <v>2</v>
      </c>
      <c r="F1104" s="92">
        <v>1.0713999999999899</v>
      </c>
      <c r="G1104" s="92" t="s">
        <v>3</v>
      </c>
      <c r="H1104" s="92">
        <v>7.0911999999999997</v>
      </c>
      <c r="I1104" s="92" t="s">
        <v>3</v>
      </c>
      <c r="J1104" s="92" t="s">
        <v>3</v>
      </c>
      <c r="K1104" s="92">
        <v>36.894199999999998</v>
      </c>
      <c r="L1104" s="92" t="s">
        <v>3</v>
      </c>
      <c r="M1104" s="92" t="s">
        <v>3</v>
      </c>
      <c r="N1104" s="92">
        <v>94</v>
      </c>
      <c r="O1104" s="92">
        <v>18.100000000000001</v>
      </c>
      <c r="P1104" s="92" t="s">
        <v>3</v>
      </c>
      <c r="Q1104" s="92">
        <v>0.99839999999999995</v>
      </c>
      <c r="R1104" s="92">
        <v>6.1849999999999996</v>
      </c>
      <c r="S1104" s="92">
        <v>0.59060000000000001</v>
      </c>
      <c r="T1104" s="92">
        <v>0.2016</v>
      </c>
      <c r="U1104" s="92">
        <v>0.79220000000000002</v>
      </c>
      <c r="V1104" s="92">
        <v>139.90299999999999</v>
      </c>
      <c r="W1104" s="92">
        <v>38.498399999999897</v>
      </c>
      <c r="X1104" s="92">
        <v>52.060600000000001</v>
      </c>
      <c r="Y1104" s="92">
        <v>48.031700000000001</v>
      </c>
    </row>
    <row r="1105" spans="1:25" x14ac:dyDescent="0.3">
      <c r="A1105">
        <v>2099</v>
      </c>
      <c r="B1105" t="s">
        <v>11</v>
      </c>
      <c r="C1105" t="s">
        <v>1</v>
      </c>
      <c r="D1105" s="86">
        <v>40282</v>
      </c>
      <c r="E1105" t="s">
        <v>2</v>
      </c>
      <c r="F1105" s="92">
        <v>0.87660000000000005</v>
      </c>
      <c r="G1105" s="92" t="s">
        <v>3</v>
      </c>
      <c r="H1105" s="92">
        <v>7.2953999999999999</v>
      </c>
      <c r="I1105" s="92" t="s">
        <v>3</v>
      </c>
      <c r="J1105" s="92" t="s">
        <v>3</v>
      </c>
      <c r="K1105" s="92">
        <v>36.406599999999898</v>
      </c>
      <c r="L1105" s="92" t="s">
        <v>3</v>
      </c>
      <c r="M1105" s="92" t="s">
        <v>3</v>
      </c>
      <c r="N1105" s="92">
        <v>94.8</v>
      </c>
      <c r="O1105" s="92">
        <v>17.2</v>
      </c>
      <c r="P1105" s="92" t="s">
        <v>3</v>
      </c>
      <c r="Q1105" s="92">
        <v>0.70850000000000002</v>
      </c>
      <c r="R1105" s="92">
        <v>6.0282999999999998</v>
      </c>
      <c r="S1105" s="92">
        <v>0.52680000000000005</v>
      </c>
      <c r="T1105" s="92">
        <v>0.67210000000000003</v>
      </c>
      <c r="U1105" s="92">
        <v>1.1989000000000001</v>
      </c>
      <c r="V1105" s="92">
        <v>110.453</v>
      </c>
      <c r="W1105" s="92">
        <v>19.7273</v>
      </c>
      <c r="X1105" s="92">
        <v>29.622800000000002</v>
      </c>
      <c r="Y1105" s="92">
        <v>45.464599999999898</v>
      </c>
    </row>
    <row r="1106" spans="1:25" x14ac:dyDescent="0.3">
      <c r="A1106">
        <v>2100</v>
      </c>
      <c r="B1106" t="s">
        <v>12</v>
      </c>
      <c r="C1106" t="s">
        <v>1</v>
      </c>
      <c r="D1106" s="86">
        <v>40282</v>
      </c>
      <c r="E1106" t="s">
        <v>2</v>
      </c>
      <c r="F1106" s="92">
        <v>0.48570000000000002</v>
      </c>
      <c r="G1106" s="92" t="s">
        <v>3</v>
      </c>
      <c r="H1106" s="92">
        <v>7.1855000000000002</v>
      </c>
      <c r="I1106" s="92" t="s">
        <v>3</v>
      </c>
      <c r="J1106" s="92" t="s">
        <v>3</v>
      </c>
      <c r="K1106" s="92">
        <v>35.845399999999998</v>
      </c>
      <c r="L1106" s="92" t="s">
        <v>3</v>
      </c>
      <c r="M1106" s="92" t="s">
        <v>3</v>
      </c>
      <c r="N1106" s="92">
        <v>94.48</v>
      </c>
      <c r="O1106" s="92">
        <v>18</v>
      </c>
      <c r="P1106" s="92" t="s">
        <v>3</v>
      </c>
      <c r="Q1106" s="92">
        <v>0.6149</v>
      </c>
      <c r="R1106" s="92">
        <v>7.5002000000000004</v>
      </c>
      <c r="S1106" s="92">
        <v>0.78400000000000003</v>
      </c>
      <c r="T1106" s="92">
        <v>2.7888000000000002</v>
      </c>
      <c r="U1106" s="92">
        <v>3.5728</v>
      </c>
      <c r="V1106" s="92">
        <v>87.677800000000005</v>
      </c>
      <c r="W1106" s="92">
        <v>3.4093</v>
      </c>
      <c r="X1106" s="92">
        <v>10.4833</v>
      </c>
      <c r="Y1106" s="92">
        <v>30.388300000000001</v>
      </c>
    </row>
    <row r="1107" spans="1:25" x14ac:dyDescent="0.3">
      <c r="A1107">
        <v>939</v>
      </c>
      <c r="B1107" t="s">
        <v>7</v>
      </c>
      <c r="C1107" t="s">
        <v>1</v>
      </c>
      <c r="D1107" s="86">
        <v>40283</v>
      </c>
      <c r="E1107" t="s">
        <v>2</v>
      </c>
      <c r="F1107" s="92">
        <v>0.7984</v>
      </c>
      <c r="G1107" s="92" t="s">
        <v>3</v>
      </c>
      <c r="H1107" s="92">
        <v>7.1304999999999996</v>
      </c>
      <c r="I1107" s="92" t="s">
        <v>3</v>
      </c>
      <c r="J1107" s="92" t="s">
        <v>3</v>
      </c>
      <c r="K1107" s="92">
        <v>36.551600000000001</v>
      </c>
      <c r="L1107" s="92" t="s">
        <v>3</v>
      </c>
      <c r="M1107" s="92" t="s">
        <v>3</v>
      </c>
      <c r="N1107" s="92">
        <v>91.86</v>
      </c>
      <c r="O1107" s="92">
        <v>16.8</v>
      </c>
      <c r="P1107" s="92" t="s">
        <v>3</v>
      </c>
      <c r="Q1107" s="92">
        <v>0.8931</v>
      </c>
      <c r="R1107" s="92">
        <v>9.5154999999999994</v>
      </c>
      <c r="S1107" s="92">
        <v>0.85129999999999995</v>
      </c>
      <c r="T1107" s="92">
        <v>3.0327000000000002</v>
      </c>
      <c r="U1107" s="92">
        <v>3.8839000000000001</v>
      </c>
      <c r="V1107" s="92">
        <v>144.75899999999899</v>
      </c>
      <c r="W1107" s="92">
        <v>31.2818</v>
      </c>
      <c r="X1107" s="92">
        <v>42.4908</v>
      </c>
      <c r="Y1107" s="92">
        <v>91.902100000000004</v>
      </c>
    </row>
    <row r="1108" spans="1:25" x14ac:dyDescent="0.3">
      <c r="A1108">
        <v>1229</v>
      </c>
      <c r="B1108" t="s">
        <v>0</v>
      </c>
      <c r="C1108" t="s">
        <v>1</v>
      </c>
      <c r="D1108" s="86">
        <v>40283</v>
      </c>
      <c r="E1108" t="s">
        <v>2</v>
      </c>
      <c r="F1108" s="92">
        <v>1.1584000000000001</v>
      </c>
      <c r="G1108" s="92" t="s">
        <v>3</v>
      </c>
      <c r="H1108" s="92">
        <v>6.9813000000000001</v>
      </c>
      <c r="I1108" s="92" t="s">
        <v>3</v>
      </c>
      <c r="J1108" s="92" t="s">
        <v>3</v>
      </c>
      <c r="K1108" s="92">
        <v>37.289499999999897</v>
      </c>
      <c r="L1108" s="92" t="s">
        <v>3</v>
      </c>
      <c r="M1108" s="92" t="s">
        <v>3</v>
      </c>
      <c r="N1108" s="92">
        <v>93.63</v>
      </c>
      <c r="O1108" s="92">
        <v>18.600000000000001</v>
      </c>
      <c r="P1108" s="92" t="s">
        <v>3</v>
      </c>
      <c r="Q1108" s="92">
        <v>0.69840000000000002</v>
      </c>
      <c r="R1108" s="92">
        <v>6.1924000000000001</v>
      </c>
      <c r="S1108" s="92">
        <v>0.70899999999999996</v>
      </c>
      <c r="T1108" s="92">
        <v>0.1991</v>
      </c>
      <c r="U1108" s="92">
        <v>0.90810000000000002</v>
      </c>
      <c r="V1108" s="92">
        <v>143.84299999999999</v>
      </c>
      <c r="W1108" s="92">
        <v>47.073099999999997</v>
      </c>
      <c r="X1108" s="92">
        <v>55.358899999999998</v>
      </c>
      <c r="Y1108" s="92">
        <v>63.6524</v>
      </c>
    </row>
    <row r="1109" spans="1:25" x14ac:dyDescent="0.3">
      <c r="A1109">
        <v>2097</v>
      </c>
      <c r="B1109" t="s">
        <v>9</v>
      </c>
      <c r="C1109" t="s">
        <v>1</v>
      </c>
      <c r="D1109" s="86">
        <v>40283</v>
      </c>
      <c r="E1109" t="s">
        <v>2</v>
      </c>
      <c r="F1109" s="92">
        <v>1.2278</v>
      </c>
      <c r="G1109" s="92" t="s">
        <v>3</v>
      </c>
      <c r="H1109" s="92">
        <v>7.2168999999999999</v>
      </c>
      <c r="I1109" s="92" t="s">
        <v>3</v>
      </c>
      <c r="J1109" s="92" t="s">
        <v>3</v>
      </c>
      <c r="K1109" s="92">
        <v>37.3354</v>
      </c>
      <c r="L1109" s="92" t="s">
        <v>3</v>
      </c>
      <c r="M1109" s="92" t="s">
        <v>3</v>
      </c>
      <c r="N1109" s="92">
        <v>96.1</v>
      </c>
      <c r="O1109" s="92">
        <v>18.2</v>
      </c>
      <c r="P1109" s="92" t="s">
        <v>3</v>
      </c>
      <c r="Q1109" s="92">
        <v>0.6179</v>
      </c>
      <c r="R1109" s="92">
        <v>6.0990000000000002</v>
      </c>
      <c r="S1109" s="92">
        <v>0.65369999999999995</v>
      </c>
      <c r="T1109" s="92">
        <v>0.52239999999999998</v>
      </c>
      <c r="U1109" s="92">
        <v>1.1760999999999999</v>
      </c>
      <c r="V1109" s="92">
        <v>153.06100000000001</v>
      </c>
      <c r="W1109" s="92">
        <v>49.515700000000002</v>
      </c>
      <c r="X1109" s="92">
        <v>60.236699999999999</v>
      </c>
      <c r="Y1109" s="92">
        <v>67.104500000000002</v>
      </c>
    </row>
    <row r="1110" spans="1:25" x14ac:dyDescent="0.3">
      <c r="A1110">
        <v>369</v>
      </c>
      <c r="B1110" t="s">
        <v>6</v>
      </c>
      <c r="C1110" t="s">
        <v>1</v>
      </c>
      <c r="D1110" s="86">
        <v>40284</v>
      </c>
      <c r="E1110" t="s">
        <v>2</v>
      </c>
      <c r="F1110" s="92">
        <v>1.2956000000000001</v>
      </c>
      <c r="G1110" s="92" t="s">
        <v>3</v>
      </c>
      <c r="H1110" s="92">
        <v>7.4839000000000002</v>
      </c>
      <c r="I1110" s="92" t="s">
        <v>3</v>
      </c>
      <c r="J1110" s="92" t="s">
        <v>3</v>
      </c>
      <c r="K1110" s="92">
        <v>37.174799999999998</v>
      </c>
      <c r="L1110" s="92" t="s">
        <v>3</v>
      </c>
      <c r="M1110" s="92" t="s">
        <v>3</v>
      </c>
      <c r="N1110" s="92">
        <v>97.71</v>
      </c>
      <c r="O1110" s="92">
        <v>17.2</v>
      </c>
      <c r="P1110" s="92" t="s">
        <v>3</v>
      </c>
      <c r="Q1110" s="92">
        <v>0.60899999999999999</v>
      </c>
      <c r="R1110" s="92">
        <v>4.8257000000000003</v>
      </c>
      <c r="S1110" s="92">
        <v>1.7717000000000001</v>
      </c>
      <c r="T1110" s="92">
        <v>107.884</v>
      </c>
      <c r="U1110" s="92">
        <v>109.65600000000001</v>
      </c>
      <c r="V1110" s="92">
        <v>341.31799999999998</v>
      </c>
      <c r="W1110" s="92">
        <v>141.40199999999899</v>
      </c>
      <c r="X1110" s="92">
        <v>165.08600000000001</v>
      </c>
      <c r="Y1110" s="92">
        <v>139.74199999999999</v>
      </c>
    </row>
    <row r="1111" spans="1:25" x14ac:dyDescent="0.3">
      <c r="A1111">
        <v>1911</v>
      </c>
      <c r="B1111" t="s">
        <v>4</v>
      </c>
      <c r="C1111" t="s">
        <v>1</v>
      </c>
      <c r="D1111" s="86">
        <v>40284</v>
      </c>
      <c r="E1111" t="s">
        <v>2</v>
      </c>
      <c r="F1111" s="92">
        <v>1.0790999999999999</v>
      </c>
      <c r="G1111" s="92" t="s">
        <v>3</v>
      </c>
      <c r="H1111" s="92">
        <v>7.2325999999999997</v>
      </c>
      <c r="I1111" s="92" t="s">
        <v>3</v>
      </c>
      <c r="J1111" s="92" t="s">
        <v>3</v>
      </c>
      <c r="K1111" s="92">
        <v>38.294199999999897</v>
      </c>
      <c r="L1111" s="92" t="s">
        <v>3</v>
      </c>
      <c r="M1111" s="92" t="s">
        <v>3</v>
      </c>
      <c r="N1111" s="92">
        <v>95.06</v>
      </c>
      <c r="O1111" s="92">
        <v>17.2</v>
      </c>
      <c r="P1111" s="92" t="s">
        <v>3</v>
      </c>
      <c r="Q1111" s="92">
        <v>2.5078999999999998</v>
      </c>
      <c r="R1111" s="92">
        <v>4.6833999999999998</v>
      </c>
      <c r="S1111" s="92">
        <v>0.62</v>
      </c>
      <c r="T1111" s="92">
        <v>0.1239</v>
      </c>
      <c r="U1111" s="92">
        <v>0.74390000000000001</v>
      </c>
      <c r="V1111" s="92">
        <v>234.066</v>
      </c>
      <c r="W1111" s="92">
        <v>62.701500000000003</v>
      </c>
      <c r="X1111" s="92">
        <v>99.769900000000007</v>
      </c>
      <c r="Y1111" s="92">
        <v>50.301299999999998</v>
      </c>
    </row>
    <row r="1112" spans="1:25" x14ac:dyDescent="0.3">
      <c r="A1112">
        <v>1991</v>
      </c>
      <c r="B1112" t="s">
        <v>5</v>
      </c>
      <c r="C1112" t="s">
        <v>1</v>
      </c>
      <c r="D1112" s="86">
        <v>40284</v>
      </c>
      <c r="E1112" t="s">
        <v>2</v>
      </c>
      <c r="F1112" s="92">
        <v>2.0969000000000002</v>
      </c>
      <c r="G1112" s="92" t="s">
        <v>3</v>
      </c>
      <c r="H1112" s="92">
        <v>7.1776</v>
      </c>
      <c r="I1112" s="92" t="s">
        <v>3</v>
      </c>
      <c r="J1112" s="92" t="s">
        <v>3</v>
      </c>
      <c r="K1112" s="92">
        <v>36.787199999999999</v>
      </c>
      <c r="L1112" s="92" t="s">
        <v>3</v>
      </c>
      <c r="M1112" s="92" t="s">
        <v>3</v>
      </c>
      <c r="N1112" s="92">
        <v>95.26</v>
      </c>
      <c r="O1112" s="92">
        <v>18.399999999999899</v>
      </c>
      <c r="P1112" s="92" t="s">
        <v>3</v>
      </c>
      <c r="Q1112" s="92">
        <v>1.5705</v>
      </c>
      <c r="R1112" s="92">
        <v>4.9229000000000003</v>
      </c>
      <c r="S1112" s="92">
        <v>1.4362999999999999</v>
      </c>
      <c r="T1112" s="92">
        <v>8.5675000000000008</v>
      </c>
      <c r="U1112" s="92">
        <v>10.0038</v>
      </c>
      <c r="V1112" s="92">
        <v>177.52099999999899</v>
      </c>
      <c r="W1112" s="92">
        <v>56.625399999999999</v>
      </c>
      <c r="X1112" s="92">
        <v>69.713499999999996</v>
      </c>
      <c r="Y1112" s="92">
        <v>147.589</v>
      </c>
    </row>
    <row r="1113" spans="1:25" x14ac:dyDescent="0.3">
      <c r="A1113">
        <v>2096</v>
      </c>
      <c r="B1113" t="s">
        <v>13</v>
      </c>
      <c r="C1113" t="s">
        <v>1</v>
      </c>
      <c r="D1113" s="86">
        <v>40284</v>
      </c>
      <c r="E1113" t="s">
        <v>2</v>
      </c>
      <c r="F1113" s="92">
        <v>1.6283000000000001</v>
      </c>
      <c r="G1113" s="92" t="s">
        <v>3</v>
      </c>
      <c r="H1113" s="92">
        <v>6.6749999999999998</v>
      </c>
      <c r="I1113" s="92" t="s">
        <v>3</v>
      </c>
      <c r="J1113" s="92" t="s">
        <v>3</v>
      </c>
      <c r="K1113" s="92">
        <v>28.105599999999999</v>
      </c>
      <c r="L1113" s="92" t="s">
        <v>3</v>
      </c>
      <c r="M1113" s="92" t="s">
        <v>3</v>
      </c>
      <c r="N1113" s="92">
        <v>85.72</v>
      </c>
      <c r="O1113" s="92">
        <v>19.3</v>
      </c>
      <c r="P1113" s="92" t="s">
        <v>3</v>
      </c>
      <c r="Q1113" s="92">
        <v>3.7820999999999998</v>
      </c>
      <c r="R1113" s="92">
        <v>51.541699999999999</v>
      </c>
      <c r="S1113" s="92">
        <v>6.7110000000000003</v>
      </c>
      <c r="T1113" s="92">
        <v>121.384</v>
      </c>
      <c r="U1113" s="92">
        <v>128.095</v>
      </c>
      <c r="V1113" s="92">
        <v>442.45400000000001</v>
      </c>
      <c r="W1113" s="92">
        <v>54.343000000000004</v>
      </c>
      <c r="X1113" s="92">
        <v>77.703699999999998</v>
      </c>
      <c r="Y1113" s="92">
        <v>935.43899999999996</v>
      </c>
    </row>
    <row r="1114" spans="1:25" x14ac:dyDescent="0.3">
      <c r="A1114">
        <v>1282</v>
      </c>
      <c r="B1114" t="s">
        <v>8</v>
      </c>
      <c r="C1114" t="s">
        <v>1</v>
      </c>
      <c r="D1114" s="86">
        <v>40311</v>
      </c>
      <c r="E1114" t="s">
        <v>2</v>
      </c>
      <c r="F1114" s="92">
        <v>0.74560000000000004</v>
      </c>
      <c r="G1114" s="92" t="s">
        <v>3</v>
      </c>
      <c r="H1114" s="92">
        <v>7.7474999999999996</v>
      </c>
      <c r="I1114" s="92" t="s">
        <v>3</v>
      </c>
      <c r="J1114" s="92" t="s">
        <v>3</v>
      </c>
      <c r="K1114" s="92">
        <v>36.097799999999999</v>
      </c>
      <c r="L1114" s="92" t="s">
        <v>3</v>
      </c>
      <c r="M1114" s="92" t="s">
        <v>3</v>
      </c>
      <c r="N1114" s="92">
        <v>95.01</v>
      </c>
      <c r="O1114" s="92">
        <v>14.3</v>
      </c>
      <c r="P1114" s="92" t="s">
        <v>3</v>
      </c>
      <c r="Q1114" s="92">
        <v>1.1594</v>
      </c>
      <c r="R1114" s="92">
        <v>7.5242000000000004</v>
      </c>
      <c r="S1114" s="92">
        <v>0.64790000000000003</v>
      </c>
      <c r="T1114" s="92">
        <v>2.6061000000000001</v>
      </c>
      <c r="U1114" s="92">
        <v>3.254</v>
      </c>
      <c r="V1114" s="92">
        <v>143.37299999999999</v>
      </c>
      <c r="W1114" s="92">
        <v>25.1434</v>
      </c>
      <c r="X1114" s="92">
        <v>35.259300000000003</v>
      </c>
      <c r="Y1114" s="92">
        <v>4815.8999999999996</v>
      </c>
    </row>
    <row r="1115" spans="1:25" x14ac:dyDescent="0.3">
      <c r="A1115">
        <v>2098</v>
      </c>
      <c r="B1115" t="s">
        <v>10</v>
      </c>
      <c r="C1115" t="s">
        <v>1</v>
      </c>
      <c r="D1115" s="86">
        <v>40311</v>
      </c>
      <c r="E1115" t="s">
        <v>2</v>
      </c>
      <c r="F1115" s="92">
        <v>0.9254</v>
      </c>
      <c r="G1115" s="92" t="s">
        <v>3</v>
      </c>
      <c r="H1115" s="92">
        <v>7.5190999999999999</v>
      </c>
      <c r="I1115" s="92" t="s">
        <v>3</v>
      </c>
      <c r="J1115" s="92" t="s">
        <v>3</v>
      </c>
      <c r="K1115" s="92">
        <v>36.810200000000002</v>
      </c>
      <c r="L1115" s="92" t="s">
        <v>3</v>
      </c>
      <c r="M1115" s="92" t="s">
        <v>3</v>
      </c>
      <c r="N1115" s="92">
        <v>94.71</v>
      </c>
      <c r="O1115" s="92">
        <v>15.4</v>
      </c>
      <c r="P1115" s="92" t="s">
        <v>3</v>
      </c>
      <c r="Q1115" s="92">
        <v>0.66990000000000005</v>
      </c>
      <c r="R1115" s="92">
        <v>8.4955999999999996</v>
      </c>
      <c r="S1115" s="92">
        <v>0.74329999999999996</v>
      </c>
      <c r="T1115" s="92">
        <v>1.2174</v>
      </c>
      <c r="U1115" s="92">
        <v>1.9608000000000001</v>
      </c>
      <c r="V1115" s="92">
        <v>140.756</v>
      </c>
      <c r="W1115" s="92">
        <v>39.264600000000002</v>
      </c>
      <c r="X1115" s="92">
        <v>47.105400000000003</v>
      </c>
      <c r="Y1115" s="92">
        <v>1178.3599999999999</v>
      </c>
    </row>
    <row r="1116" spans="1:25" x14ac:dyDescent="0.3">
      <c r="A1116">
        <v>2099</v>
      </c>
      <c r="B1116" t="s">
        <v>11</v>
      </c>
      <c r="C1116" t="s">
        <v>1</v>
      </c>
      <c r="D1116" s="86">
        <v>40311</v>
      </c>
      <c r="E1116" t="s">
        <v>2</v>
      </c>
      <c r="F1116" s="92">
        <v>1.1736</v>
      </c>
      <c r="G1116" s="92" t="s">
        <v>3</v>
      </c>
      <c r="H1116" s="92">
        <v>7.5820999999999996</v>
      </c>
      <c r="I1116" s="92" t="s">
        <v>3</v>
      </c>
      <c r="J1116" s="92" t="s">
        <v>3</v>
      </c>
      <c r="K1116" s="92">
        <v>36.448799999999999</v>
      </c>
      <c r="L1116" s="92" t="s">
        <v>3</v>
      </c>
      <c r="M1116" s="92" t="s">
        <v>3</v>
      </c>
      <c r="N1116" s="92">
        <v>94.75</v>
      </c>
      <c r="O1116" s="92">
        <v>15.1</v>
      </c>
      <c r="P1116" s="92" t="s">
        <v>3</v>
      </c>
      <c r="Q1116" s="92">
        <v>1.1537999999999999</v>
      </c>
      <c r="R1116" s="92">
        <v>7.6319999999999997</v>
      </c>
      <c r="S1116" s="92">
        <v>0.62549999999999994</v>
      </c>
      <c r="T1116" s="92">
        <v>0.89070000000000005</v>
      </c>
      <c r="U1116" s="92">
        <v>1.5162</v>
      </c>
      <c r="V1116" s="92">
        <v>120.919</v>
      </c>
      <c r="W1116" s="92">
        <v>25.1433</v>
      </c>
      <c r="X1116" s="92">
        <v>34.283799999999999</v>
      </c>
      <c r="Y1116" s="92">
        <v>1164.52</v>
      </c>
    </row>
    <row r="1117" spans="1:25" x14ac:dyDescent="0.3">
      <c r="A1117">
        <v>2100</v>
      </c>
      <c r="B1117" t="s">
        <v>12</v>
      </c>
      <c r="C1117" t="s">
        <v>1</v>
      </c>
      <c r="D1117" s="86">
        <v>40311</v>
      </c>
      <c r="E1117" t="s">
        <v>2</v>
      </c>
      <c r="F1117" s="92">
        <v>0.9254</v>
      </c>
      <c r="G1117" s="92" t="s">
        <v>3</v>
      </c>
      <c r="H1117" s="92">
        <v>7.3932000000000002</v>
      </c>
      <c r="I1117" s="92" t="s">
        <v>3</v>
      </c>
      <c r="J1117" s="92" t="s">
        <v>3</v>
      </c>
      <c r="K1117" s="92">
        <v>35.793700000000001</v>
      </c>
      <c r="L1117" s="92" t="s">
        <v>3</v>
      </c>
      <c r="M1117" s="92" t="s">
        <v>3</v>
      </c>
      <c r="N1117" s="92">
        <v>93.94</v>
      </c>
      <c r="O1117" s="92">
        <v>16.2</v>
      </c>
      <c r="P1117" s="92" t="s">
        <v>3</v>
      </c>
      <c r="Q1117" s="92">
        <v>0.77290000000000003</v>
      </c>
      <c r="R1117" s="92">
        <v>8.0161999999999995</v>
      </c>
      <c r="S1117" s="92">
        <v>1.0212000000000001</v>
      </c>
      <c r="T1117" s="92">
        <v>3.6629999999999998</v>
      </c>
      <c r="U1117" s="92">
        <v>4.6841999999999997</v>
      </c>
      <c r="V1117" s="92">
        <v>91.058400000000006</v>
      </c>
      <c r="W1117" s="92">
        <v>4.5907999999999998</v>
      </c>
      <c r="X1117" s="92">
        <v>13.193199999999999</v>
      </c>
      <c r="Y1117" s="92">
        <v>440.22199999999998</v>
      </c>
    </row>
    <row r="1118" spans="1:25" x14ac:dyDescent="0.3">
      <c r="A1118">
        <v>939</v>
      </c>
      <c r="B1118" t="s">
        <v>7</v>
      </c>
      <c r="C1118" t="s">
        <v>1</v>
      </c>
      <c r="D1118" s="86">
        <v>40312</v>
      </c>
      <c r="E1118" t="s">
        <v>2</v>
      </c>
      <c r="F1118" s="92">
        <v>2.5352999999999999</v>
      </c>
      <c r="G1118" s="92" t="s">
        <v>3</v>
      </c>
      <c r="H1118" s="92">
        <v>7.7718999999999996</v>
      </c>
      <c r="I1118" s="92" t="s">
        <v>3</v>
      </c>
      <c r="J1118" s="92" t="s">
        <v>3</v>
      </c>
      <c r="K1118" s="92">
        <v>35.9193</v>
      </c>
      <c r="L1118" s="92" t="s">
        <v>3</v>
      </c>
      <c r="M1118" s="92" t="s">
        <v>3</v>
      </c>
      <c r="N1118" s="92">
        <v>95</v>
      </c>
      <c r="O1118" s="92">
        <v>14.2</v>
      </c>
      <c r="P1118" s="92" t="s">
        <v>3</v>
      </c>
      <c r="Q1118" s="92">
        <v>1.7307999999999999</v>
      </c>
      <c r="R1118" s="92">
        <v>8.4788999999999906</v>
      </c>
      <c r="S1118" s="92">
        <v>0.99519999999999997</v>
      </c>
      <c r="T1118" s="92">
        <v>9.9246999999999996</v>
      </c>
      <c r="U1118" s="92">
        <v>10.9199</v>
      </c>
      <c r="V1118" s="92">
        <v>177.911</v>
      </c>
      <c r="W1118" s="92">
        <v>44.5929</v>
      </c>
      <c r="X1118" s="92">
        <v>56.4893</v>
      </c>
      <c r="Y1118" s="92">
        <v>402.88799999999998</v>
      </c>
    </row>
    <row r="1119" spans="1:25" x14ac:dyDescent="0.3">
      <c r="A1119">
        <v>1229</v>
      </c>
      <c r="B1119" t="s">
        <v>0</v>
      </c>
      <c r="C1119" t="s">
        <v>1</v>
      </c>
      <c r="D1119" s="86">
        <v>40312</v>
      </c>
      <c r="E1119" t="s">
        <v>2</v>
      </c>
      <c r="F1119" s="92">
        <v>1.0286999999999999</v>
      </c>
      <c r="G1119" s="92" t="s">
        <v>3</v>
      </c>
      <c r="H1119" s="92">
        <v>7.35</v>
      </c>
      <c r="I1119" s="92" t="s">
        <v>3</v>
      </c>
      <c r="J1119" s="92" t="s">
        <v>3</v>
      </c>
      <c r="K1119" s="92">
        <v>37.256500000000003</v>
      </c>
      <c r="L1119" s="92" t="s">
        <v>3</v>
      </c>
      <c r="M1119" s="92" t="s">
        <v>3</v>
      </c>
      <c r="N1119" s="92">
        <v>93.19</v>
      </c>
      <c r="O1119" s="92">
        <v>15.7</v>
      </c>
      <c r="P1119" s="92" t="s">
        <v>3</v>
      </c>
      <c r="Q1119" s="92">
        <v>0.48309999999999997</v>
      </c>
      <c r="R1119" s="92">
        <v>8.3392999999999997</v>
      </c>
      <c r="S1119" s="92">
        <v>0.69450000000000001</v>
      </c>
      <c r="T1119" s="92">
        <v>2.0028000000000001</v>
      </c>
      <c r="U1119" s="92">
        <v>2.6972999999999998</v>
      </c>
      <c r="V1119" s="92">
        <v>166.054</v>
      </c>
      <c r="W1119" s="92">
        <v>54.168199999999999</v>
      </c>
      <c r="X1119" s="92">
        <v>63.411099999999998</v>
      </c>
      <c r="Y1119" s="92">
        <v>352.351</v>
      </c>
    </row>
    <row r="1120" spans="1:25" x14ac:dyDescent="0.3">
      <c r="A1120">
        <v>2097</v>
      </c>
      <c r="B1120" t="s">
        <v>9</v>
      </c>
      <c r="C1120" t="s">
        <v>1</v>
      </c>
      <c r="D1120" s="86">
        <v>40312</v>
      </c>
      <c r="E1120" t="s">
        <v>2</v>
      </c>
      <c r="F1120" s="92">
        <v>1.2884</v>
      </c>
      <c r="G1120" s="92" t="s">
        <v>3</v>
      </c>
      <c r="H1120" s="92">
        <v>7.3973000000000004</v>
      </c>
      <c r="I1120" s="92" t="s">
        <v>3</v>
      </c>
      <c r="J1120" s="92" t="s">
        <v>3</v>
      </c>
      <c r="K1120" s="92">
        <v>37.297800000000002</v>
      </c>
      <c r="L1120" s="92" t="s">
        <v>3</v>
      </c>
      <c r="M1120" s="92" t="s">
        <v>3</v>
      </c>
      <c r="N1120" s="92">
        <v>93.4</v>
      </c>
      <c r="O1120" s="92">
        <v>15.4</v>
      </c>
      <c r="P1120" s="92" t="s">
        <v>3</v>
      </c>
      <c r="Q1120" s="92">
        <v>0.76919999999999999</v>
      </c>
      <c r="R1120" s="92">
        <v>8.5403000000000002</v>
      </c>
      <c r="S1120" s="92">
        <v>0.69510000000000005</v>
      </c>
      <c r="T1120" s="92">
        <v>0.89629999999999999</v>
      </c>
      <c r="U1120" s="92">
        <v>1.5913999999999999</v>
      </c>
      <c r="V1120" s="92">
        <v>157.994</v>
      </c>
      <c r="W1120" s="92">
        <v>55.2485</v>
      </c>
      <c r="X1120" s="92">
        <v>64.154399999999995</v>
      </c>
      <c r="Y1120" s="92">
        <v>371.54500000000002</v>
      </c>
    </row>
    <row r="1121" spans="1:25" x14ac:dyDescent="0.3">
      <c r="A1121">
        <v>369</v>
      </c>
      <c r="B1121" t="s">
        <v>6</v>
      </c>
      <c r="C1121" t="s">
        <v>1</v>
      </c>
      <c r="D1121" s="86">
        <v>40315</v>
      </c>
      <c r="E1121" t="s">
        <v>2</v>
      </c>
      <c r="F1121" s="92">
        <v>1.3374999999999999</v>
      </c>
      <c r="G1121" s="92" t="s">
        <v>3</v>
      </c>
      <c r="H1121" s="92">
        <v>7.9257</v>
      </c>
      <c r="I1121" s="92" t="s">
        <v>3</v>
      </c>
      <c r="J1121" s="92" t="s">
        <v>3</v>
      </c>
      <c r="K1121" s="92">
        <v>37.483699999999999</v>
      </c>
      <c r="L1121" s="92" t="s">
        <v>3</v>
      </c>
      <c r="M1121" s="92" t="s">
        <v>3</v>
      </c>
      <c r="N1121" s="92">
        <v>97.88</v>
      </c>
      <c r="O1121" s="92">
        <v>14.2</v>
      </c>
      <c r="P1121" s="92" t="s">
        <v>3</v>
      </c>
      <c r="Q1121" s="92">
        <v>0.57420000000000004</v>
      </c>
      <c r="R1121" s="92">
        <v>9.5810999999999904</v>
      </c>
      <c r="S1121" s="92">
        <v>0.95720000000000005</v>
      </c>
      <c r="T1121" s="92">
        <v>17.174099999999999</v>
      </c>
      <c r="U1121" s="92">
        <v>18.1313</v>
      </c>
      <c r="V1121" s="92">
        <v>205.44</v>
      </c>
      <c r="W1121" s="92">
        <v>82.206900000000005</v>
      </c>
      <c r="X1121" s="92">
        <v>93.792599999999894</v>
      </c>
      <c r="Y1121" s="92">
        <v>69.953199999999995</v>
      </c>
    </row>
    <row r="1122" spans="1:25" x14ac:dyDescent="0.3">
      <c r="A1122">
        <v>1911</v>
      </c>
      <c r="B1122" t="s">
        <v>4</v>
      </c>
      <c r="C1122" t="s">
        <v>1</v>
      </c>
      <c r="D1122" s="86">
        <v>40315</v>
      </c>
      <c r="E1122" t="s">
        <v>2</v>
      </c>
      <c r="F1122" s="92">
        <v>3.4723000000000002</v>
      </c>
      <c r="G1122" s="92" t="s">
        <v>3</v>
      </c>
      <c r="H1122" s="92">
        <v>8.0045999999999999</v>
      </c>
      <c r="I1122" s="92" t="s">
        <v>3</v>
      </c>
      <c r="J1122" s="92" t="s">
        <v>3</v>
      </c>
      <c r="K1122" s="92">
        <v>38.131999999999998</v>
      </c>
      <c r="L1122" s="92" t="s">
        <v>3</v>
      </c>
      <c r="M1122" s="92" t="s">
        <v>3</v>
      </c>
      <c r="N1122" s="92">
        <v>98.6</v>
      </c>
      <c r="O1122" s="92">
        <v>13.9</v>
      </c>
      <c r="P1122" s="92" t="s">
        <v>3</v>
      </c>
      <c r="Q1122" s="92">
        <v>2.2115</v>
      </c>
      <c r="R1122" s="92">
        <v>8.9100999999999999</v>
      </c>
      <c r="S1122" s="92">
        <v>0.70850000000000002</v>
      </c>
      <c r="T1122" s="92">
        <v>0.69989999999999997</v>
      </c>
      <c r="U1122" s="92">
        <v>1.4084000000000001</v>
      </c>
      <c r="V1122" s="92">
        <v>240.172</v>
      </c>
      <c r="W1122" s="92">
        <v>62.05</v>
      </c>
      <c r="X1122" s="92">
        <v>85.988200000000006</v>
      </c>
      <c r="Y1122" s="92">
        <v>29.770900000000001</v>
      </c>
    </row>
    <row r="1123" spans="1:25" x14ac:dyDescent="0.3">
      <c r="A1123">
        <v>1991</v>
      </c>
      <c r="B1123" t="s">
        <v>5</v>
      </c>
      <c r="C1123" t="s">
        <v>1</v>
      </c>
      <c r="D1123" s="86">
        <v>40316</v>
      </c>
      <c r="E1123" t="s">
        <v>2</v>
      </c>
      <c r="F1123" s="92">
        <v>1.6601999999999999</v>
      </c>
      <c r="G1123" s="92" t="s">
        <v>3</v>
      </c>
      <c r="H1123" s="92">
        <v>7.7443</v>
      </c>
      <c r="I1123" s="92" t="s">
        <v>3</v>
      </c>
      <c r="J1123" s="92" t="s">
        <v>3</v>
      </c>
      <c r="K1123" s="92">
        <v>37.149000000000001</v>
      </c>
      <c r="L1123" s="92" t="s">
        <v>3</v>
      </c>
      <c r="M1123" s="92" t="s">
        <v>3</v>
      </c>
      <c r="N1123" s="92">
        <v>96.81</v>
      </c>
      <c r="O1123" s="92">
        <v>14.9</v>
      </c>
      <c r="P1123" s="92" t="s">
        <v>3</v>
      </c>
      <c r="Q1123" s="92">
        <v>1.3592</v>
      </c>
      <c r="R1123" s="92">
        <v>8.9192</v>
      </c>
      <c r="S1123" s="92">
        <v>0.72070000000000001</v>
      </c>
      <c r="T1123" s="92">
        <v>2.1983999999999999</v>
      </c>
      <c r="U1123" s="92">
        <v>2.9190999999999998</v>
      </c>
      <c r="V1123" s="92">
        <v>188.88300000000001</v>
      </c>
      <c r="W1123" s="92">
        <v>70.266599999999997</v>
      </c>
      <c r="X1123" s="92">
        <v>79.809700000000007</v>
      </c>
      <c r="Y1123" s="92">
        <v>66.519599999999997</v>
      </c>
    </row>
    <row r="1124" spans="1:25" x14ac:dyDescent="0.3">
      <c r="A1124">
        <v>2096</v>
      </c>
      <c r="B1124" t="s">
        <v>13</v>
      </c>
      <c r="C1124" t="s">
        <v>1</v>
      </c>
      <c r="D1124" s="86">
        <v>40316</v>
      </c>
      <c r="E1124" t="s">
        <v>2</v>
      </c>
      <c r="F1124" s="92">
        <v>1.8112999999999999</v>
      </c>
      <c r="G1124" s="92" t="s">
        <v>3</v>
      </c>
      <c r="H1124" s="92">
        <v>7.0975999999999999</v>
      </c>
      <c r="I1124" s="92" t="s">
        <v>3</v>
      </c>
      <c r="J1124" s="92" t="s">
        <v>3</v>
      </c>
      <c r="K1124" s="92">
        <v>34.750599999999999</v>
      </c>
      <c r="L1124" s="92" t="s">
        <v>3</v>
      </c>
      <c r="M1124" s="92" t="s">
        <v>3</v>
      </c>
      <c r="N1124" s="92">
        <v>86.94</v>
      </c>
      <c r="O1124" s="92">
        <v>14.2</v>
      </c>
      <c r="P1124" s="92" t="s">
        <v>3</v>
      </c>
      <c r="Q1124" s="92">
        <v>2.5121000000000002</v>
      </c>
      <c r="R1124" s="92">
        <v>33.388199999999998</v>
      </c>
      <c r="S1124" s="92">
        <v>2.6503000000000001</v>
      </c>
      <c r="T1124" s="92">
        <v>41.567700000000002</v>
      </c>
      <c r="U1124" s="92">
        <v>44.218000000000004</v>
      </c>
      <c r="V1124" s="92">
        <v>253.483</v>
      </c>
      <c r="W1124" s="92">
        <v>62.488599999999998</v>
      </c>
      <c r="X1124" s="92">
        <v>72.098200000000006</v>
      </c>
      <c r="Y1124" s="92">
        <v>315.565</v>
      </c>
    </row>
    <row r="1125" spans="1:25" x14ac:dyDescent="0.3">
      <c r="A1125">
        <v>1282</v>
      </c>
      <c r="B1125" t="s">
        <v>8</v>
      </c>
      <c r="C1125" t="s">
        <v>1</v>
      </c>
      <c r="D1125" s="86">
        <v>40350</v>
      </c>
      <c r="E1125" t="s">
        <v>2</v>
      </c>
      <c r="F1125" s="92">
        <v>0.95079999999999998</v>
      </c>
      <c r="G1125" s="92" t="s">
        <v>3</v>
      </c>
      <c r="H1125" s="92">
        <v>8.2233999999999998</v>
      </c>
      <c r="I1125" s="92" t="s">
        <v>3</v>
      </c>
      <c r="J1125" s="92" t="s">
        <v>3</v>
      </c>
      <c r="K1125" s="92">
        <v>36.204599999999999</v>
      </c>
      <c r="L1125" s="92" t="s">
        <v>3</v>
      </c>
      <c r="M1125" s="92" t="s">
        <v>3</v>
      </c>
      <c r="N1125" s="92">
        <v>97.36</v>
      </c>
      <c r="O1125" s="92">
        <v>12.4</v>
      </c>
      <c r="P1125" s="92" t="s">
        <v>3</v>
      </c>
      <c r="Q1125" s="92">
        <v>0.67630000000000001</v>
      </c>
      <c r="R1125" s="92">
        <v>5.5448000000000004</v>
      </c>
      <c r="S1125" s="92">
        <v>1.3324</v>
      </c>
      <c r="T1125" s="92">
        <v>2.1158999999999999</v>
      </c>
      <c r="U1125" s="92">
        <v>3.4483000000000001</v>
      </c>
      <c r="V1125" s="92">
        <v>129.511</v>
      </c>
      <c r="W1125" s="92">
        <v>25.230699999999999</v>
      </c>
      <c r="X1125" s="92">
        <v>32.626899999999999</v>
      </c>
      <c r="Y1125" s="92">
        <v>601.721</v>
      </c>
    </row>
    <row r="1126" spans="1:25" x14ac:dyDescent="0.3">
      <c r="A1126">
        <v>2098</v>
      </c>
      <c r="B1126" t="s">
        <v>10</v>
      </c>
      <c r="C1126" t="s">
        <v>1</v>
      </c>
      <c r="D1126" s="86">
        <v>40350</v>
      </c>
      <c r="E1126" t="s">
        <v>2</v>
      </c>
      <c r="F1126" s="92">
        <v>1.1850000000000001</v>
      </c>
      <c r="G1126" s="92" t="s">
        <v>3</v>
      </c>
      <c r="H1126" s="92">
        <v>8.32</v>
      </c>
      <c r="I1126" s="92" t="s">
        <v>3</v>
      </c>
      <c r="J1126" s="92" t="s">
        <v>3</v>
      </c>
      <c r="K1126" s="92">
        <v>36.642099999999999</v>
      </c>
      <c r="L1126" s="92" t="s">
        <v>3</v>
      </c>
      <c r="M1126" s="92" t="s">
        <v>3</v>
      </c>
      <c r="N1126" s="92">
        <v>99.24</v>
      </c>
      <c r="O1126" s="92">
        <v>12.6</v>
      </c>
      <c r="P1126" s="92" t="s">
        <v>3</v>
      </c>
      <c r="Q1126" s="92">
        <v>0.86539999999999995</v>
      </c>
      <c r="R1126" s="92">
        <v>4.6395999999999997</v>
      </c>
      <c r="S1126" s="92">
        <v>0.56210000000000004</v>
      </c>
      <c r="T1126" s="92">
        <v>0.1636</v>
      </c>
      <c r="U1126" s="92">
        <v>0.72570000000000001</v>
      </c>
      <c r="V1126" s="92">
        <v>125.801</v>
      </c>
      <c r="W1126" s="92">
        <v>34.4133</v>
      </c>
      <c r="X1126" s="92">
        <v>43.172199999999897</v>
      </c>
      <c r="Y1126" s="92">
        <v>652.52200000000005</v>
      </c>
    </row>
    <row r="1127" spans="1:25" x14ac:dyDescent="0.3">
      <c r="A1127">
        <v>369</v>
      </c>
      <c r="B1127" t="s">
        <v>6</v>
      </c>
      <c r="C1127" t="s">
        <v>1</v>
      </c>
      <c r="D1127" s="86">
        <v>40351</v>
      </c>
      <c r="E1127" t="s">
        <v>2</v>
      </c>
      <c r="F1127" s="92">
        <v>1.3629</v>
      </c>
      <c r="G1127" s="92" t="s">
        <v>3</v>
      </c>
      <c r="H1127" s="92">
        <v>8.5130999999999997</v>
      </c>
      <c r="I1127" s="92" t="s">
        <v>3</v>
      </c>
      <c r="J1127" s="92" t="s">
        <v>3</v>
      </c>
      <c r="K1127" s="92">
        <v>37.027200000000001</v>
      </c>
      <c r="L1127" s="92" t="s">
        <v>3</v>
      </c>
      <c r="M1127" s="92" t="s">
        <v>3</v>
      </c>
      <c r="N1127" s="92">
        <v>99.95</v>
      </c>
      <c r="O1127" s="92">
        <v>11.8</v>
      </c>
      <c r="P1127" s="92" t="s">
        <v>3</v>
      </c>
      <c r="Q1127" s="92">
        <v>0.95689999999999997</v>
      </c>
      <c r="R1127" s="92">
        <v>44.742600000000003</v>
      </c>
      <c r="S1127" s="92">
        <v>1.8148</v>
      </c>
      <c r="T1127" s="92">
        <v>25.112500000000001</v>
      </c>
      <c r="U1127" s="92">
        <v>26.927399999999999</v>
      </c>
      <c r="V1127" s="92">
        <v>227.38900000000001</v>
      </c>
      <c r="W1127" s="92">
        <v>88.328999999999894</v>
      </c>
      <c r="X1127" s="92">
        <v>98.825299999999999</v>
      </c>
      <c r="Y1127" s="92">
        <v>201.792</v>
      </c>
    </row>
    <row r="1128" spans="1:25" x14ac:dyDescent="0.3">
      <c r="A1128">
        <v>1229</v>
      </c>
      <c r="B1128" t="s">
        <v>0</v>
      </c>
      <c r="C1128" t="s">
        <v>1</v>
      </c>
      <c r="D1128" s="86">
        <v>40351</v>
      </c>
      <c r="E1128" t="s">
        <v>2</v>
      </c>
      <c r="F1128" s="92">
        <v>0.75719999999999998</v>
      </c>
      <c r="G1128" s="92" t="s">
        <v>3</v>
      </c>
      <c r="H1128" s="92">
        <v>8.0303000000000004</v>
      </c>
      <c r="I1128" s="92" t="s">
        <v>3</v>
      </c>
      <c r="J1128" s="92" t="s">
        <v>3</v>
      </c>
      <c r="K1128" s="92">
        <v>37.117800000000003</v>
      </c>
      <c r="L1128" s="92" t="s">
        <v>3</v>
      </c>
      <c r="M1128" s="92" t="s">
        <v>3</v>
      </c>
      <c r="N1128" s="92">
        <v>96.22</v>
      </c>
      <c r="O1128" s="92">
        <v>12.7</v>
      </c>
      <c r="P1128" s="92" t="s">
        <v>3</v>
      </c>
      <c r="Q1128" s="92">
        <v>0.58250000000000002</v>
      </c>
      <c r="R1128" s="92">
        <v>3.1720999999999999</v>
      </c>
      <c r="S1128" s="92">
        <v>0.52059999999999895</v>
      </c>
      <c r="T1128" s="92">
        <v>0.28349999999999898</v>
      </c>
      <c r="U1128" s="92">
        <v>0.80420000000000003</v>
      </c>
      <c r="V1128" s="92">
        <v>139.34700000000001</v>
      </c>
      <c r="W1128" s="92">
        <v>45.6753</v>
      </c>
      <c r="X1128" s="92">
        <v>54.971800000000002</v>
      </c>
      <c r="Y1128" s="92">
        <v>4565.32</v>
      </c>
    </row>
    <row r="1129" spans="1:25" x14ac:dyDescent="0.3">
      <c r="A1129">
        <v>1911</v>
      </c>
      <c r="B1129" t="s">
        <v>4</v>
      </c>
      <c r="C1129" t="s">
        <v>1</v>
      </c>
      <c r="D1129" s="86">
        <v>40351</v>
      </c>
      <c r="E1129" t="s">
        <v>2</v>
      </c>
      <c r="F1129" s="92">
        <v>1.2017</v>
      </c>
      <c r="G1129" s="92" t="s">
        <v>3</v>
      </c>
      <c r="H1129" s="92">
        <v>8.5372000000000003</v>
      </c>
      <c r="I1129" s="92" t="s">
        <v>3</v>
      </c>
      <c r="J1129" s="92" t="s">
        <v>3</v>
      </c>
      <c r="K1129" s="92">
        <v>37.658200000000001</v>
      </c>
      <c r="L1129" s="92" t="s">
        <v>3</v>
      </c>
      <c r="M1129" s="92" t="s">
        <v>3</v>
      </c>
      <c r="N1129" s="92">
        <v>99.77</v>
      </c>
      <c r="O1129" s="92">
        <v>11.6</v>
      </c>
      <c r="P1129" s="92" t="s">
        <v>3</v>
      </c>
      <c r="Q1129" s="92">
        <v>1.0526</v>
      </c>
      <c r="R1129" s="92">
        <v>4.8247999999999998</v>
      </c>
      <c r="S1129" s="92">
        <v>0.60629999999999995</v>
      </c>
      <c r="T1129" s="92">
        <v>0.33779999999999999</v>
      </c>
      <c r="U1129" s="92">
        <v>0.94410000000000005</v>
      </c>
      <c r="V1129" s="92">
        <v>177.55799999999999</v>
      </c>
      <c r="W1129" s="92">
        <v>54.097799999999999</v>
      </c>
      <c r="X1129" s="92">
        <v>66.213899999999995</v>
      </c>
      <c r="Y1129" s="92">
        <v>2039.59</v>
      </c>
    </row>
    <row r="1130" spans="1:25" x14ac:dyDescent="0.3">
      <c r="A1130">
        <v>2099</v>
      </c>
      <c r="B1130" t="s">
        <v>11</v>
      </c>
      <c r="C1130" t="s">
        <v>1</v>
      </c>
      <c r="D1130" s="86">
        <v>40351</v>
      </c>
      <c r="E1130" t="s">
        <v>2</v>
      </c>
      <c r="F1130" s="92">
        <v>1.0849</v>
      </c>
      <c r="G1130" s="92" t="s">
        <v>3</v>
      </c>
      <c r="H1130" s="92">
        <v>8.1430000000000007</v>
      </c>
      <c r="I1130" s="92" t="s">
        <v>3</v>
      </c>
      <c r="J1130" s="92" t="s">
        <v>3</v>
      </c>
      <c r="K1130" s="92">
        <v>36.326000000000001</v>
      </c>
      <c r="L1130" s="92" t="s">
        <v>3</v>
      </c>
      <c r="M1130" s="92" t="s">
        <v>3</v>
      </c>
      <c r="N1130" s="92">
        <v>96.98</v>
      </c>
      <c r="O1130" s="92">
        <v>12.7</v>
      </c>
      <c r="P1130" s="92" t="s">
        <v>3</v>
      </c>
      <c r="Q1130" s="92">
        <v>0.2913</v>
      </c>
      <c r="R1130" s="92">
        <v>4.3898999999999999</v>
      </c>
      <c r="S1130" s="92">
        <v>1.7196</v>
      </c>
      <c r="T1130" s="92">
        <v>2.157</v>
      </c>
      <c r="U1130" s="92">
        <v>3.8765999999999998</v>
      </c>
      <c r="V1130" s="92">
        <v>119.581</v>
      </c>
      <c r="W1130" s="92">
        <v>24.2212</v>
      </c>
      <c r="X1130" s="92">
        <v>31.512</v>
      </c>
      <c r="Y1130" s="92">
        <v>1924.44</v>
      </c>
    </row>
    <row r="1131" spans="1:25" x14ac:dyDescent="0.3">
      <c r="A1131">
        <v>2100</v>
      </c>
      <c r="B1131" t="s">
        <v>12</v>
      </c>
      <c r="C1131" t="s">
        <v>1</v>
      </c>
      <c r="D1131" s="86">
        <v>40351</v>
      </c>
      <c r="E1131" t="s">
        <v>2</v>
      </c>
      <c r="F1131" s="92">
        <v>0.80859999999999999</v>
      </c>
      <c r="G1131" s="92" t="s">
        <v>3</v>
      </c>
      <c r="H1131" s="92">
        <v>7.8693999999999997</v>
      </c>
      <c r="I1131" s="92" t="s">
        <v>3</v>
      </c>
      <c r="J1131" s="92" t="s">
        <v>3</v>
      </c>
      <c r="K1131" s="92">
        <v>35.556399999999897</v>
      </c>
      <c r="L1131" s="92" t="s">
        <v>3</v>
      </c>
      <c r="M1131" s="92" t="s">
        <v>3</v>
      </c>
      <c r="N1131" s="92">
        <v>96.11</v>
      </c>
      <c r="O1131" s="92">
        <v>14.2</v>
      </c>
      <c r="P1131" s="92" t="s">
        <v>3</v>
      </c>
      <c r="Q1131" s="92">
        <v>0.96619999999999995</v>
      </c>
      <c r="R1131" s="92">
        <v>5.1722999999999999</v>
      </c>
      <c r="S1131" s="92">
        <v>6.7988</v>
      </c>
      <c r="T1131" s="92">
        <v>11.0739</v>
      </c>
      <c r="U1131" s="92">
        <v>17.872699999999899</v>
      </c>
      <c r="V1131" s="92">
        <v>110.77800000000001</v>
      </c>
      <c r="W1131" s="92">
        <v>6.3731999999999998</v>
      </c>
      <c r="X1131" s="92">
        <v>13.2494</v>
      </c>
      <c r="Y1131" s="92">
        <v>648.72199999999998</v>
      </c>
    </row>
    <row r="1132" spans="1:25" x14ac:dyDescent="0.3">
      <c r="A1132">
        <v>939</v>
      </c>
      <c r="B1132" t="s">
        <v>7</v>
      </c>
      <c r="C1132" t="s">
        <v>1</v>
      </c>
      <c r="D1132" s="86">
        <v>40352</v>
      </c>
      <c r="E1132" t="s">
        <v>2</v>
      </c>
      <c r="F1132" s="92">
        <v>4.9447999999999999</v>
      </c>
      <c r="G1132" s="92" t="s">
        <v>3</v>
      </c>
      <c r="H1132" s="92">
        <v>9.4626000000000001</v>
      </c>
      <c r="I1132" s="92" t="s">
        <v>3</v>
      </c>
      <c r="J1132" s="92" t="s">
        <v>3</v>
      </c>
      <c r="K1132" s="92">
        <v>36.742800000000003</v>
      </c>
      <c r="L1132" s="92" t="s">
        <v>3</v>
      </c>
      <c r="M1132" s="92" t="s">
        <v>3</v>
      </c>
      <c r="N1132" s="92">
        <v>110.66</v>
      </c>
      <c r="O1132" s="92">
        <v>11.8</v>
      </c>
      <c r="P1132" s="92" t="s">
        <v>3</v>
      </c>
      <c r="Q1132" s="92">
        <v>0.76559999999999995</v>
      </c>
      <c r="R1132" s="92">
        <v>6.3712</v>
      </c>
      <c r="S1132" s="92">
        <v>0.99790000000000001</v>
      </c>
      <c r="T1132" s="92">
        <v>23.357299999999999</v>
      </c>
      <c r="U1132" s="92">
        <v>24.3552</v>
      </c>
      <c r="V1132" s="92">
        <v>210.78100000000001</v>
      </c>
      <c r="W1132" s="92">
        <v>61.394799999999996</v>
      </c>
      <c r="X1132" s="92">
        <v>80.103899999999996</v>
      </c>
      <c r="Y1132" s="92">
        <v>316.94900000000001</v>
      </c>
    </row>
    <row r="1133" spans="1:25" x14ac:dyDescent="0.3">
      <c r="A1133">
        <v>1991</v>
      </c>
      <c r="B1133" t="s">
        <v>5</v>
      </c>
      <c r="C1133" t="s">
        <v>1</v>
      </c>
      <c r="D1133" s="86">
        <v>40352</v>
      </c>
      <c r="E1133" t="s">
        <v>2</v>
      </c>
      <c r="F1133" s="92">
        <v>2.0935999999999999</v>
      </c>
      <c r="G1133" s="92" t="s">
        <v>3</v>
      </c>
      <c r="H1133" s="92">
        <v>8.3602000000000007</v>
      </c>
      <c r="I1133" s="92" t="s">
        <v>3</v>
      </c>
      <c r="J1133" s="92" t="s">
        <v>3</v>
      </c>
      <c r="K1133" s="92">
        <v>36.259599999999999</v>
      </c>
      <c r="L1133" s="92" t="s">
        <v>3</v>
      </c>
      <c r="M1133" s="92" t="s">
        <v>3</v>
      </c>
      <c r="N1133" s="92">
        <v>98.61</v>
      </c>
      <c r="O1133" s="92">
        <v>12.4</v>
      </c>
      <c r="P1133" s="92" t="s">
        <v>3</v>
      </c>
      <c r="Q1133" s="92">
        <v>2.3077000000000001</v>
      </c>
      <c r="R1133" s="92">
        <v>5.1006999999999998</v>
      </c>
      <c r="S1133" s="92">
        <v>0.90610000000000002</v>
      </c>
      <c r="T1133" s="92">
        <v>9.1211000000000002</v>
      </c>
      <c r="U1133" s="92">
        <v>10.027200000000001</v>
      </c>
      <c r="V1133" s="92">
        <v>165.84100000000001</v>
      </c>
      <c r="W1133" s="92">
        <v>49.034100000000002</v>
      </c>
      <c r="X1133" s="92">
        <v>61.893500000000003</v>
      </c>
      <c r="Y1133" s="92">
        <v>152.22999999999999</v>
      </c>
    </row>
    <row r="1134" spans="1:25" x14ac:dyDescent="0.3">
      <c r="A1134">
        <v>2096</v>
      </c>
      <c r="B1134" t="s">
        <v>13</v>
      </c>
      <c r="C1134" t="s">
        <v>1</v>
      </c>
      <c r="D1134" s="86">
        <v>40352</v>
      </c>
      <c r="E1134" t="s">
        <v>2</v>
      </c>
      <c r="F1134" s="92">
        <v>2.7368000000000001</v>
      </c>
      <c r="G1134" s="92" t="s">
        <v>3</v>
      </c>
      <c r="H1134" s="92">
        <v>8.4085000000000001</v>
      </c>
      <c r="I1134" s="92" t="s">
        <v>3</v>
      </c>
      <c r="J1134" s="92" t="s">
        <v>3</v>
      </c>
      <c r="K1134" s="92">
        <v>34.208199999999998</v>
      </c>
      <c r="L1134" s="92" t="s">
        <v>3</v>
      </c>
      <c r="M1134" s="92" t="s">
        <v>3</v>
      </c>
      <c r="N1134" s="92">
        <v>97.97</v>
      </c>
      <c r="O1134" s="92">
        <v>12.4</v>
      </c>
      <c r="P1134" s="92" t="s">
        <v>3</v>
      </c>
      <c r="Q1134" s="92">
        <v>3.5922000000000001</v>
      </c>
      <c r="R1134" s="92">
        <v>17.176400000000001</v>
      </c>
      <c r="S1134" s="92">
        <v>2.0638999999999901</v>
      </c>
      <c r="T1134" s="92">
        <v>50.894300000000001</v>
      </c>
      <c r="U1134" s="92">
        <v>52.958199999999998</v>
      </c>
      <c r="V1134" s="92">
        <v>235.708</v>
      </c>
      <c r="W1134" s="92">
        <v>54.0779</v>
      </c>
      <c r="X1134" s="92">
        <v>69.326300000000003</v>
      </c>
      <c r="Y1134" s="92">
        <v>358.58499999999998</v>
      </c>
    </row>
    <row r="1135" spans="1:25" x14ac:dyDescent="0.3">
      <c r="A1135">
        <v>2097</v>
      </c>
      <c r="B1135" t="s">
        <v>9</v>
      </c>
      <c r="C1135" t="s">
        <v>1</v>
      </c>
      <c r="D1135" s="86">
        <v>40352</v>
      </c>
      <c r="E1135" t="s">
        <v>2</v>
      </c>
      <c r="F1135" s="92">
        <v>1.2797000000000001</v>
      </c>
      <c r="G1135" s="92" t="s">
        <v>3</v>
      </c>
      <c r="H1135" s="92">
        <v>8.0545000000000009</v>
      </c>
      <c r="I1135" s="92" t="s">
        <v>3</v>
      </c>
      <c r="J1135" s="92" t="s">
        <v>3</v>
      </c>
      <c r="K1135" s="92">
        <v>37.114899999999999</v>
      </c>
      <c r="L1135" s="92" t="s">
        <v>3</v>
      </c>
      <c r="M1135" s="92" t="s">
        <v>3</v>
      </c>
      <c r="N1135" s="92">
        <v>96.23</v>
      </c>
      <c r="O1135" s="92">
        <v>12.7</v>
      </c>
      <c r="P1135" s="92" t="s">
        <v>3</v>
      </c>
      <c r="Q1135" s="92">
        <v>0.68630000000000002</v>
      </c>
      <c r="R1135" s="92">
        <v>4.2648000000000001</v>
      </c>
      <c r="S1135" s="92">
        <v>0.55559999999999998</v>
      </c>
      <c r="T1135" s="92">
        <v>0.18479999999999999</v>
      </c>
      <c r="U1135" s="92">
        <v>0.74039999999999995</v>
      </c>
      <c r="V1135" s="92">
        <v>135.18700000000001</v>
      </c>
      <c r="W1135" s="92">
        <v>48.199599999999997</v>
      </c>
      <c r="X1135" s="92">
        <v>59.152700000000003</v>
      </c>
      <c r="Y1135" s="92">
        <v>101.459</v>
      </c>
    </row>
    <row r="1136" spans="1:25" x14ac:dyDescent="0.3">
      <c r="A1136">
        <v>369</v>
      </c>
      <c r="B1136" t="s">
        <v>6</v>
      </c>
      <c r="C1136" t="s">
        <v>1</v>
      </c>
      <c r="D1136" s="86">
        <v>40375</v>
      </c>
      <c r="E1136" t="s">
        <v>2</v>
      </c>
      <c r="F1136" s="92">
        <v>4.4207999999999998</v>
      </c>
      <c r="G1136" s="92" t="s">
        <v>3</v>
      </c>
      <c r="H1136" s="92">
        <v>9.0792999999999999</v>
      </c>
      <c r="I1136" s="92" t="s">
        <v>3</v>
      </c>
      <c r="J1136" s="92" t="s">
        <v>3</v>
      </c>
      <c r="K1136" s="92">
        <v>36.843699999999998</v>
      </c>
      <c r="L1136" s="92" t="s">
        <v>3</v>
      </c>
      <c r="M1136" s="92" t="s">
        <v>3</v>
      </c>
      <c r="N1136" s="92">
        <v>103.92</v>
      </c>
      <c r="O1136" s="92">
        <v>10.9</v>
      </c>
      <c r="P1136" s="92" t="s">
        <v>3</v>
      </c>
      <c r="Q1136" s="92">
        <v>1.256</v>
      </c>
      <c r="R1136" s="92">
        <v>6.1021999999999998</v>
      </c>
      <c r="S1136" s="92">
        <v>1.9135</v>
      </c>
      <c r="T1136" s="92">
        <v>18.422699999999999</v>
      </c>
      <c r="U1136" s="92">
        <v>20.336200000000002</v>
      </c>
      <c r="V1136" s="92">
        <v>235.404</v>
      </c>
      <c r="W1136" s="92">
        <v>89.525999999999996</v>
      </c>
      <c r="X1136" s="92">
        <v>122.161</v>
      </c>
      <c r="Y1136" s="92">
        <v>4565.32</v>
      </c>
    </row>
    <row r="1137" spans="1:25" x14ac:dyDescent="0.3">
      <c r="A1137">
        <v>1229</v>
      </c>
      <c r="B1137" t="s">
        <v>0</v>
      </c>
      <c r="C1137" t="s">
        <v>1</v>
      </c>
      <c r="D1137" s="86">
        <v>40375</v>
      </c>
      <c r="E1137" t="s">
        <v>2</v>
      </c>
      <c r="F1137" s="92">
        <v>0.72170000000000001</v>
      </c>
      <c r="G1137" s="92" t="s">
        <v>3</v>
      </c>
      <c r="H1137" s="92">
        <v>8.3925000000000001</v>
      </c>
      <c r="I1137" s="92" t="s">
        <v>3</v>
      </c>
      <c r="J1137" s="92" t="s">
        <v>3</v>
      </c>
      <c r="K1137" s="92">
        <v>36.908299999999898</v>
      </c>
      <c r="L1137" s="92" t="s">
        <v>3</v>
      </c>
      <c r="M1137" s="92" t="s">
        <v>3</v>
      </c>
      <c r="N1137" s="92">
        <v>96.55</v>
      </c>
      <c r="O1137" s="92">
        <v>11</v>
      </c>
      <c r="P1137" s="92" t="s">
        <v>3</v>
      </c>
      <c r="Q1137" s="92">
        <v>0.4854</v>
      </c>
      <c r="R1137" s="92">
        <v>8.0597999999999903</v>
      </c>
      <c r="S1137" s="92">
        <v>0.70989999999999998</v>
      </c>
      <c r="T1137" s="92">
        <v>1.089</v>
      </c>
      <c r="U1137" s="92">
        <v>1.7988999999999999</v>
      </c>
      <c r="V1137" s="92">
        <v>151.35599999999999</v>
      </c>
      <c r="W1137" s="92">
        <v>52.340800000000002</v>
      </c>
      <c r="X1137" s="92">
        <v>63.674300000000002</v>
      </c>
      <c r="Y1137" s="92">
        <v>47.539200000000001</v>
      </c>
    </row>
    <row r="1138" spans="1:25" x14ac:dyDescent="0.3">
      <c r="A1138">
        <v>1282</v>
      </c>
      <c r="B1138" t="s">
        <v>8</v>
      </c>
      <c r="C1138" t="s">
        <v>1</v>
      </c>
      <c r="D1138" s="86">
        <v>40375</v>
      </c>
      <c r="E1138" t="s">
        <v>2</v>
      </c>
      <c r="F1138" s="92">
        <v>0.73209999999999997</v>
      </c>
      <c r="G1138" s="92" t="s">
        <v>3</v>
      </c>
      <c r="H1138" s="92">
        <v>8.2966999999999995</v>
      </c>
      <c r="I1138" s="92" t="s">
        <v>3</v>
      </c>
      <c r="J1138" s="92" t="s">
        <v>3</v>
      </c>
      <c r="K1138" s="92">
        <v>35.929400000000001</v>
      </c>
      <c r="L1138" s="92" t="s">
        <v>3</v>
      </c>
      <c r="M1138" s="92" t="s">
        <v>3</v>
      </c>
      <c r="N1138" s="92">
        <v>95.73</v>
      </c>
      <c r="O1138" s="92">
        <v>11.4</v>
      </c>
      <c r="P1138" s="92" t="s">
        <v>3</v>
      </c>
      <c r="Q1138" s="92">
        <v>0.57689999999999997</v>
      </c>
      <c r="R1138" s="92">
        <v>5.7786</v>
      </c>
      <c r="S1138" s="92">
        <v>1.6957</v>
      </c>
      <c r="T1138" s="92">
        <v>1.9644999999999999</v>
      </c>
      <c r="U1138" s="92">
        <v>3.6602000000000001</v>
      </c>
      <c r="V1138" s="92">
        <v>111.28</v>
      </c>
      <c r="W1138" s="92">
        <v>22.448399999999999</v>
      </c>
      <c r="X1138" s="92">
        <v>29.715699999999998</v>
      </c>
      <c r="Y1138" s="92">
        <v>37.166600000000003</v>
      </c>
    </row>
    <row r="1139" spans="1:25" x14ac:dyDescent="0.3">
      <c r="A1139">
        <v>1911</v>
      </c>
      <c r="B1139" t="s">
        <v>4</v>
      </c>
      <c r="C1139" t="s">
        <v>1</v>
      </c>
      <c r="D1139" s="86">
        <v>40375</v>
      </c>
      <c r="E1139" t="s">
        <v>2</v>
      </c>
      <c r="F1139" s="92">
        <v>0.84740000000000004</v>
      </c>
      <c r="G1139" s="92" t="s">
        <v>3</v>
      </c>
      <c r="H1139" s="92">
        <v>9.2949000000000002</v>
      </c>
      <c r="I1139" s="92" t="s">
        <v>3</v>
      </c>
      <c r="J1139" s="92" t="s">
        <v>3</v>
      </c>
      <c r="K1139" s="92">
        <v>37.442799999999998</v>
      </c>
      <c r="L1139" s="92" t="s">
        <v>3</v>
      </c>
      <c r="M1139" s="92" t="s">
        <v>3</v>
      </c>
      <c r="N1139" s="92">
        <v>105.69</v>
      </c>
      <c r="O1139" s="92">
        <v>10.3</v>
      </c>
      <c r="P1139" s="92" t="s">
        <v>3</v>
      </c>
      <c r="Q1139" s="92">
        <v>1.4634</v>
      </c>
      <c r="R1139" s="92">
        <v>6.6802999999999999</v>
      </c>
      <c r="S1139" s="92">
        <v>0.62039999999999995</v>
      </c>
      <c r="T1139" s="92">
        <v>1.1731</v>
      </c>
      <c r="U1139" s="92">
        <v>1.7935000000000001</v>
      </c>
      <c r="V1139" s="92">
        <v>180.345</v>
      </c>
      <c r="W1139" s="92">
        <v>55.173699999999997</v>
      </c>
      <c r="X1139" s="92">
        <v>67.390699999999995</v>
      </c>
      <c r="Y1139" s="92">
        <v>38.642499999999998</v>
      </c>
    </row>
    <row r="1140" spans="1:25" x14ac:dyDescent="0.3">
      <c r="A1140">
        <v>2097</v>
      </c>
      <c r="B1140" t="s">
        <v>9</v>
      </c>
      <c r="C1140" t="s">
        <v>1</v>
      </c>
      <c r="D1140" s="86">
        <v>40375</v>
      </c>
      <c r="E1140" t="s">
        <v>2</v>
      </c>
      <c r="F1140" s="92">
        <v>0.83689999999999998</v>
      </c>
      <c r="G1140" s="92" t="s">
        <v>3</v>
      </c>
      <c r="H1140" s="92">
        <v>8.3047000000000004</v>
      </c>
      <c r="I1140" s="92" t="s">
        <v>3</v>
      </c>
      <c r="J1140" s="92" t="s">
        <v>3</v>
      </c>
      <c r="K1140" s="92">
        <v>36.861699999999999</v>
      </c>
      <c r="L1140" s="92" t="s">
        <v>3</v>
      </c>
      <c r="M1140" s="92" t="s">
        <v>3</v>
      </c>
      <c r="N1140" s="92">
        <v>95.94</v>
      </c>
      <c r="O1140" s="92">
        <v>11.3</v>
      </c>
      <c r="P1140" s="92" t="s">
        <v>3</v>
      </c>
      <c r="Q1140" s="92">
        <v>0.1923</v>
      </c>
      <c r="R1140" s="92">
        <v>7.1307999999999998</v>
      </c>
      <c r="S1140" s="92">
        <v>0.6321</v>
      </c>
      <c r="T1140" s="92">
        <v>0.56379999999999897</v>
      </c>
      <c r="U1140" s="92">
        <v>1.1959</v>
      </c>
      <c r="V1140" s="92">
        <v>138.46199999999999</v>
      </c>
      <c r="W1140" s="92">
        <v>45.717300000000002</v>
      </c>
      <c r="X1140" s="92">
        <v>55.033700000000003</v>
      </c>
      <c r="Y1140" s="92">
        <v>47.008499999999998</v>
      </c>
    </row>
    <row r="1141" spans="1:25" x14ac:dyDescent="0.3">
      <c r="A1141">
        <v>939</v>
      </c>
      <c r="B1141" t="s">
        <v>7</v>
      </c>
      <c r="C1141" t="s">
        <v>1</v>
      </c>
      <c r="D1141" s="86">
        <v>40376</v>
      </c>
      <c r="E1141" t="s">
        <v>2</v>
      </c>
      <c r="F1141" s="92">
        <v>1.0214000000000001</v>
      </c>
      <c r="G1141" s="92" t="s">
        <v>3</v>
      </c>
      <c r="H1141" s="92">
        <v>8.4284999999999997</v>
      </c>
      <c r="I1141" s="92" t="s">
        <v>3</v>
      </c>
      <c r="J1141" s="92" t="s">
        <v>3</v>
      </c>
      <c r="K1141" s="92">
        <v>28.233699999999999</v>
      </c>
      <c r="L1141" s="92" t="s">
        <v>3</v>
      </c>
      <c r="M1141" s="92" t="s">
        <v>3</v>
      </c>
      <c r="N1141" s="92">
        <v>91.62</v>
      </c>
      <c r="O1141" s="92">
        <v>10.8</v>
      </c>
      <c r="P1141" s="92" t="s">
        <v>3</v>
      </c>
      <c r="Q1141" s="92">
        <v>3.1682999999999999</v>
      </c>
      <c r="R1141" s="92">
        <v>14.569100000000001</v>
      </c>
      <c r="S1141" s="92">
        <v>1.9157</v>
      </c>
      <c r="T1141" s="92">
        <v>96.567800000000005</v>
      </c>
      <c r="U1141" s="92">
        <v>98.483500000000006</v>
      </c>
      <c r="V1141" s="92">
        <v>296.238</v>
      </c>
      <c r="W1141" s="92">
        <v>49.3765</v>
      </c>
      <c r="X1141" s="92">
        <v>68.0411</v>
      </c>
      <c r="Y1141" s="92">
        <v>296.65100000000001</v>
      </c>
    </row>
    <row r="1142" spans="1:25" x14ac:dyDescent="0.3">
      <c r="A1142">
        <v>1991</v>
      </c>
      <c r="B1142" t="s">
        <v>5</v>
      </c>
      <c r="C1142" t="s">
        <v>1</v>
      </c>
      <c r="D1142" s="86">
        <v>40376</v>
      </c>
      <c r="E1142" t="s">
        <v>2</v>
      </c>
      <c r="F1142" s="92">
        <v>0.61980000000000002</v>
      </c>
      <c r="G1142" s="92" t="s">
        <v>3</v>
      </c>
      <c r="H1142" s="92">
        <v>8.3126999999999995</v>
      </c>
      <c r="I1142" s="92" t="s">
        <v>3</v>
      </c>
      <c r="J1142" s="92" t="s">
        <v>3</v>
      </c>
      <c r="K1142" s="92">
        <v>35.886000000000003</v>
      </c>
      <c r="L1142" s="92" t="s">
        <v>3</v>
      </c>
      <c r="M1142" s="92" t="s">
        <v>3</v>
      </c>
      <c r="N1142" s="92">
        <v>95.33</v>
      </c>
      <c r="O1142" s="92">
        <v>11.1999999999999</v>
      </c>
      <c r="P1142" s="92" t="s">
        <v>3</v>
      </c>
      <c r="Q1142" s="92">
        <v>1.5385</v>
      </c>
      <c r="R1142" s="92">
        <v>8.9114000000000004</v>
      </c>
      <c r="S1142" s="92">
        <v>1.0717000000000001</v>
      </c>
      <c r="T1142" s="92">
        <v>23.4162</v>
      </c>
      <c r="U1142" s="92">
        <v>24.4879</v>
      </c>
      <c r="V1142" s="92">
        <v>182.97</v>
      </c>
      <c r="W1142" s="92">
        <v>44.193199999999898</v>
      </c>
      <c r="X1142" s="92">
        <v>52.633499999999998</v>
      </c>
      <c r="Y1142" s="92">
        <v>143.54599999999999</v>
      </c>
    </row>
    <row r="1143" spans="1:25" x14ac:dyDescent="0.3">
      <c r="A1143">
        <v>2096</v>
      </c>
      <c r="B1143" t="s">
        <v>13</v>
      </c>
      <c r="C1143" t="s">
        <v>1</v>
      </c>
      <c r="D1143" s="86">
        <v>40376</v>
      </c>
      <c r="E1143" t="s">
        <v>2</v>
      </c>
      <c r="F1143" s="92">
        <v>2.2503000000000002</v>
      </c>
      <c r="G1143" s="92" t="s">
        <v>3</v>
      </c>
      <c r="H1143" s="92">
        <v>8.3285999999999998</v>
      </c>
      <c r="I1143" s="92" t="s">
        <v>3</v>
      </c>
      <c r="J1143" s="92" t="s">
        <v>3</v>
      </c>
      <c r="K1143" s="92">
        <v>29.698899999999998</v>
      </c>
      <c r="L1143" s="92" t="s">
        <v>3</v>
      </c>
      <c r="M1143" s="92" t="s">
        <v>3</v>
      </c>
      <c r="N1143" s="92">
        <v>91.79</v>
      </c>
      <c r="O1143" s="92">
        <v>11.1</v>
      </c>
      <c r="P1143" s="92" t="s">
        <v>3</v>
      </c>
      <c r="Q1143" s="92">
        <v>5.2173999999999996</v>
      </c>
      <c r="R1143" s="92">
        <v>25.208300000000001</v>
      </c>
      <c r="S1143" s="92">
        <v>3.4239000000000002</v>
      </c>
      <c r="T1143" s="92">
        <v>204.429</v>
      </c>
      <c r="U1143" s="92">
        <v>207.85300000000001</v>
      </c>
      <c r="V1143" s="92">
        <v>434.14</v>
      </c>
      <c r="W1143" s="92">
        <v>43.610300000000002</v>
      </c>
      <c r="X1143" s="92">
        <v>64.092399999999998</v>
      </c>
      <c r="Y1143" s="92">
        <v>591.79600000000005</v>
      </c>
    </row>
    <row r="1144" spans="1:25" x14ac:dyDescent="0.3">
      <c r="A1144">
        <v>2098</v>
      </c>
      <c r="B1144" t="s">
        <v>10</v>
      </c>
      <c r="C1144" t="s">
        <v>1</v>
      </c>
      <c r="D1144" s="86">
        <v>40379</v>
      </c>
      <c r="E1144" t="s">
        <v>2</v>
      </c>
      <c r="F1144" s="92">
        <v>0.68620000000000003</v>
      </c>
      <c r="G1144" s="92" t="s">
        <v>3</v>
      </c>
      <c r="H1144" s="92">
        <v>8.3207000000000004</v>
      </c>
      <c r="I1144" s="92" t="s">
        <v>3</v>
      </c>
      <c r="J1144" s="92" t="s">
        <v>3</v>
      </c>
      <c r="K1144" s="92">
        <v>36.485900000000001</v>
      </c>
      <c r="L1144" s="92" t="s">
        <v>3</v>
      </c>
      <c r="M1144" s="92" t="s">
        <v>3</v>
      </c>
      <c r="N1144" s="92">
        <v>95.73</v>
      </c>
      <c r="O1144" s="92">
        <v>11.1999999999999</v>
      </c>
      <c r="P1144" s="92" t="s">
        <v>3</v>
      </c>
      <c r="Q1144" s="92">
        <v>0.19420000000000001</v>
      </c>
      <c r="R1144" s="92">
        <v>6.1627999999999998</v>
      </c>
      <c r="S1144" s="92">
        <v>0.99729999999999996</v>
      </c>
      <c r="T1144" s="92">
        <v>1.0329999999999899</v>
      </c>
      <c r="U1144" s="92">
        <v>2.0303</v>
      </c>
      <c r="V1144" s="92">
        <v>135.82900000000001</v>
      </c>
      <c r="W1144" s="92">
        <v>36.180799999999998</v>
      </c>
      <c r="X1144" s="92">
        <v>47.415100000000002</v>
      </c>
      <c r="Y1144" s="92">
        <v>57.833199999999998</v>
      </c>
    </row>
    <row r="1145" spans="1:25" x14ac:dyDescent="0.3">
      <c r="A1145">
        <v>2099</v>
      </c>
      <c r="B1145" t="s">
        <v>11</v>
      </c>
      <c r="C1145" t="s">
        <v>1</v>
      </c>
      <c r="D1145" s="86">
        <v>40379</v>
      </c>
      <c r="E1145" t="s">
        <v>2</v>
      </c>
      <c r="F1145" s="92">
        <v>0.46050000000000002</v>
      </c>
      <c r="G1145" s="92" t="s">
        <v>3</v>
      </c>
      <c r="H1145" s="92">
        <v>8.3126999999999995</v>
      </c>
      <c r="I1145" s="92" t="s">
        <v>3</v>
      </c>
      <c r="J1145" s="92" t="s">
        <v>3</v>
      </c>
      <c r="K1145" s="92">
        <v>36.195599999999999</v>
      </c>
      <c r="L1145" s="92" t="s">
        <v>3</v>
      </c>
      <c r="M1145" s="92" t="s">
        <v>3</v>
      </c>
      <c r="N1145" s="92">
        <v>95.83</v>
      </c>
      <c r="O1145" s="92">
        <v>11.3</v>
      </c>
      <c r="P1145" s="92" t="s">
        <v>3</v>
      </c>
      <c r="Q1145" s="92">
        <v>0.19320000000000001</v>
      </c>
      <c r="R1145" s="92">
        <v>7.4175000000000004</v>
      </c>
      <c r="S1145" s="92">
        <v>2.0011000000000001</v>
      </c>
      <c r="T1145" s="92">
        <v>9.4022000000000006</v>
      </c>
      <c r="U1145" s="92">
        <v>11.4033</v>
      </c>
      <c r="V1145" s="92">
        <v>126.35599999999999</v>
      </c>
      <c r="W1145" s="92">
        <v>27.674299999999999</v>
      </c>
      <c r="X1145" s="92">
        <v>29.8551</v>
      </c>
      <c r="Y1145" s="92">
        <v>46.995100000000001</v>
      </c>
    </row>
    <row r="1146" spans="1:25" x14ac:dyDescent="0.3">
      <c r="A1146">
        <v>2100</v>
      </c>
      <c r="B1146" t="s">
        <v>12</v>
      </c>
      <c r="C1146" t="s">
        <v>1</v>
      </c>
      <c r="D1146" s="86">
        <v>40379</v>
      </c>
      <c r="E1146" t="s">
        <v>2</v>
      </c>
      <c r="F1146" s="92">
        <v>0.72019999999999995</v>
      </c>
      <c r="G1146" s="92" t="s">
        <v>3</v>
      </c>
      <c r="H1146" s="92">
        <v>8.3207000000000004</v>
      </c>
      <c r="I1146" s="92" t="s">
        <v>3</v>
      </c>
      <c r="J1146" s="92" t="s">
        <v>3</v>
      </c>
      <c r="K1146" s="92">
        <v>36.373600000000003</v>
      </c>
      <c r="L1146" s="92" t="s">
        <v>3</v>
      </c>
      <c r="M1146" s="92" t="s">
        <v>3</v>
      </c>
      <c r="N1146" s="92">
        <v>96.12</v>
      </c>
      <c r="O1146" s="92">
        <v>11.3</v>
      </c>
      <c r="P1146" s="92" t="s">
        <v>3</v>
      </c>
      <c r="Q1146" s="92">
        <v>0.19320000000000001</v>
      </c>
      <c r="R1146" s="92">
        <v>7.4503000000000004</v>
      </c>
      <c r="S1146" s="92">
        <v>1.8778999999999999</v>
      </c>
      <c r="T1146" s="92">
        <v>3.2740999999999998</v>
      </c>
      <c r="U1146" s="92">
        <v>5.1520999999999999</v>
      </c>
      <c r="V1146" s="92">
        <v>125.693</v>
      </c>
      <c r="W1146" s="92">
        <v>32.7376</v>
      </c>
      <c r="X1146" s="92">
        <v>37.613100000000003</v>
      </c>
      <c r="Y1146" s="92">
        <v>48.2898</v>
      </c>
    </row>
    <row r="1147" spans="1:25" x14ac:dyDescent="0.3">
      <c r="A1147">
        <v>939</v>
      </c>
      <c r="B1147" t="s">
        <v>7</v>
      </c>
      <c r="C1147" t="s">
        <v>1</v>
      </c>
      <c r="D1147" s="86">
        <v>40403</v>
      </c>
      <c r="E1147" t="s">
        <v>2</v>
      </c>
      <c r="F1147" s="92">
        <v>1.4146000000000001</v>
      </c>
      <c r="G1147" s="92" t="s">
        <v>3</v>
      </c>
      <c r="H1147" s="92">
        <v>8.7241</v>
      </c>
      <c r="I1147" s="92" t="s">
        <v>3</v>
      </c>
      <c r="J1147" s="92" t="s">
        <v>3</v>
      </c>
      <c r="K1147" s="92">
        <v>33.2012</v>
      </c>
      <c r="L1147" s="92" t="s">
        <v>3</v>
      </c>
      <c r="M1147" s="92" t="s">
        <v>3</v>
      </c>
      <c r="N1147" s="92">
        <v>99.37</v>
      </c>
      <c r="O1147" s="92">
        <v>11.7</v>
      </c>
      <c r="P1147" s="92" t="s">
        <v>3</v>
      </c>
      <c r="Q1147" s="92">
        <v>5.0484999999999998</v>
      </c>
      <c r="R1147" s="92">
        <v>15.6974</v>
      </c>
      <c r="S1147" s="92">
        <v>2.2578</v>
      </c>
      <c r="T1147" s="92">
        <v>110.617</v>
      </c>
      <c r="U1147" s="92">
        <v>112.875</v>
      </c>
      <c r="V1147" s="92">
        <v>342.55099999999999</v>
      </c>
      <c r="W1147" s="92">
        <v>49.262099999999997</v>
      </c>
      <c r="X1147" s="92">
        <v>67.081000000000003</v>
      </c>
      <c r="Y1147" s="92">
        <v>363.755</v>
      </c>
    </row>
    <row r="1148" spans="1:25" x14ac:dyDescent="0.3">
      <c r="A1148">
        <v>1229</v>
      </c>
      <c r="B1148" t="s">
        <v>0</v>
      </c>
      <c r="C1148" t="s">
        <v>1</v>
      </c>
      <c r="D1148" s="86">
        <v>40403</v>
      </c>
      <c r="E1148" t="s">
        <v>2</v>
      </c>
      <c r="F1148" s="92">
        <v>0.51939999999999997</v>
      </c>
      <c r="G1148" s="92" t="s">
        <v>3</v>
      </c>
      <c r="H1148" s="92">
        <v>8.452</v>
      </c>
      <c r="I1148" s="92" t="s">
        <v>3</v>
      </c>
      <c r="J1148" s="92" t="s">
        <v>3</v>
      </c>
      <c r="K1148" s="92">
        <v>36.616100000000003</v>
      </c>
      <c r="L1148" s="92" t="s">
        <v>3</v>
      </c>
      <c r="M1148" s="92" t="s">
        <v>3</v>
      </c>
      <c r="N1148" s="92">
        <v>97.51</v>
      </c>
      <c r="O1148" s="92">
        <v>11.1999999999999</v>
      </c>
      <c r="P1148" s="92" t="s">
        <v>3</v>
      </c>
      <c r="Q1148" s="92">
        <v>0.86119999999999997</v>
      </c>
      <c r="R1148" s="92">
        <v>7.4097</v>
      </c>
      <c r="S1148" s="92">
        <v>0.54759999999999998</v>
      </c>
      <c r="T1148" s="92">
        <v>0.63790000000000002</v>
      </c>
      <c r="U1148" s="92">
        <v>1.1855</v>
      </c>
      <c r="V1148" s="92">
        <v>129.67500000000001</v>
      </c>
      <c r="W1148" s="92">
        <v>40.8613</v>
      </c>
      <c r="X1148" s="92">
        <v>54.723999999999997</v>
      </c>
      <c r="Y1148" s="92">
        <v>100.149</v>
      </c>
    </row>
    <row r="1149" spans="1:25" x14ac:dyDescent="0.3">
      <c r="A1149">
        <v>1282</v>
      </c>
      <c r="B1149" t="s">
        <v>8</v>
      </c>
      <c r="C1149" t="s">
        <v>1</v>
      </c>
      <c r="D1149" s="86">
        <v>40403</v>
      </c>
      <c r="E1149" t="s">
        <v>2</v>
      </c>
      <c r="F1149" s="92">
        <v>0.86929999999999996</v>
      </c>
      <c r="G1149" s="92" t="s">
        <v>3</v>
      </c>
      <c r="H1149" s="92">
        <v>8.5239999999999903</v>
      </c>
      <c r="I1149" s="92" t="s">
        <v>3</v>
      </c>
      <c r="J1149" s="92" t="s">
        <v>3</v>
      </c>
      <c r="K1149" s="92">
        <v>35.999499999999998</v>
      </c>
      <c r="L1149" s="92" t="s">
        <v>3</v>
      </c>
      <c r="M1149" s="92" t="s">
        <v>3</v>
      </c>
      <c r="N1149" s="92">
        <v>97.67</v>
      </c>
      <c r="O1149" s="92">
        <v>11</v>
      </c>
      <c r="P1149" s="92" t="s">
        <v>3</v>
      </c>
      <c r="Q1149" s="92">
        <v>0.77669999999999995</v>
      </c>
      <c r="R1149" s="92">
        <v>7.5048000000000004</v>
      </c>
      <c r="S1149" s="92">
        <v>0.72689999999999999</v>
      </c>
      <c r="T1149" s="92">
        <v>2.7753999999999999</v>
      </c>
      <c r="U1149" s="92">
        <v>3.5023</v>
      </c>
      <c r="V1149" s="92">
        <v>138.04300000000001</v>
      </c>
      <c r="W1149" s="92">
        <v>33.421100000000003</v>
      </c>
      <c r="X1149" s="92">
        <v>44.5503</v>
      </c>
      <c r="Y1149" s="92">
        <v>95.835099999999997</v>
      </c>
    </row>
    <row r="1150" spans="1:25" x14ac:dyDescent="0.3">
      <c r="A1150">
        <v>2097</v>
      </c>
      <c r="B1150" t="s">
        <v>9</v>
      </c>
      <c r="C1150" t="s">
        <v>1</v>
      </c>
      <c r="D1150" s="86">
        <v>40403</v>
      </c>
      <c r="E1150" t="s">
        <v>2</v>
      </c>
      <c r="F1150" s="92">
        <v>0.46189999999999998</v>
      </c>
      <c r="G1150" s="92" t="s">
        <v>3</v>
      </c>
      <c r="H1150" s="92">
        <v>8.5239999999999903</v>
      </c>
      <c r="I1150" s="92" t="s">
        <v>3</v>
      </c>
      <c r="J1150" s="92" t="s">
        <v>3</v>
      </c>
      <c r="K1150" s="92">
        <v>36.633000000000003</v>
      </c>
      <c r="L1150" s="92" t="s">
        <v>3</v>
      </c>
      <c r="M1150" s="92" t="s">
        <v>3</v>
      </c>
      <c r="N1150" s="92">
        <v>99.06</v>
      </c>
      <c r="O1150" s="92">
        <v>11.6</v>
      </c>
      <c r="P1150" s="92" t="s">
        <v>3</v>
      </c>
      <c r="Q1150" s="92">
        <v>0.77290000000000003</v>
      </c>
      <c r="R1150" s="92">
        <v>8.7535000000000007</v>
      </c>
      <c r="S1150" s="92">
        <v>0.54790000000000005</v>
      </c>
      <c r="T1150" s="92">
        <v>1.3031999999999999</v>
      </c>
      <c r="U1150" s="92">
        <v>1.8511</v>
      </c>
      <c r="V1150" s="92">
        <v>127.56699999999999</v>
      </c>
      <c r="W1150" s="92">
        <v>42.841900000000003</v>
      </c>
      <c r="X1150" s="92">
        <v>54.631100000000004</v>
      </c>
      <c r="Y1150" s="92">
        <v>101.511</v>
      </c>
    </row>
    <row r="1151" spans="1:25" x14ac:dyDescent="0.3">
      <c r="A1151">
        <v>2098</v>
      </c>
      <c r="B1151" t="s">
        <v>10</v>
      </c>
      <c r="C1151" t="s">
        <v>1</v>
      </c>
      <c r="D1151" s="86">
        <v>40403</v>
      </c>
      <c r="E1151" t="s">
        <v>2</v>
      </c>
      <c r="F1151" s="92">
        <v>0.87250000000000005</v>
      </c>
      <c r="G1151" s="92" t="s">
        <v>3</v>
      </c>
      <c r="H1151" s="92">
        <v>8.484</v>
      </c>
      <c r="I1151" s="92" t="s">
        <v>3</v>
      </c>
      <c r="J1151" s="92" t="s">
        <v>3</v>
      </c>
      <c r="K1151" s="92">
        <v>36.2744</v>
      </c>
      <c r="L1151" s="92" t="s">
        <v>3</v>
      </c>
      <c r="M1151" s="92" t="s">
        <v>3</v>
      </c>
      <c r="N1151" s="92">
        <v>97.4</v>
      </c>
      <c r="O1151" s="92">
        <v>11.1</v>
      </c>
      <c r="P1151" s="92" t="s">
        <v>3</v>
      </c>
      <c r="Q1151" s="92">
        <v>0.57689999999999997</v>
      </c>
      <c r="R1151" s="92">
        <v>8.3728999999999996</v>
      </c>
      <c r="S1151" s="92">
        <v>0.93440000000000001</v>
      </c>
      <c r="T1151" s="92">
        <v>1.4033</v>
      </c>
      <c r="U1151" s="92">
        <v>2.3376999999999999</v>
      </c>
      <c r="V1151" s="92">
        <v>130.49100000000001</v>
      </c>
      <c r="W1151" s="92">
        <v>34.232999999999898</v>
      </c>
      <c r="X1151" s="92">
        <v>44.643300000000004</v>
      </c>
      <c r="Y1151" s="92">
        <v>89.567400000000006</v>
      </c>
    </row>
    <row r="1152" spans="1:25" x14ac:dyDescent="0.3">
      <c r="A1152">
        <v>2099</v>
      </c>
      <c r="B1152" t="s">
        <v>11</v>
      </c>
      <c r="C1152" t="s">
        <v>1</v>
      </c>
      <c r="D1152" s="86">
        <v>40403</v>
      </c>
      <c r="E1152" t="s">
        <v>2</v>
      </c>
      <c r="F1152" s="92">
        <v>0.66559999999999997</v>
      </c>
      <c r="G1152" s="92" t="s">
        <v>3</v>
      </c>
      <c r="H1152" s="92">
        <v>8.468</v>
      </c>
      <c r="I1152" s="92" t="s">
        <v>3</v>
      </c>
      <c r="J1152" s="92" t="s">
        <v>3</v>
      </c>
      <c r="K1152" s="92">
        <v>36.145000000000003</v>
      </c>
      <c r="L1152" s="92" t="s">
        <v>3</v>
      </c>
      <c r="M1152" s="92" t="s">
        <v>3</v>
      </c>
      <c r="N1152" s="92">
        <v>97.47</v>
      </c>
      <c r="O1152" s="92">
        <v>11.3</v>
      </c>
      <c r="P1152" s="92" t="s">
        <v>3</v>
      </c>
      <c r="Q1152" s="92">
        <v>0.77290000000000003</v>
      </c>
      <c r="R1152" s="92">
        <v>9.4442000000000004</v>
      </c>
      <c r="S1152" s="92">
        <v>1.2825</v>
      </c>
      <c r="T1152" s="92">
        <v>1.6657</v>
      </c>
      <c r="U1152" s="92">
        <v>2.9481000000000002</v>
      </c>
      <c r="V1152" s="92">
        <v>118.327</v>
      </c>
      <c r="W1152" s="92">
        <v>30.218299999999999</v>
      </c>
      <c r="X1152" s="92">
        <v>39.393799999999999</v>
      </c>
      <c r="Y1152" s="92">
        <v>73.733000000000004</v>
      </c>
    </row>
    <row r="1153" spans="1:25" x14ac:dyDescent="0.3">
      <c r="A1153">
        <v>2100</v>
      </c>
      <c r="B1153" t="s">
        <v>12</v>
      </c>
      <c r="C1153" t="s">
        <v>1</v>
      </c>
      <c r="D1153" s="86">
        <v>40403</v>
      </c>
      <c r="E1153" t="s">
        <v>2</v>
      </c>
      <c r="F1153" s="92">
        <v>0.89459999999999995</v>
      </c>
      <c r="G1153" s="92" t="s">
        <v>3</v>
      </c>
      <c r="H1153" s="92">
        <v>8.3318999999999903</v>
      </c>
      <c r="I1153" s="92" t="s">
        <v>3</v>
      </c>
      <c r="J1153" s="92" t="s">
        <v>3</v>
      </c>
      <c r="K1153" s="92">
        <v>35.895899999999997</v>
      </c>
      <c r="L1153" s="92" t="s">
        <v>3</v>
      </c>
      <c r="M1153" s="92" t="s">
        <v>3</v>
      </c>
      <c r="N1153" s="92">
        <v>96.24</v>
      </c>
      <c r="O1153" s="92">
        <v>11.5</v>
      </c>
      <c r="P1153" s="92" t="s">
        <v>3</v>
      </c>
      <c r="Q1153" s="92">
        <v>3.1219999999999999</v>
      </c>
      <c r="R1153" s="92">
        <v>7.3000999999999996</v>
      </c>
      <c r="S1153" s="92">
        <v>2.4621</v>
      </c>
      <c r="T1153" s="92">
        <v>3.1629999999999998</v>
      </c>
      <c r="U1153" s="92">
        <v>5.625</v>
      </c>
      <c r="V1153" s="92">
        <v>116.886</v>
      </c>
      <c r="W1153" s="92">
        <v>23.457899999999999</v>
      </c>
      <c r="X1153" s="92">
        <v>34.330199999999998</v>
      </c>
      <c r="Y1153" s="92">
        <v>58.748899999999999</v>
      </c>
    </row>
    <row r="1154" spans="1:25" x14ac:dyDescent="0.3">
      <c r="A1154">
        <v>369</v>
      </c>
      <c r="B1154" t="s">
        <v>6</v>
      </c>
      <c r="C1154" t="s">
        <v>1</v>
      </c>
      <c r="D1154" s="86">
        <v>40407</v>
      </c>
      <c r="E1154" t="s">
        <v>2</v>
      </c>
      <c r="F1154" s="92">
        <v>0.99650000000000005</v>
      </c>
      <c r="G1154" s="92" t="s">
        <v>3</v>
      </c>
      <c r="H1154" s="92">
        <v>8.3740000000000006</v>
      </c>
      <c r="I1154" s="92" t="s">
        <v>3</v>
      </c>
      <c r="J1154" s="92" t="s">
        <v>3</v>
      </c>
      <c r="K1154" s="92">
        <v>36.7363</v>
      </c>
      <c r="L1154" s="92" t="s">
        <v>3</v>
      </c>
      <c r="M1154" s="92" t="s">
        <v>3</v>
      </c>
      <c r="N1154" s="92">
        <v>95.09</v>
      </c>
      <c r="O1154" s="92">
        <v>10.4</v>
      </c>
      <c r="P1154" s="92" t="s">
        <v>3</v>
      </c>
      <c r="Q1154" s="92">
        <v>1.256</v>
      </c>
      <c r="R1154" s="92">
        <v>65.721599999999995</v>
      </c>
      <c r="S1154" s="92">
        <v>2.2724000000000002</v>
      </c>
      <c r="T1154" s="92">
        <v>16.601600000000001</v>
      </c>
      <c r="U1154" s="92">
        <v>18.873999999999999</v>
      </c>
      <c r="V1154" s="92">
        <v>242.709</v>
      </c>
      <c r="W1154" s="92">
        <v>93.128</v>
      </c>
      <c r="X1154" s="92">
        <v>106.70699999999999</v>
      </c>
      <c r="Y1154" s="92">
        <v>145.465</v>
      </c>
    </row>
    <row r="1155" spans="1:25" x14ac:dyDescent="0.3">
      <c r="A1155">
        <v>1911</v>
      </c>
      <c r="B1155" t="s">
        <v>4</v>
      </c>
      <c r="C1155" t="s">
        <v>1</v>
      </c>
      <c r="D1155" s="86">
        <v>40407</v>
      </c>
      <c r="E1155" t="s">
        <v>2</v>
      </c>
      <c r="F1155" s="92">
        <v>0.89159999999999995</v>
      </c>
      <c r="G1155" s="92" t="s">
        <v>3</v>
      </c>
      <c r="H1155" s="92">
        <v>8.5311000000000003</v>
      </c>
      <c r="I1155" s="92" t="s">
        <v>3</v>
      </c>
      <c r="J1155" s="92" t="s">
        <v>3</v>
      </c>
      <c r="K1155" s="92">
        <v>37.0411</v>
      </c>
      <c r="L1155" s="92" t="s">
        <v>3</v>
      </c>
      <c r="M1155" s="92" t="s">
        <v>3</v>
      </c>
      <c r="N1155" s="92">
        <v>96.53</v>
      </c>
      <c r="O1155" s="92">
        <v>10.1999999999999</v>
      </c>
      <c r="P1155" s="92" t="s">
        <v>3</v>
      </c>
      <c r="Q1155" s="92">
        <v>0.76919999999999999</v>
      </c>
      <c r="R1155" s="92">
        <v>7.7027000000000001</v>
      </c>
      <c r="S1155" s="92">
        <v>0.58950000000000002</v>
      </c>
      <c r="T1155" s="92">
        <v>0.45450000000000002</v>
      </c>
      <c r="U1155" s="92">
        <v>1.044</v>
      </c>
      <c r="V1155" s="92">
        <v>160.27199999999999</v>
      </c>
      <c r="W1155" s="92">
        <v>51.740600000000001</v>
      </c>
      <c r="X1155" s="92">
        <v>63.782699999999998</v>
      </c>
      <c r="Y1155" s="92">
        <v>101.133</v>
      </c>
    </row>
    <row r="1156" spans="1:25" x14ac:dyDescent="0.3">
      <c r="A1156">
        <v>1991</v>
      </c>
      <c r="B1156" t="s">
        <v>5</v>
      </c>
      <c r="C1156" t="s">
        <v>1</v>
      </c>
      <c r="D1156" s="86">
        <v>40409</v>
      </c>
      <c r="E1156" t="s">
        <v>2</v>
      </c>
      <c r="F1156" s="92">
        <v>0.91359999999999997</v>
      </c>
      <c r="G1156" s="92" t="s">
        <v>3</v>
      </c>
      <c r="H1156" s="92">
        <v>8.3268000000000004</v>
      </c>
      <c r="I1156" s="92" t="s">
        <v>3</v>
      </c>
      <c r="J1156" s="92" t="s">
        <v>3</v>
      </c>
      <c r="K1156" s="92">
        <v>33.5214</v>
      </c>
      <c r="L1156" s="92" t="s">
        <v>3</v>
      </c>
      <c r="M1156" s="92" t="s">
        <v>3</v>
      </c>
      <c r="N1156" s="92">
        <v>92.53</v>
      </c>
      <c r="O1156" s="92">
        <v>10.4</v>
      </c>
      <c r="P1156" s="92" t="s">
        <v>3</v>
      </c>
      <c r="Q1156" s="92">
        <v>3.6537999999999999</v>
      </c>
      <c r="R1156" s="92">
        <v>17.2425</v>
      </c>
      <c r="S1156" s="92">
        <v>1.5766</v>
      </c>
      <c r="T1156" s="92">
        <v>83.373400000000004</v>
      </c>
      <c r="U1156" s="92">
        <v>84.950100000000006</v>
      </c>
      <c r="V1156" s="92">
        <v>281.53500000000003</v>
      </c>
      <c r="W1156" s="92">
        <v>43.101700000000001</v>
      </c>
      <c r="X1156" s="92">
        <v>58.022300000000001</v>
      </c>
      <c r="Y1156" s="92">
        <v>423.79</v>
      </c>
    </row>
    <row r="1157" spans="1:25" x14ac:dyDescent="0.3">
      <c r="A1157">
        <v>2096</v>
      </c>
      <c r="B1157" t="s">
        <v>13</v>
      </c>
      <c r="C1157" t="s">
        <v>1</v>
      </c>
      <c r="D1157" s="86">
        <v>40409</v>
      </c>
      <c r="E1157" t="s">
        <v>2</v>
      </c>
      <c r="F1157" s="92">
        <v>1.1281000000000001</v>
      </c>
      <c r="G1157" s="92" t="s">
        <v>3</v>
      </c>
      <c r="H1157" s="92">
        <v>8.2797000000000001</v>
      </c>
      <c r="I1157" s="92" t="s">
        <v>3</v>
      </c>
      <c r="J1157" s="92" t="s">
        <v>3</v>
      </c>
      <c r="K1157" s="92">
        <v>29.561900000000001</v>
      </c>
      <c r="L1157" s="92" t="s">
        <v>3</v>
      </c>
      <c r="M1157" s="92" t="s">
        <v>3</v>
      </c>
      <c r="N1157" s="92">
        <v>90.099999999999895</v>
      </c>
      <c r="O1157" s="92">
        <v>10.6</v>
      </c>
      <c r="P1157" s="92" t="s">
        <v>3</v>
      </c>
      <c r="Q1157" s="92">
        <v>7.0191999999999997</v>
      </c>
      <c r="R1157" s="92">
        <v>31.259399999999999</v>
      </c>
      <c r="S1157" s="92">
        <v>2.8159000000000001</v>
      </c>
      <c r="T1157" s="92">
        <v>214.53899999999999</v>
      </c>
      <c r="U1157" s="92">
        <v>217.35499999999999</v>
      </c>
      <c r="V1157" s="92">
        <v>504.43200000000002</v>
      </c>
      <c r="W1157" s="92">
        <v>42.801699999999897</v>
      </c>
      <c r="X1157" s="92">
        <v>63.550400000000003</v>
      </c>
      <c r="Y1157" s="92">
        <v>841.18100000000004</v>
      </c>
    </row>
    <row r="1158" spans="1:25" x14ac:dyDescent="0.3">
      <c r="A1158">
        <v>1282</v>
      </c>
      <c r="B1158" t="s">
        <v>8</v>
      </c>
      <c r="C1158" t="s">
        <v>1</v>
      </c>
      <c r="D1158" s="86">
        <v>40435</v>
      </c>
      <c r="E1158" t="s">
        <v>2</v>
      </c>
      <c r="F1158" s="92">
        <v>0.82369999999999999</v>
      </c>
      <c r="G1158" s="92" t="s">
        <v>3</v>
      </c>
      <c r="H1158" s="92">
        <v>8.5282999999999998</v>
      </c>
      <c r="I1158" s="92" t="s">
        <v>3</v>
      </c>
      <c r="J1158" s="92" t="s">
        <v>3</v>
      </c>
      <c r="K1158" s="92">
        <v>35.362400000000001</v>
      </c>
      <c r="L1158" s="92" t="s">
        <v>3</v>
      </c>
      <c r="M1158" s="92" t="s">
        <v>3</v>
      </c>
      <c r="N1158" s="92">
        <v>99.42</v>
      </c>
      <c r="O1158" s="92">
        <v>12.5</v>
      </c>
      <c r="P1158" s="92" t="s">
        <v>3</v>
      </c>
      <c r="Q1158" s="92">
        <v>0.57689999999999997</v>
      </c>
      <c r="R1158" s="92">
        <v>4.7679999999999998</v>
      </c>
      <c r="S1158" s="92">
        <v>0.55210000000000004</v>
      </c>
      <c r="T1158" s="92">
        <v>0.35289999999999999</v>
      </c>
      <c r="U1158" s="92">
        <v>0.90500000000000003</v>
      </c>
      <c r="V1158" s="92">
        <v>148.02799999999999</v>
      </c>
      <c r="W1158" s="92">
        <v>27.624099999999999</v>
      </c>
      <c r="X1158" s="92">
        <v>42.428899999999999</v>
      </c>
      <c r="Y1158" s="92">
        <v>46.226900000000001</v>
      </c>
    </row>
    <row r="1159" spans="1:25" x14ac:dyDescent="0.3">
      <c r="A1159">
        <v>2098</v>
      </c>
      <c r="B1159" t="s">
        <v>10</v>
      </c>
      <c r="C1159" t="s">
        <v>1</v>
      </c>
      <c r="D1159" s="86">
        <v>40435</v>
      </c>
      <c r="E1159" t="s">
        <v>2</v>
      </c>
      <c r="F1159" s="92">
        <v>0.82199999999999995</v>
      </c>
      <c r="G1159" s="92" t="s">
        <v>3</v>
      </c>
      <c r="H1159" s="92">
        <v>8.7268000000000008</v>
      </c>
      <c r="I1159" s="92" t="s">
        <v>3</v>
      </c>
      <c r="J1159" s="92" t="s">
        <v>3</v>
      </c>
      <c r="K1159" s="92">
        <v>35.531599999999898</v>
      </c>
      <c r="L1159" s="92" t="s">
        <v>3</v>
      </c>
      <c r="M1159" s="92" t="s">
        <v>3</v>
      </c>
      <c r="N1159" s="92">
        <v>102.28</v>
      </c>
      <c r="O1159" s="92">
        <v>12.7</v>
      </c>
      <c r="P1159" s="92" t="s">
        <v>3</v>
      </c>
      <c r="Q1159" s="92">
        <v>0.38650000000000001</v>
      </c>
      <c r="R1159" s="92">
        <v>4.9132999999999996</v>
      </c>
      <c r="S1159" s="92">
        <v>0.56179999999999897</v>
      </c>
      <c r="T1159" s="92">
        <v>0.35270000000000001</v>
      </c>
      <c r="U1159" s="92">
        <v>0.91449999999999998</v>
      </c>
      <c r="V1159" s="92">
        <v>140.36799999999999</v>
      </c>
      <c r="W1159" s="92">
        <v>29.544799999999999</v>
      </c>
      <c r="X1159" s="92">
        <v>46.331099999999999</v>
      </c>
      <c r="Y1159" s="92">
        <v>41.005400000000002</v>
      </c>
    </row>
    <row r="1160" spans="1:25" x14ac:dyDescent="0.3">
      <c r="A1160">
        <v>2099</v>
      </c>
      <c r="B1160" t="s">
        <v>11</v>
      </c>
      <c r="C1160" t="s">
        <v>1</v>
      </c>
      <c r="D1160" s="86">
        <v>40435</v>
      </c>
      <c r="E1160" t="s">
        <v>2</v>
      </c>
      <c r="F1160" s="92">
        <v>0.62309999999999999</v>
      </c>
      <c r="G1160" s="92" t="s">
        <v>3</v>
      </c>
      <c r="H1160" s="92">
        <v>8.4885999999999999</v>
      </c>
      <c r="I1160" s="92" t="s">
        <v>3</v>
      </c>
      <c r="J1160" s="92" t="s">
        <v>3</v>
      </c>
      <c r="K1160" s="92">
        <v>35.724299999999999</v>
      </c>
      <c r="L1160" s="92" t="s">
        <v>3</v>
      </c>
      <c r="M1160" s="92" t="s">
        <v>3</v>
      </c>
      <c r="N1160" s="92">
        <v>100.24</v>
      </c>
      <c r="O1160" s="92">
        <v>12.6</v>
      </c>
      <c r="P1160" s="92" t="s">
        <v>3</v>
      </c>
      <c r="Q1160" s="92">
        <v>1.1537999999999999</v>
      </c>
      <c r="R1160" s="92">
        <v>5.2815000000000003</v>
      </c>
      <c r="S1160" s="92">
        <v>0.54390000000000005</v>
      </c>
      <c r="T1160" s="92">
        <v>0.42309999999999998</v>
      </c>
      <c r="U1160" s="92">
        <v>0.96699999999999997</v>
      </c>
      <c r="V1160" s="92">
        <v>106.636</v>
      </c>
      <c r="W1160" s="92">
        <v>16.257100000000001</v>
      </c>
      <c r="X1160" s="92">
        <v>26.680700000000002</v>
      </c>
      <c r="Y1160" s="92">
        <v>56.512700000000002</v>
      </c>
    </row>
    <row r="1161" spans="1:25" x14ac:dyDescent="0.3">
      <c r="A1161">
        <v>2100</v>
      </c>
      <c r="B1161" t="s">
        <v>12</v>
      </c>
      <c r="C1161" t="s">
        <v>1</v>
      </c>
      <c r="D1161" s="86">
        <v>40435</v>
      </c>
      <c r="E1161" t="s">
        <v>2</v>
      </c>
      <c r="F1161" s="92">
        <v>1.3479000000000001</v>
      </c>
      <c r="G1161" s="92" t="s">
        <v>3</v>
      </c>
      <c r="H1161" s="92">
        <v>8.3298000000000005</v>
      </c>
      <c r="I1161" s="92" t="s">
        <v>3</v>
      </c>
      <c r="J1161" s="92" t="s">
        <v>3</v>
      </c>
      <c r="K1161" s="92">
        <v>35.478000000000002</v>
      </c>
      <c r="L1161" s="92" t="s">
        <v>3</v>
      </c>
      <c r="M1161" s="92" t="s">
        <v>3</v>
      </c>
      <c r="N1161" s="92">
        <v>98.66</v>
      </c>
      <c r="O1161" s="92">
        <v>12.7</v>
      </c>
      <c r="P1161" s="92" t="s">
        <v>3</v>
      </c>
      <c r="Q1161" s="92">
        <v>1.9323999999999999</v>
      </c>
      <c r="R1161" s="92">
        <v>5.1542000000000003</v>
      </c>
      <c r="S1161" s="92">
        <v>0.54690000000000005</v>
      </c>
      <c r="T1161" s="92">
        <v>0.43709999999999999</v>
      </c>
      <c r="U1161" s="92">
        <v>0.98399999999999999</v>
      </c>
      <c r="V1161" s="92">
        <v>81.482200000000006</v>
      </c>
      <c r="W1161" s="92">
        <v>1.6611</v>
      </c>
      <c r="X1161" s="92">
        <v>11.861499999999999</v>
      </c>
      <c r="Y1161" s="92">
        <v>32.497500000000002</v>
      </c>
    </row>
    <row r="1162" spans="1:25" x14ac:dyDescent="0.3">
      <c r="A1162">
        <v>369</v>
      </c>
      <c r="B1162" t="s">
        <v>6</v>
      </c>
      <c r="C1162" t="s">
        <v>1</v>
      </c>
      <c r="D1162" s="86">
        <v>40444</v>
      </c>
      <c r="E1162" t="s">
        <v>2</v>
      </c>
      <c r="F1162" s="92">
        <v>0.50449999999999895</v>
      </c>
      <c r="G1162" s="92" t="s">
        <v>3</v>
      </c>
      <c r="H1162" s="92">
        <v>8.1584000000000003</v>
      </c>
      <c r="I1162" s="92" t="s">
        <v>3</v>
      </c>
      <c r="J1162" s="92" t="s">
        <v>3</v>
      </c>
      <c r="K1162" s="92">
        <v>36.556199999999897</v>
      </c>
      <c r="L1162" s="92" t="s">
        <v>3</v>
      </c>
      <c r="M1162" s="92" t="s">
        <v>3</v>
      </c>
      <c r="N1162" s="92">
        <v>95.99</v>
      </c>
      <c r="O1162" s="92">
        <v>12.2</v>
      </c>
      <c r="P1162" s="92" t="s">
        <v>3</v>
      </c>
      <c r="Q1162" s="92">
        <v>0.57689999999999997</v>
      </c>
      <c r="R1162" s="92">
        <v>9.0970999999999904</v>
      </c>
      <c r="S1162" s="92">
        <v>0.59219999999999995</v>
      </c>
      <c r="T1162" s="92">
        <v>1.4585999999999999</v>
      </c>
      <c r="U1162" s="92">
        <v>2.0508000000000002</v>
      </c>
      <c r="V1162" s="92">
        <v>169.63800000000001</v>
      </c>
      <c r="W1162" s="92">
        <v>51.287999999999997</v>
      </c>
      <c r="X1162" s="92">
        <v>68.118499999999997</v>
      </c>
      <c r="Y1162" s="92">
        <v>3890.72</v>
      </c>
    </row>
    <row r="1163" spans="1:25" x14ac:dyDescent="0.3">
      <c r="A1163">
        <v>1229</v>
      </c>
      <c r="B1163" t="s">
        <v>0</v>
      </c>
      <c r="C1163" t="s">
        <v>1</v>
      </c>
      <c r="D1163" s="86">
        <v>40444</v>
      </c>
      <c r="E1163" t="s">
        <v>2</v>
      </c>
      <c r="F1163" s="92">
        <v>0.63</v>
      </c>
      <c r="G1163" s="92" t="s">
        <v>3</v>
      </c>
      <c r="H1163" s="92">
        <v>8.3531999999999904</v>
      </c>
      <c r="I1163" s="92" t="s">
        <v>3</v>
      </c>
      <c r="J1163" s="92" t="s">
        <v>3</v>
      </c>
      <c r="K1163" s="92">
        <v>35.812600000000003</v>
      </c>
      <c r="L1163" s="92" t="s">
        <v>3</v>
      </c>
      <c r="M1163" s="92" t="s">
        <v>3</v>
      </c>
      <c r="N1163" s="92">
        <v>97.43</v>
      </c>
      <c r="O1163" s="92">
        <v>11.9</v>
      </c>
      <c r="P1163" s="92" t="s">
        <v>3</v>
      </c>
      <c r="Q1163" s="92">
        <v>0.3846</v>
      </c>
      <c r="R1163" s="92">
        <v>6.9996999999999998</v>
      </c>
      <c r="S1163" s="92">
        <v>0.5383</v>
      </c>
      <c r="T1163" s="92">
        <v>1.2285999999999999</v>
      </c>
      <c r="U1163" s="92">
        <v>1.7668999999999999</v>
      </c>
      <c r="V1163" s="92">
        <v>141.41</v>
      </c>
      <c r="W1163" s="92">
        <v>36.240400000000001</v>
      </c>
      <c r="X1163" s="92">
        <v>51.023099999999999</v>
      </c>
      <c r="Y1163" s="92">
        <v>78.417199999999895</v>
      </c>
    </row>
    <row r="1164" spans="1:25" x14ac:dyDescent="0.3">
      <c r="A1164">
        <v>1911</v>
      </c>
      <c r="B1164" t="s">
        <v>4</v>
      </c>
      <c r="C1164" t="s">
        <v>1</v>
      </c>
      <c r="D1164" s="86">
        <v>40444</v>
      </c>
      <c r="E1164" t="s">
        <v>2</v>
      </c>
      <c r="F1164" s="92">
        <v>0.51800000000000002</v>
      </c>
      <c r="G1164" s="92" t="s">
        <v>3</v>
      </c>
      <c r="H1164" s="92">
        <v>8.2597000000000005</v>
      </c>
      <c r="I1164" s="92" t="s">
        <v>3</v>
      </c>
      <c r="J1164" s="92" t="s">
        <v>3</v>
      </c>
      <c r="K1164" s="92">
        <v>36.688400000000001</v>
      </c>
      <c r="L1164" s="92" t="s">
        <v>3</v>
      </c>
      <c r="M1164" s="92" t="s">
        <v>3</v>
      </c>
      <c r="N1164" s="92">
        <v>97.46</v>
      </c>
      <c r="O1164" s="92">
        <v>12.3</v>
      </c>
      <c r="P1164" s="92" t="s">
        <v>3</v>
      </c>
      <c r="Q1164" s="92">
        <v>0.78820000000000001</v>
      </c>
      <c r="R1164" s="92">
        <v>7.2483000000000004</v>
      </c>
      <c r="S1164" s="92">
        <v>0.61529999999999996</v>
      </c>
      <c r="T1164" s="92">
        <v>0.91890000000000005</v>
      </c>
      <c r="U1164" s="92">
        <v>1.5342</v>
      </c>
      <c r="V1164" s="92">
        <v>156.977</v>
      </c>
      <c r="W1164" s="92">
        <v>47.668300000000002</v>
      </c>
      <c r="X1164" s="92">
        <v>62.125799999999998</v>
      </c>
      <c r="Y1164" s="92">
        <v>78.641900000000007</v>
      </c>
    </row>
    <row r="1165" spans="1:25" x14ac:dyDescent="0.3">
      <c r="A1165">
        <v>2097</v>
      </c>
      <c r="B1165" t="s">
        <v>9</v>
      </c>
      <c r="C1165" t="s">
        <v>1</v>
      </c>
      <c r="D1165" s="86">
        <v>40444</v>
      </c>
      <c r="E1165" t="s">
        <v>2</v>
      </c>
      <c r="F1165" s="92">
        <v>0.57399999999999896</v>
      </c>
      <c r="G1165" s="92" t="s">
        <v>3</v>
      </c>
      <c r="H1165" s="92">
        <v>8.3922000000000008</v>
      </c>
      <c r="I1165" s="92" t="s">
        <v>3</v>
      </c>
      <c r="J1165" s="92" t="s">
        <v>3</v>
      </c>
      <c r="K1165" s="92">
        <v>35.832700000000003</v>
      </c>
      <c r="L1165" s="92" t="s">
        <v>3</v>
      </c>
      <c r="M1165" s="92" t="s">
        <v>3</v>
      </c>
      <c r="N1165" s="92">
        <v>97.819999999999894</v>
      </c>
      <c r="O1165" s="92">
        <v>11.9</v>
      </c>
      <c r="P1165" s="92" t="s">
        <v>3</v>
      </c>
      <c r="Q1165" s="92">
        <v>0.67959999999999998</v>
      </c>
      <c r="R1165" s="92">
        <v>7.1177999999999999</v>
      </c>
      <c r="S1165" s="92">
        <v>0.5806</v>
      </c>
      <c r="T1165" s="92">
        <v>0.5484</v>
      </c>
      <c r="U1165" s="92">
        <v>1.129</v>
      </c>
      <c r="V1165" s="92">
        <v>140.37299999999999</v>
      </c>
      <c r="W1165" s="92">
        <v>37.260599999999897</v>
      </c>
      <c r="X1165" s="92">
        <v>52.974200000000003</v>
      </c>
      <c r="Y1165" s="92">
        <v>104.413</v>
      </c>
    </row>
    <row r="1166" spans="1:25" x14ac:dyDescent="0.3">
      <c r="A1166">
        <v>939</v>
      </c>
      <c r="B1166" t="s">
        <v>7</v>
      </c>
      <c r="C1166" t="s">
        <v>1</v>
      </c>
      <c r="D1166" s="86">
        <v>40445</v>
      </c>
      <c r="E1166" t="s">
        <v>2</v>
      </c>
      <c r="F1166" s="92">
        <v>1.4242999999999999</v>
      </c>
      <c r="G1166" s="92" t="s">
        <v>3</v>
      </c>
      <c r="H1166" s="92">
        <v>8.2675000000000001</v>
      </c>
      <c r="I1166" s="92" t="s">
        <v>3</v>
      </c>
      <c r="J1166" s="92" t="s">
        <v>3</v>
      </c>
      <c r="K1166" s="92">
        <v>35.456299999999999</v>
      </c>
      <c r="L1166" s="92" t="s">
        <v>3</v>
      </c>
      <c r="M1166" s="92" t="s">
        <v>3</v>
      </c>
      <c r="N1166" s="92">
        <v>97.23</v>
      </c>
      <c r="O1166" s="92">
        <v>12.4</v>
      </c>
      <c r="P1166" s="92" t="s">
        <v>3</v>
      </c>
      <c r="Q1166" s="92">
        <v>0.57420000000000004</v>
      </c>
      <c r="R1166" s="92">
        <v>7.9847999999999999</v>
      </c>
      <c r="S1166" s="92">
        <v>0.53259999999999896</v>
      </c>
      <c r="T1166" s="92">
        <v>4.4013</v>
      </c>
      <c r="U1166" s="92">
        <v>4.9339000000000004</v>
      </c>
      <c r="V1166" s="92">
        <v>157.036</v>
      </c>
      <c r="W1166" s="92">
        <v>35.064100000000003</v>
      </c>
      <c r="X1166" s="92">
        <v>49.861699999999999</v>
      </c>
      <c r="Y1166" s="92">
        <v>116.544</v>
      </c>
    </row>
    <row r="1167" spans="1:25" x14ac:dyDescent="0.3">
      <c r="A1167">
        <v>1991</v>
      </c>
      <c r="B1167" t="s">
        <v>5</v>
      </c>
      <c r="C1167" t="s">
        <v>1</v>
      </c>
      <c r="D1167" s="86">
        <v>40445</v>
      </c>
      <c r="E1167" t="s">
        <v>2</v>
      </c>
      <c r="F1167" s="92">
        <v>2.016</v>
      </c>
      <c r="G1167" s="92" t="s">
        <v>3</v>
      </c>
      <c r="H1167" s="92">
        <v>8.3299000000000003</v>
      </c>
      <c r="I1167" s="92" t="s">
        <v>3</v>
      </c>
      <c r="J1167" s="92" t="s">
        <v>3</v>
      </c>
      <c r="K1167" s="92">
        <v>35.409100000000002</v>
      </c>
      <c r="L1167" s="92" t="s">
        <v>3</v>
      </c>
      <c r="M1167" s="92" t="s">
        <v>3</v>
      </c>
      <c r="N1167" s="92">
        <v>98.069999999999894</v>
      </c>
      <c r="O1167" s="92">
        <v>12.6</v>
      </c>
      <c r="P1167" s="92" t="s">
        <v>3</v>
      </c>
      <c r="Q1167" s="92">
        <v>1.1483000000000001</v>
      </c>
      <c r="R1167" s="92">
        <v>11.2998999999999</v>
      </c>
      <c r="S1167" s="92">
        <v>0.5948</v>
      </c>
      <c r="T1167" s="92">
        <v>8.9733999999999998</v>
      </c>
      <c r="U1167" s="92">
        <v>9.5681999999999903</v>
      </c>
      <c r="V1167" s="92">
        <v>210.12</v>
      </c>
      <c r="W1167" s="92">
        <v>80.439300000000003</v>
      </c>
      <c r="X1167" s="92">
        <v>104.307</v>
      </c>
      <c r="Y1167" s="92">
        <v>122.292</v>
      </c>
    </row>
    <row r="1168" spans="1:25" x14ac:dyDescent="0.3">
      <c r="A1168">
        <v>2096</v>
      </c>
      <c r="B1168" t="s">
        <v>13</v>
      </c>
      <c r="C1168" t="s">
        <v>1</v>
      </c>
      <c r="D1168" s="86">
        <v>40445</v>
      </c>
      <c r="E1168" t="s">
        <v>2</v>
      </c>
      <c r="F1168" s="92">
        <v>1.6436999999999999</v>
      </c>
      <c r="G1168" s="92" t="s">
        <v>3</v>
      </c>
      <c r="H1168" s="92">
        <v>7.8078000000000003</v>
      </c>
      <c r="I1168" s="92" t="s">
        <v>3</v>
      </c>
      <c r="J1168" s="92" t="s">
        <v>3</v>
      </c>
      <c r="K1168" s="92">
        <v>27.992100000000001</v>
      </c>
      <c r="L1168" s="92" t="s">
        <v>3</v>
      </c>
      <c r="M1168" s="92" t="s">
        <v>3</v>
      </c>
      <c r="N1168" s="92">
        <v>88.59</v>
      </c>
      <c r="O1168" s="92">
        <v>13.8</v>
      </c>
      <c r="P1168" s="92" t="s">
        <v>3</v>
      </c>
      <c r="Q1168" s="92">
        <v>7.5362</v>
      </c>
      <c r="R1168" s="92">
        <v>43.1875</v>
      </c>
      <c r="S1168" s="92">
        <v>1.3234999999999999</v>
      </c>
      <c r="T1168" s="92">
        <v>130.273</v>
      </c>
      <c r="U1168" s="92">
        <v>131.59700000000001</v>
      </c>
      <c r="V1168" s="92">
        <v>438.42</v>
      </c>
      <c r="W1168" s="92">
        <v>63.133000000000003</v>
      </c>
      <c r="X1168" s="92">
        <v>93.250699999999995</v>
      </c>
      <c r="Y1168" s="92">
        <v>722.55999999999904</v>
      </c>
    </row>
    <row r="1169" spans="1:25" x14ac:dyDescent="0.3">
      <c r="A1169">
        <v>369</v>
      </c>
      <c r="B1169" t="s">
        <v>6</v>
      </c>
      <c r="C1169" t="s">
        <v>1</v>
      </c>
      <c r="D1169" s="86">
        <v>40465</v>
      </c>
      <c r="E1169" t="s">
        <v>2</v>
      </c>
      <c r="F1169" s="92">
        <v>1.119</v>
      </c>
      <c r="G1169" s="92" t="s">
        <v>3</v>
      </c>
      <c r="H1169" s="92">
        <v>7.6616</v>
      </c>
      <c r="I1169" s="92" t="s">
        <v>3</v>
      </c>
      <c r="J1169" s="92" t="s">
        <v>3</v>
      </c>
      <c r="K1169" s="92">
        <v>35.941200000000002</v>
      </c>
      <c r="L1169" s="92" t="s">
        <v>3</v>
      </c>
      <c r="M1169" s="92" t="s">
        <v>3</v>
      </c>
      <c r="N1169" s="92">
        <v>97.319999999999894</v>
      </c>
      <c r="O1169" s="92">
        <v>16.100000000000001</v>
      </c>
      <c r="P1169" s="92" t="s">
        <v>3</v>
      </c>
      <c r="Q1169" s="92">
        <v>0.78049999999999997</v>
      </c>
      <c r="R1169" s="92">
        <v>6.2220000000000004</v>
      </c>
      <c r="S1169" s="92">
        <v>3.1835</v>
      </c>
      <c r="T1169" s="92">
        <v>12.0931</v>
      </c>
      <c r="U1169" s="92">
        <v>15.2766</v>
      </c>
      <c r="V1169" s="92">
        <v>212.94300000000001</v>
      </c>
      <c r="W1169" s="92">
        <v>126.22799999999999</v>
      </c>
      <c r="X1169" s="92">
        <v>147.44800000000001</v>
      </c>
      <c r="Y1169" s="92">
        <v>62.6449</v>
      </c>
    </row>
    <row r="1170" spans="1:25" x14ac:dyDescent="0.3">
      <c r="A1170">
        <v>1229</v>
      </c>
      <c r="B1170" t="s">
        <v>0</v>
      </c>
      <c r="C1170" t="s">
        <v>1</v>
      </c>
      <c r="D1170" s="86">
        <v>40465</v>
      </c>
      <c r="E1170" t="s">
        <v>2</v>
      </c>
      <c r="F1170" s="92">
        <v>0.50619999999999998</v>
      </c>
      <c r="G1170" s="92" t="s">
        <v>3</v>
      </c>
      <c r="H1170" s="92">
        <v>7.9759000000000002</v>
      </c>
      <c r="I1170" s="92" t="s">
        <v>3</v>
      </c>
      <c r="J1170" s="92" t="s">
        <v>3</v>
      </c>
      <c r="K1170" s="92">
        <v>35.984299999999998</v>
      </c>
      <c r="L1170" s="92" t="s">
        <v>3</v>
      </c>
      <c r="M1170" s="92" t="s">
        <v>3</v>
      </c>
      <c r="N1170" s="92">
        <v>96.6</v>
      </c>
      <c r="O1170" s="92">
        <v>13.8</v>
      </c>
      <c r="P1170" s="92" t="s">
        <v>3</v>
      </c>
      <c r="Q1170" s="92">
        <v>0.38829999999999998</v>
      </c>
      <c r="R1170" s="92">
        <v>5.5263999999999998</v>
      </c>
      <c r="S1170" s="92">
        <v>0.45279999999999998</v>
      </c>
      <c r="T1170" s="92">
        <v>0.92920000000000003</v>
      </c>
      <c r="U1170" s="92">
        <v>1.3819999999999999</v>
      </c>
      <c r="V1170" s="92">
        <v>141.018</v>
      </c>
      <c r="W1170" s="92">
        <v>39.461599999999898</v>
      </c>
      <c r="X1170" s="92">
        <v>52.401200000000003</v>
      </c>
      <c r="Y1170" s="92">
        <v>99.44</v>
      </c>
    </row>
    <row r="1171" spans="1:25" x14ac:dyDescent="0.3">
      <c r="A1171">
        <v>1911</v>
      </c>
      <c r="B1171" t="s">
        <v>4</v>
      </c>
      <c r="C1171" t="s">
        <v>1</v>
      </c>
      <c r="D1171" s="86">
        <v>40465</v>
      </c>
      <c r="E1171" t="s">
        <v>2</v>
      </c>
      <c r="F1171" s="92">
        <v>1.1719999999999999</v>
      </c>
      <c r="G1171" s="92" t="s">
        <v>3</v>
      </c>
      <c r="H1171" s="92">
        <v>7.5987999999999998</v>
      </c>
      <c r="I1171" s="92" t="s">
        <v>3</v>
      </c>
      <c r="J1171" s="92" t="s">
        <v>3</v>
      </c>
      <c r="K1171" s="92">
        <v>36.4634</v>
      </c>
      <c r="L1171" s="92" t="s">
        <v>3</v>
      </c>
      <c r="M1171" s="92" t="s">
        <v>3</v>
      </c>
      <c r="N1171" s="92">
        <v>96.19</v>
      </c>
      <c r="O1171" s="92">
        <v>15.8</v>
      </c>
      <c r="P1171" s="92" t="s">
        <v>3</v>
      </c>
      <c r="Q1171" s="92">
        <v>1.1483000000000001</v>
      </c>
      <c r="R1171" s="92">
        <v>6.1668000000000003</v>
      </c>
      <c r="S1171" s="92">
        <v>0.5585</v>
      </c>
      <c r="T1171" s="92">
        <v>0.78700000000000003</v>
      </c>
      <c r="U1171" s="92">
        <v>1.3454999999999999</v>
      </c>
      <c r="V1171" s="92">
        <v>178.8</v>
      </c>
      <c r="W1171" s="92">
        <v>47.672699999999999</v>
      </c>
      <c r="X1171" s="92">
        <v>64.572500000000005</v>
      </c>
      <c r="Y1171" s="92">
        <v>109.48</v>
      </c>
    </row>
    <row r="1172" spans="1:25" x14ac:dyDescent="0.3">
      <c r="A1172">
        <v>2097</v>
      </c>
      <c r="B1172" t="s">
        <v>9</v>
      </c>
      <c r="C1172" t="s">
        <v>1</v>
      </c>
      <c r="D1172" s="86">
        <v>40465</v>
      </c>
      <c r="E1172" t="s">
        <v>2</v>
      </c>
      <c r="F1172" s="92">
        <v>0.32929999999999998</v>
      </c>
      <c r="G1172" s="92" t="s">
        <v>3</v>
      </c>
      <c r="H1172" s="92">
        <v>8.0152000000000001</v>
      </c>
      <c r="I1172" s="92" t="s">
        <v>3</v>
      </c>
      <c r="J1172" s="92" t="s">
        <v>3</v>
      </c>
      <c r="K1172" s="92">
        <v>36.040500000000002</v>
      </c>
      <c r="L1172" s="92" t="s">
        <v>3</v>
      </c>
      <c r="M1172" s="92" t="s">
        <v>3</v>
      </c>
      <c r="N1172" s="92">
        <v>97.53</v>
      </c>
      <c r="O1172" s="92">
        <v>14.1</v>
      </c>
      <c r="P1172" s="92" t="s">
        <v>3</v>
      </c>
      <c r="Q1172" s="92">
        <v>0.38829999999999998</v>
      </c>
      <c r="R1172" s="92">
        <v>5.8666</v>
      </c>
      <c r="S1172" s="92">
        <v>0.53769999999999896</v>
      </c>
      <c r="T1172" s="92">
        <v>0.8014</v>
      </c>
      <c r="U1172" s="92">
        <v>1.3391</v>
      </c>
      <c r="V1172" s="92">
        <v>135.44900000000001</v>
      </c>
      <c r="W1172" s="92">
        <v>38.388199999999998</v>
      </c>
      <c r="X1172" s="92">
        <v>51.007599999999996</v>
      </c>
      <c r="Y1172" s="92">
        <v>104.998</v>
      </c>
    </row>
    <row r="1173" spans="1:25" x14ac:dyDescent="0.3">
      <c r="A1173">
        <v>1282</v>
      </c>
      <c r="B1173" t="s">
        <v>8</v>
      </c>
      <c r="C1173" t="s">
        <v>1</v>
      </c>
      <c r="D1173" s="86">
        <v>40470</v>
      </c>
      <c r="E1173" t="s">
        <v>2</v>
      </c>
      <c r="F1173" s="92">
        <v>0.39560000000000001</v>
      </c>
      <c r="G1173" s="92" t="s">
        <v>3</v>
      </c>
      <c r="H1173" s="92">
        <v>8.0060000000000002</v>
      </c>
      <c r="I1173" s="92" t="s">
        <v>3</v>
      </c>
      <c r="J1173" s="92" t="s">
        <v>3</v>
      </c>
      <c r="K1173" s="92">
        <v>35.742800000000003</v>
      </c>
      <c r="L1173" s="92" t="s">
        <v>3</v>
      </c>
      <c r="M1173" s="92" t="s">
        <v>3</v>
      </c>
      <c r="N1173" s="92">
        <v>96.92</v>
      </c>
      <c r="O1173" s="92">
        <v>13.8</v>
      </c>
      <c r="P1173" s="92" t="s">
        <v>3</v>
      </c>
      <c r="Q1173" s="92">
        <v>0.57689999999999997</v>
      </c>
      <c r="R1173" s="92">
        <v>7.1917999999999997</v>
      </c>
      <c r="S1173" s="92">
        <v>0.53300000000000003</v>
      </c>
      <c r="T1173" s="92">
        <v>1.1376999999999899</v>
      </c>
      <c r="U1173" s="92">
        <v>1.6706000000000001</v>
      </c>
      <c r="V1173" s="92">
        <v>117.733</v>
      </c>
      <c r="W1173" s="92">
        <v>24.1218</v>
      </c>
      <c r="X1173" s="92">
        <v>31.171299999999999</v>
      </c>
      <c r="Y1173" s="92">
        <v>66.786799999999999</v>
      </c>
    </row>
    <row r="1174" spans="1:25" x14ac:dyDescent="0.3">
      <c r="A1174">
        <v>2098</v>
      </c>
      <c r="B1174" t="s">
        <v>10</v>
      </c>
      <c r="C1174" t="s">
        <v>1</v>
      </c>
      <c r="D1174" s="86">
        <v>40470</v>
      </c>
      <c r="E1174" t="s">
        <v>2</v>
      </c>
      <c r="F1174" s="92">
        <v>0.56540000000000001</v>
      </c>
      <c r="G1174" s="92" t="s">
        <v>3</v>
      </c>
      <c r="H1174" s="92">
        <v>7.8407</v>
      </c>
      <c r="I1174" s="92" t="s">
        <v>3</v>
      </c>
      <c r="J1174" s="92" t="s">
        <v>3</v>
      </c>
      <c r="K1174" s="92">
        <v>35.8108</v>
      </c>
      <c r="L1174" s="92" t="s">
        <v>3</v>
      </c>
      <c r="M1174" s="92" t="s">
        <v>3</v>
      </c>
      <c r="N1174" s="92">
        <v>94.49</v>
      </c>
      <c r="O1174" s="92">
        <v>13.7</v>
      </c>
      <c r="P1174" s="92" t="s">
        <v>3</v>
      </c>
      <c r="Q1174" s="92">
        <v>0.67310000000000003</v>
      </c>
      <c r="R1174" s="92">
        <v>7.6364999999999998</v>
      </c>
      <c r="S1174" s="92">
        <v>0.52700000000000002</v>
      </c>
      <c r="T1174" s="92">
        <v>1.0818000000000001</v>
      </c>
      <c r="U1174" s="92">
        <v>1.6088</v>
      </c>
      <c r="V1174" s="92">
        <v>122.482</v>
      </c>
      <c r="W1174" s="92">
        <v>27.414100000000001</v>
      </c>
      <c r="X1174" s="92">
        <v>36.652999999999999</v>
      </c>
      <c r="Y1174" s="92">
        <v>84.128100000000003</v>
      </c>
    </row>
    <row r="1175" spans="1:25" x14ac:dyDescent="0.3">
      <c r="A1175">
        <v>2099</v>
      </c>
      <c r="B1175" t="s">
        <v>11</v>
      </c>
      <c r="C1175" t="s">
        <v>1</v>
      </c>
      <c r="D1175" s="86">
        <v>40470</v>
      </c>
      <c r="E1175" t="s">
        <v>2</v>
      </c>
      <c r="F1175" s="92">
        <v>0.71299999999999997</v>
      </c>
      <c r="G1175" s="92" t="s">
        <v>3</v>
      </c>
      <c r="H1175" s="92">
        <v>8.0690000000000008</v>
      </c>
      <c r="I1175" s="92" t="s">
        <v>3</v>
      </c>
      <c r="J1175" s="92" t="s">
        <v>3</v>
      </c>
      <c r="K1175" s="92">
        <v>35.643900000000002</v>
      </c>
      <c r="L1175" s="92" t="s">
        <v>3</v>
      </c>
      <c r="M1175" s="92" t="s">
        <v>3</v>
      </c>
      <c r="N1175" s="92">
        <v>97.24</v>
      </c>
      <c r="O1175" s="92">
        <v>13.6</v>
      </c>
      <c r="P1175" s="92" t="s">
        <v>3</v>
      </c>
      <c r="Q1175" s="92">
        <v>0.86119999999999997</v>
      </c>
      <c r="R1175" s="92">
        <v>7.7782</v>
      </c>
      <c r="S1175" s="92">
        <v>0.5454</v>
      </c>
      <c r="T1175" s="92">
        <v>1.8028</v>
      </c>
      <c r="U1175" s="92">
        <v>2.3481999999999998</v>
      </c>
      <c r="V1175" s="92">
        <v>114.06100000000001</v>
      </c>
      <c r="W1175" s="92">
        <v>16.496500000000001</v>
      </c>
      <c r="X1175" s="92">
        <v>28.662700000000001</v>
      </c>
      <c r="Y1175" s="92">
        <v>41.076799999999999</v>
      </c>
    </row>
    <row r="1176" spans="1:25" x14ac:dyDescent="0.3">
      <c r="A1176">
        <v>2100</v>
      </c>
      <c r="B1176" t="s">
        <v>12</v>
      </c>
      <c r="C1176" t="s">
        <v>1</v>
      </c>
      <c r="D1176" s="86">
        <v>40470</v>
      </c>
      <c r="E1176" t="s">
        <v>2</v>
      </c>
      <c r="F1176" s="92">
        <v>1.2371000000000001</v>
      </c>
      <c r="G1176" s="92" t="s">
        <v>3</v>
      </c>
      <c r="H1176" s="92">
        <v>7.9665999999999997</v>
      </c>
      <c r="I1176" s="92" t="s">
        <v>3</v>
      </c>
      <c r="J1176" s="92" t="s">
        <v>3</v>
      </c>
      <c r="K1176" s="92">
        <v>35.311100000000003</v>
      </c>
      <c r="L1176" s="92" t="s">
        <v>3</v>
      </c>
      <c r="M1176" s="92" t="s">
        <v>3</v>
      </c>
      <c r="N1176" s="92">
        <v>95.9</v>
      </c>
      <c r="O1176" s="92">
        <v>13.5</v>
      </c>
      <c r="P1176" s="92" t="s">
        <v>3</v>
      </c>
      <c r="Q1176" s="92">
        <v>1.7646999999999999</v>
      </c>
      <c r="R1176" s="92">
        <v>9.9176000000000002</v>
      </c>
      <c r="S1176" s="92">
        <v>0.9042</v>
      </c>
      <c r="T1176" s="92">
        <v>2.9931000000000001</v>
      </c>
      <c r="U1176" s="92">
        <v>3.8973</v>
      </c>
      <c r="V1176" s="92">
        <v>97.183899999999994</v>
      </c>
      <c r="W1176" s="92">
        <v>5.3766999999999996</v>
      </c>
      <c r="X1176" s="92">
        <v>14.819100000000001</v>
      </c>
      <c r="Y1176" s="92">
        <v>40.522300000000001</v>
      </c>
    </row>
    <row r="1177" spans="1:25" x14ac:dyDescent="0.3">
      <c r="A1177">
        <v>939</v>
      </c>
      <c r="B1177" t="s">
        <v>7</v>
      </c>
      <c r="C1177" t="s">
        <v>1</v>
      </c>
      <c r="D1177" s="86">
        <v>40471</v>
      </c>
      <c r="E1177" t="s">
        <v>2</v>
      </c>
      <c r="F1177" s="92">
        <v>1.9864999999999999</v>
      </c>
      <c r="G1177" s="92" t="s">
        <v>3</v>
      </c>
      <c r="H1177" s="92">
        <v>7.8484999999999996</v>
      </c>
      <c r="I1177" s="92" t="s">
        <v>3</v>
      </c>
      <c r="J1177" s="92" t="s">
        <v>3</v>
      </c>
      <c r="K1177" s="92">
        <v>35.296300000000002</v>
      </c>
      <c r="L1177" s="92" t="s">
        <v>3</v>
      </c>
      <c r="M1177" s="92" t="s">
        <v>3</v>
      </c>
      <c r="N1177" s="92">
        <v>95.05</v>
      </c>
      <c r="O1177" s="92">
        <v>14.2</v>
      </c>
      <c r="P1177" s="92" t="s">
        <v>3</v>
      </c>
      <c r="Q1177" s="92">
        <v>1.1483000000000001</v>
      </c>
      <c r="R1177" s="92">
        <v>8.5317000000000007</v>
      </c>
      <c r="S1177" s="92">
        <v>0.65190000000000003</v>
      </c>
      <c r="T1177" s="92">
        <v>6.7591000000000001</v>
      </c>
      <c r="U1177" s="92">
        <v>7.4108999999999998</v>
      </c>
      <c r="V1177" s="92">
        <v>168.14099999999999</v>
      </c>
      <c r="W1177" s="92">
        <v>42.511099999999999</v>
      </c>
      <c r="X1177" s="92">
        <v>57.836500000000001</v>
      </c>
      <c r="Y1177" s="92">
        <v>160.98699999999999</v>
      </c>
    </row>
    <row r="1178" spans="1:25" x14ac:dyDescent="0.3">
      <c r="A1178">
        <v>1991</v>
      </c>
      <c r="B1178" t="s">
        <v>5</v>
      </c>
      <c r="C1178" t="s">
        <v>1</v>
      </c>
      <c r="D1178" s="86">
        <v>40471</v>
      </c>
      <c r="E1178" t="s">
        <v>2</v>
      </c>
      <c r="F1178" s="92">
        <v>2.9908000000000001</v>
      </c>
      <c r="G1178" s="92" t="s">
        <v>3</v>
      </c>
      <c r="H1178" s="92">
        <v>7.6044999999999998</v>
      </c>
      <c r="I1178" s="92" t="s">
        <v>3</v>
      </c>
      <c r="J1178" s="92" t="s">
        <v>3</v>
      </c>
      <c r="K1178" s="92">
        <v>34.529299999999999</v>
      </c>
      <c r="L1178" s="92" t="s">
        <v>3</v>
      </c>
      <c r="M1178" s="92" t="s">
        <v>3</v>
      </c>
      <c r="N1178" s="92">
        <v>92.16</v>
      </c>
      <c r="O1178" s="92">
        <v>14.9</v>
      </c>
      <c r="P1178" s="92" t="s">
        <v>3</v>
      </c>
      <c r="Q1178" s="92">
        <v>3.7681</v>
      </c>
      <c r="R1178" s="92">
        <v>9.9231999999999996</v>
      </c>
      <c r="S1178" s="92">
        <v>1.4239999999999999</v>
      </c>
      <c r="T1178" s="92">
        <v>14.9864</v>
      </c>
      <c r="U1178" s="92">
        <v>16.410399999999999</v>
      </c>
      <c r="V1178" s="92">
        <v>241.76900000000001</v>
      </c>
      <c r="W1178" s="92">
        <v>76.444599999999895</v>
      </c>
      <c r="X1178" s="92">
        <v>97.044499999999999</v>
      </c>
      <c r="Y1178" s="92">
        <v>182.97499999999999</v>
      </c>
    </row>
    <row r="1179" spans="1:25" x14ac:dyDescent="0.3">
      <c r="A1179">
        <v>2096</v>
      </c>
      <c r="B1179" t="s">
        <v>13</v>
      </c>
      <c r="C1179" t="s">
        <v>1</v>
      </c>
      <c r="D1179" s="86">
        <v>40471</v>
      </c>
      <c r="E1179" t="s">
        <v>2</v>
      </c>
      <c r="F1179" s="92">
        <v>1.6549</v>
      </c>
      <c r="G1179" s="92" t="s">
        <v>3</v>
      </c>
      <c r="H1179" s="92">
        <v>8.0452999999999903</v>
      </c>
      <c r="I1179" s="92" t="s">
        <v>3</v>
      </c>
      <c r="J1179" s="92" t="s">
        <v>3</v>
      </c>
      <c r="K1179" s="92">
        <v>10.0761</v>
      </c>
      <c r="L1179" s="92" t="s">
        <v>3</v>
      </c>
      <c r="M1179" s="92" t="s">
        <v>3</v>
      </c>
      <c r="N1179" s="92">
        <v>83.9</v>
      </c>
      <c r="O1179" s="92">
        <v>16.100000000000001</v>
      </c>
      <c r="P1179" s="92" t="s">
        <v>3</v>
      </c>
      <c r="Q1179" s="92">
        <v>25.6</v>
      </c>
      <c r="R1179" s="92">
        <v>73.442499999999995</v>
      </c>
      <c r="S1179" s="92">
        <v>7.0345000000000004</v>
      </c>
      <c r="T1179" s="92">
        <v>466.1</v>
      </c>
      <c r="U1179" s="92">
        <v>473.13499999999999</v>
      </c>
      <c r="V1179" s="92">
        <v>1221.72</v>
      </c>
      <c r="W1179" s="92">
        <v>25.352399999999999</v>
      </c>
      <c r="X1179" s="92">
        <v>76.372</v>
      </c>
      <c r="Y1179" s="92">
        <v>2236.52</v>
      </c>
    </row>
    <row r="1180" spans="1:25" x14ac:dyDescent="0.3">
      <c r="A1180">
        <v>1282</v>
      </c>
      <c r="B1180" t="s">
        <v>8</v>
      </c>
      <c r="C1180" t="s">
        <v>1</v>
      </c>
      <c r="D1180" s="86">
        <v>40501</v>
      </c>
      <c r="E1180" t="s">
        <v>2</v>
      </c>
      <c r="F1180" s="92">
        <v>0.64670000000000005</v>
      </c>
      <c r="G1180" s="92" t="s">
        <v>3</v>
      </c>
      <c r="H1180" s="92">
        <v>7.5125000000000002</v>
      </c>
      <c r="I1180" s="92" t="s">
        <v>3</v>
      </c>
      <c r="J1180" s="92" t="s">
        <v>3</v>
      </c>
      <c r="K1180" s="92">
        <v>35.5702</v>
      </c>
      <c r="L1180" s="92" t="s">
        <v>3</v>
      </c>
      <c r="M1180" s="92" t="s">
        <v>3</v>
      </c>
      <c r="N1180" s="92">
        <v>96.62</v>
      </c>
      <c r="O1180" s="92">
        <v>17</v>
      </c>
      <c r="P1180" s="92" t="s">
        <v>3</v>
      </c>
      <c r="Q1180" s="92">
        <v>1.244</v>
      </c>
      <c r="R1180" s="92">
        <v>5.1984000000000004</v>
      </c>
      <c r="S1180" s="92">
        <v>0.74450000000000005</v>
      </c>
      <c r="T1180" s="92">
        <v>0.3362</v>
      </c>
      <c r="U1180" s="92">
        <v>1.0807</v>
      </c>
      <c r="V1180" s="92">
        <v>151.83099999999999</v>
      </c>
      <c r="W1180" s="92">
        <v>30.7028</v>
      </c>
      <c r="X1180" s="92">
        <v>48.994500000000002</v>
      </c>
      <c r="Y1180" s="92">
        <v>4245.07</v>
      </c>
    </row>
    <row r="1181" spans="1:25" x14ac:dyDescent="0.3">
      <c r="A1181">
        <v>2098</v>
      </c>
      <c r="B1181" t="s">
        <v>10</v>
      </c>
      <c r="C1181" t="s">
        <v>1</v>
      </c>
      <c r="D1181" s="86">
        <v>40501</v>
      </c>
      <c r="E1181" t="s">
        <v>2</v>
      </c>
      <c r="F1181" s="92">
        <v>0.84179999999999999</v>
      </c>
      <c r="G1181" s="92" t="s">
        <v>3</v>
      </c>
      <c r="H1181" s="92">
        <v>7.5366</v>
      </c>
      <c r="I1181" s="92" t="s">
        <v>3</v>
      </c>
      <c r="J1181" s="92" t="s">
        <v>3</v>
      </c>
      <c r="K1181" s="92">
        <v>35.623199999999898</v>
      </c>
      <c r="L1181" s="92" t="s">
        <v>3</v>
      </c>
      <c r="M1181" s="92" t="s">
        <v>3</v>
      </c>
      <c r="N1181" s="92">
        <v>95.78</v>
      </c>
      <c r="O1181" s="92">
        <v>16.3</v>
      </c>
      <c r="P1181" s="92" t="s">
        <v>3</v>
      </c>
      <c r="Q1181" s="92">
        <v>0.76919999999999999</v>
      </c>
      <c r="R1181" s="92">
        <v>5.0835999999999997</v>
      </c>
      <c r="S1181" s="92">
        <v>0.75229999999999997</v>
      </c>
      <c r="T1181" s="92">
        <v>0.3992</v>
      </c>
      <c r="U1181" s="92">
        <v>1.1515</v>
      </c>
      <c r="V1181" s="92">
        <v>134.16900000000001</v>
      </c>
      <c r="W1181" s="92">
        <v>30.930299999999999</v>
      </c>
      <c r="X1181" s="92">
        <v>49.8307</v>
      </c>
      <c r="Y1181" s="92">
        <v>2760.47</v>
      </c>
    </row>
    <row r="1182" spans="1:25" x14ac:dyDescent="0.3">
      <c r="A1182">
        <v>2099</v>
      </c>
      <c r="B1182" t="s">
        <v>11</v>
      </c>
      <c r="C1182" t="s">
        <v>1</v>
      </c>
      <c r="D1182" s="86">
        <v>40501</v>
      </c>
      <c r="E1182" t="s">
        <v>2</v>
      </c>
      <c r="F1182" s="92">
        <v>0.46839999999999998</v>
      </c>
      <c r="G1182" s="92" t="s">
        <v>3</v>
      </c>
      <c r="H1182" s="92">
        <v>7.7687999999999997</v>
      </c>
      <c r="I1182" s="92" t="s">
        <v>3</v>
      </c>
      <c r="J1182" s="92" t="s">
        <v>3</v>
      </c>
      <c r="K1182" s="92">
        <v>35.542400000000001</v>
      </c>
      <c r="L1182" s="92" t="s">
        <v>3</v>
      </c>
      <c r="M1182" s="92" t="s">
        <v>3</v>
      </c>
      <c r="N1182" s="92">
        <v>99.44</v>
      </c>
      <c r="O1182" s="92">
        <v>16.8</v>
      </c>
      <c r="P1182" s="92" t="s">
        <v>3</v>
      </c>
      <c r="Q1182" s="92">
        <v>0.77669999999999995</v>
      </c>
      <c r="R1182" s="92">
        <v>5.1299000000000001</v>
      </c>
      <c r="S1182" s="92">
        <v>0.73699999999999999</v>
      </c>
      <c r="T1182" s="92">
        <v>0.46920000000000001</v>
      </c>
      <c r="U1182" s="92">
        <v>1.2062999999999999</v>
      </c>
      <c r="V1182" s="92">
        <v>113.444</v>
      </c>
      <c r="W1182" s="92">
        <v>20.221900000000002</v>
      </c>
      <c r="X1182" s="92">
        <v>33.3857</v>
      </c>
      <c r="Y1182" s="92">
        <v>2590.7399999999998</v>
      </c>
    </row>
    <row r="1183" spans="1:25" x14ac:dyDescent="0.3">
      <c r="A1183">
        <v>2100</v>
      </c>
      <c r="B1183" t="s">
        <v>12</v>
      </c>
      <c r="C1183" t="s">
        <v>1</v>
      </c>
      <c r="D1183" s="86">
        <v>40501</v>
      </c>
      <c r="E1183" t="s">
        <v>2</v>
      </c>
      <c r="F1183" s="92">
        <v>1.3511</v>
      </c>
      <c r="G1183" s="92" t="s">
        <v>3</v>
      </c>
      <c r="H1183" s="92">
        <v>7.7767999999999997</v>
      </c>
      <c r="I1183" s="92" t="s">
        <v>3</v>
      </c>
      <c r="J1183" s="92" t="s">
        <v>3</v>
      </c>
      <c r="K1183" s="92">
        <v>35.512300000000003</v>
      </c>
      <c r="L1183" s="92" t="s">
        <v>3</v>
      </c>
      <c r="M1183" s="92" t="s">
        <v>3</v>
      </c>
      <c r="N1183" s="92">
        <v>99.22</v>
      </c>
      <c r="O1183" s="92">
        <v>16.600000000000001</v>
      </c>
      <c r="P1183" s="92" t="s">
        <v>3</v>
      </c>
      <c r="Q1183" s="92">
        <v>1.619</v>
      </c>
      <c r="R1183" s="92">
        <v>4.5290999999999899</v>
      </c>
      <c r="S1183" s="92">
        <v>0.71560000000000001</v>
      </c>
      <c r="T1183" s="92">
        <v>0.29409999999999997</v>
      </c>
      <c r="U1183" s="92">
        <v>1.0097</v>
      </c>
      <c r="V1183" s="92">
        <v>121.253</v>
      </c>
      <c r="W1183" s="92">
        <v>19.202500000000001</v>
      </c>
      <c r="X1183" s="92">
        <v>34.175400000000003</v>
      </c>
      <c r="Y1183" s="92">
        <v>17.235399999999899</v>
      </c>
    </row>
    <row r="1184" spans="1:25" x14ac:dyDescent="0.3">
      <c r="A1184">
        <v>369</v>
      </c>
      <c r="B1184" t="s">
        <v>6</v>
      </c>
      <c r="C1184" t="s">
        <v>1</v>
      </c>
      <c r="D1184" s="86">
        <v>40502</v>
      </c>
      <c r="E1184" t="s">
        <v>2</v>
      </c>
      <c r="F1184" s="92">
        <v>1.3908</v>
      </c>
      <c r="G1184" s="92" t="s">
        <v>3</v>
      </c>
      <c r="H1184" s="92">
        <v>7.3453999999999997</v>
      </c>
      <c r="I1184" s="92" t="s">
        <v>3</v>
      </c>
      <c r="J1184" s="92" t="s">
        <v>3</v>
      </c>
      <c r="K1184" s="92">
        <v>36.183300000000003</v>
      </c>
      <c r="L1184" s="92" t="s">
        <v>3</v>
      </c>
      <c r="M1184" s="92" t="s">
        <v>3</v>
      </c>
      <c r="N1184" s="92">
        <v>96.4</v>
      </c>
      <c r="O1184" s="92">
        <v>18.2</v>
      </c>
      <c r="P1184" s="92" t="s">
        <v>3</v>
      </c>
      <c r="Q1184" s="92">
        <v>1.5310999999999999</v>
      </c>
      <c r="R1184" s="92">
        <v>5.3766999999999996</v>
      </c>
      <c r="S1184" s="92">
        <v>0.75429999999999997</v>
      </c>
      <c r="T1184" s="92">
        <v>0.43419999999999997</v>
      </c>
      <c r="U1184" s="92">
        <v>1.1884999999999999</v>
      </c>
      <c r="V1184" s="92">
        <v>196.565</v>
      </c>
      <c r="W1184" s="92">
        <v>57.313699999999997</v>
      </c>
      <c r="X1184" s="92">
        <v>87.273499999999999</v>
      </c>
      <c r="Y1184" s="92">
        <v>48.287999999999997</v>
      </c>
    </row>
    <row r="1185" spans="1:25" x14ac:dyDescent="0.3">
      <c r="A1185">
        <v>1911</v>
      </c>
      <c r="B1185" t="s">
        <v>4</v>
      </c>
      <c r="C1185" t="s">
        <v>1</v>
      </c>
      <c r="D1185" s="86">
        <v>40502</v>
      </c>
      <c r="E1185" t="s">
        <v>2</v>
      </c>
      <c r="F1185" s="92">
        <v>0.61119999999999997</v>
      </c>
      <c r="G1185" s="92" t="s">
        <v>3</v>
      </c>
      <c r="H1185" s="92">
        <v>8.1181999999999999</v>
      </c>
      <c r="I1185" s="92" t="s">
        <v>3</v>
      </c>
      <c r="J1185" s="92" t="s">
        <v>3</v>
      </c>
      <c r="K1185" s="92">
        <v>36.443600000000004</v>
      </c>
      <c r="L1185" s="92" t="s">
        <v>3</v>
      </c>
      <c r="M1185" s="92" t="s">
        <v>3</v>
      </c>
      <c r="N1185" s="92">
        <v>107.71</v>
      </c>
      <c r="O1185" s="92">
        <v>18.399999999999899</v>
      </c>
      <c r="P1185" s="92" t="s">
        <v>3</v>
      </c>
      <c r="Q1185" s="92">
        <v>0.96150000000000002</v>
      </c>
      <c r="R1185" s="92">
        <v>5.1950000000000003</v>
      </c>
      <c r="S1185" s="92">
        <v>0.79349999999999998</v>
      </c>
      <c r="T1185" s="92">
        <v>0.44819999999999999</v>
      </c>
      <c r="U1185" s="92">
        <v>1.2417</v>
      </c>
      <c r="V1185" s="92">
        <v>186.30199999999999</v>
      </c>
      <c r="W1185" s="92">
        <v>44.221299999999999</v>
      </c>
      <c r="X1185" s="92">
        <v>63.395600000000002</v>
      </c>
      <c r="Y1185" s="92">
        <v>89.409099999999995</v>
      </c>
    </row>
    <row r="1186" spans="1:25" x14ac:dyDescent="0.3">
      <c r="A1186">
        <v>939</v>
      </c>
      <c r="B1186" t="s">
        <v>7</v>
      </c>
      <c r="C1186" t="s">
        <v>1</v>
      </c>
      <c r="D1186" s="86">
        <v>40504</v>
      </c>
      <c r="E1186" t="s">
        <v>2</v>
      </c>
      <c r="F1186" s="92">
        <v>0.98460000000000003</v>
      </c>
      <c r="G1186" s="92" t="s">
        <v>3</v>
      </c>
      <c r="H1186" s="92">
        <v>7.4729000000000001</v>
      </c>
      <c r="I1186" s="92" t="s">
        <v>3</v>
      </c>
      <c r="J1186" s="92" t="s">
        <v>3</v>
      </c>
      <c r="K1186" s="92">
        <v>35.4741</v>
      </c>
      <c r="L1186" s="92" t="s">
        <v>3</v>
      </c>
      <c r="M1186" s="92" t="s">
        <v>3</v>
      </c>
      <c r="N1186" s="92">
        <v>96.29</v>
      </c>
      <c r="O1186" s="92">
        <v>17.600000000000001</v>
      </c>
      <c r="P1186" s="92" t="s">
        <v>3</v>
      </c>
      <c r="Q1186" s="92">
        <v>1.0476000000000001</v>
      </c>
      <c r="R1186" s="92">
        <v>5.1334</v>
      </c>
      <c r="S1186" s="92">
        <v>0.75</v>
      </c>
      <c r="T1186" s="92">
        <v>0.37819999999999998</v>
      </c>
      <c r="U1186" s="92">
        <v>1.1281000000000001</v>
      </c>
      <c r="V1186" s="92">
        <v>141.77199999999999</v>
      </c>
      <c r="W1186" s="92">
        <v>36.982700000000001</v>
      </c>
      <c r="X1186" s="92">
        <v>57.681600000000003</v>
      </c>
      <c r="Y1186" s="92">
        <v>115.651</v>
      </c>
    </row>
    <row r="1187" spans="1:25" x14ac:dyDescent="0.3">
      <c r="A1187">
        <v>1229</v>
      </c>
      <c r="B1187" t="s">
        <v>0</v>
      </c>
      <c r="C1187" t="s">
        <v>1</v>
      </c>
      <c r="D1187" s="86">
        <v>40504</v>
      </c>
      <c r="E1187" t="s">
        <v>2</v>
      </c>
      <c r="F1187" s="92">
        <v>0.57079999999999997</v>
      </c>
      <c r="G1187" s="92" t="s">
        <v>3</v>
      </c>
      <c r="H1187" s="92">
        <v>7.8952</v>
      </c>
      <c r="I1187" s="92" t="s">
        <v>3</v>
      </c>
      <c r="J1187" s="92" t="s">
        <v>3</v>
      </c>
      <c r="K1187" s="92">
        <v>35.308700000000002</v>
      </c>
      <c r="L1187" s="92" t="s">
        <v>3</v>
      </c>
      <c r="M1187" s="92" t="s">
        <v>3</v>
      </c>
      <c r="N1187" s="92">
        <v>103.87</v>
      </c>
      <c r="O1187" s="92">
        <v>18.5</v>
      </c>
      <c r="P1187" s="92" t="s">
        <v>3</v>
      </c>
      <c r="Q1187" s="92">
        <v>1.0526</v>
      </c>
      <c r="R1187" s="92">
        <v>5.0579999999999998</v>
      </c>
      <c r="S1187" s="92">
        <v>0.75429999999999997</v>
      </c>
      <c r="T1187" s="92">
        <v>0.37819999999999998</v>
      </c>
      <c r="U1187" s="92">
        <v>1.1325000000000001</v>
      </c>
      <c r="V1187" s="92">
        <v>166.33799999999999</v>
      </c>
      <c r="W1187" s="92">
        <v>38.747100000000003</v>
      </c>
      <c r="X1187" s="92">
        <v>65.904200000000003</v>
      </c>
      <c r="Y1187" s="92">
        <v>23.596800000000002</v>
      </c>
    </row>
    <row r="1188" spans="1:25" x14ac:dyDescent="0.3">
      <c r="A1188">
        <v>2097</v>
      </c>
      <c r="B1188" t="s">
        <v>9</v>
      </c>
      <c r="C1188" t="s">
        <v>1</v>
      </c>
      <c r="D1188" s="86">
        <v>40504</v>
      </c>
      <c r="E1188" t="s">
        <v>2</v>
      </c>
      <c r="F1188" s="92">
        <v>0.98060000000000003</v>
      </c>
      <c r="G1188" s="92" t="s">
        <v>3</v>
      </c>
      <c r="H1188" s="92">
        <v>8.2696000000000005</v>
      </c>
      <c r="I1188" s="92" t="s">
        <v>3</v>
      </c>
      <c r="J1188" s="92" t="s">
        <v>3</v>
      </c>
      <c r="K1188" s="92">
        <v>34.910400000000003</v>
      </c>
      <c r="L1188" s="92" t="s">
        <v>3</v>
      </c>
      <c r="M1188" s="92" t="s">
        <v>3</v>
      </c>
      <c r="N1188" s="92">
        <v>110.02</v>
      </c>
      <c r="O1188" s="92">
        <v>19</v>
      </c>
      <c r="P1188" s="92" t="s">
        <v>3</v>
      </c>
      <c r="Q1188" s="92">
        <v>1.2745</v>
      </c>
      <c r="R1188" s="92">
        <v>4.5674000000000001</v>
      </c>
      <c r="S1188" s="92">
        <v>0.75490000000000002</v>
      </c>
      <c r="T1188" s="92">
        <v>0.21010000000000001</v>
      </c>
      <c r="U1188" s="92">
        <v>0.96499999999999997</v>
      </c>
      <c r="V1188" s="92">
        <v>192.13999999999899</v>
      </c>
      <c r="W1188" s="92">
        <v>44.1402</v>
      </c>
      <c r="X1188" s="92">
        <v>75.334500000000006</v>
      </c>
      <c r="Y1188" s="92">
        <v>7.7515999999999998</v>
      </c>
    </row>
    <row r="1189" spans="1:25" x14ac:dyDescent="0.3">
      <c r="A1189">
        <v>1991</v>
      </c>
      <c r="B1189" t="s">
        <v>5</v>
      </c>
      <c r="C1189" t="s">
        <v>1</v>
      </c>
      <c r="D1189" s="86">
        <v>40505</v>
      </c>
      <c r="E1189" t="s">
        <v>2</v>
      </c>
      <c r="F1189" s="92">
        <v>3.2294</v>
      </c>
      <c r="G1189" s="92" t="s">
        <v>3</v>
      </c>
      <c r="H1189" s="92">
        <v>7.4250999999999996</v>
      </c>
      <c r="I1189" s="92" t="s">
        <v>3</v>
      </c>
      <c r="J1189" s="92" t="s">
        <v>3</v>
      </c>
      <c r="K1189" s="92">
        <v>34.398800000000001</v>
      </c>
      <c r="L1189" s="92" t="s">
        <v>3</v>
      </c>
      <c r="M1189" s="92" t="s">
        <v>3</v>
      </c>
      <c r="N1189" s="92">
        <v>97.65</v>
      </c>
      <c r="O1189" s="92">
        <v>18.600000000000001</v>
      </c>
      <c r="P1189" s="92" t="s">
        <v>3</v>
      </c>
      <c r="Q1189" s="92">
        <v>3.7321</v>
      </c>
      <c r="R1189" s="92">
        <v>4.5731000000000002</v>
      </c>
      <c r="S1189" s="92">
        <v>1.0969</v>
      </c>
      <c r="T1189" s="92">
        <v>4.7343999999999999</v>
      </c>
      <c r="U1189" s="92">
        <v>5.8312999999999997</v>
      </c>
      <c r="V1189" s="92">
        <v>482.05500000000001</v>
      </c>
      <c r="W1189" s="92">
        <v>42.869199999999999</v>
      </c>
      <c r="X1189" s="92">
        <v>148.733</v>
      </c>
      <c r="Y1189" s="92">
        <v>144.24600000000001</v>
      </c>
    </row>
    <row r="1190" spans="1:25" x14ac:dyDescent="0.3">
      <c r="A1190">
        <v>2096</v>
      </c>
      <c r="B1190" t="s">
        <v>13</v>
      </c>
      <c r="C1190" t="s">
        <v>1</v>
      </c>
      <c r="D1190" s="86">
        <v>40505</v>
      </c>
      <c r="E1190" t="s">
        <v>2</v>
      </c>
      <c r="F1190" s="92">
        <v>4.2347000000000001</v>
      </c>
      <c r="G1190" s="92" t="s">
        <v>3</v>
      </c>
      <c r="H1190" s="92">
        <v>6.6841999999999997</v>
      </c>
      <c r="I1190" s="92" t="s">
        <v>3</v>
      </c>
      <c r="J1190" s="92" t="s">
        <v>3</v>
      </c>
      <c r="K1190" s="92">
        <v>30.8706</v>
      </c>
      <c r="L1190" s="92" t="s">
        <v>3</v>
      </c>
      <c r="M1190" s="92" t="s">
        <v>3</v>
      </c>
      <c r="N1190" s="92">
        <v>87.13</v>
      </c>
      <c r="O1190" s="92">
        <v>19.3</v>
      </c>
      <c r="P1190" s="92" t="s">
        <v>3</v>
      </c>
      <c r="Q1190" s="92">
        <v>6.25</v>
      </c>
      <c r="R1190" s="92">
        <v>48.514499999999998</v>
      </c>
      <c r="S1190" s="92">
        <v>3.5966999999999998</v>
      </c>
      <c r="T1190" s="92">
        <v>66.491200000000006</v>
      </c>
      <c r="U1190" s="92">
        <v>70.087999999999894</v>
      </c>
      <c r="V1190" s="92">
        <v>408.29399999999998</v>
      </c>
      <c r="W1190" s="92">
        <v>47.703000000000003</v>
      </c>
      <c r="X1190" s="92">
        <v>79.747799999999998</v>
      </c>
      <c r="Y1190" s="92">
        <v>680.20500000000004</v>
      </c>
    </row>
    <row r="1191" spans="1:25" x14ac:dyDescent="0.3">
      <c r="A1191">
        <v>939</v>
      </c>
      <c r="B1191" t="s">
        <v>7</v>
      </c>
      <c r="C1191" t="s">
        <v>1</v>
      </c>
      <c r="D1191" s="86">
        <v>40526</v>
      </c>
      <c r="E1191" t="s">
        <v>2</v>
      </c>
      <c r="F1191" s="92">
        <v>1.9784999999999999</v>
      </c>
      <c r="G1191" s="92" t="s">
        <v>3</v>
      </c>
      <c r="H1191" s="92">
        <v>6.8560999999999996</v>
      </c>
      <c r="I1191" s="92" t="s">
        <v>3</v>
      </c>
      <c r="J1191" s="92" t="s">
        <v>3</v>
      </c>
      <c r="K1191" s="92">
        <v>34.824800000000003</v>
      </c>
      <c r="L1191" s="92" t="s">
        <v>3</v>
      </c>
      <c r="M1191" s="92" t="s">
        <v>3</v>
      </c>
      <c r="N1191" s="92">
        <v>91.069999999999894</v>
      </c>
      <c r="O1191" s="92">
        <v>19.399999999999899</v>
      </c>
      <c r="P1191" s="92" t="s">
        <v>3</v>
      </c>
      <c r="Q1191" s="92">
        <v>2.2330000000000001</v>
      </c>
      <c r="R1191" s="92">
        <v>8.1752000000000002</v>
      </c>
      <c r="S1191" s="92">
        <v>0.91820000000000002</v>
      </c>
      <c r="T1191" s="92">
        <v>1.7987</v>
      </c>
      <c r="U1191" s="92">
        <v>2.7168000000000001</v>
      </c>
      <c r="V1191" s="92">
        <v>129.73599999999999</v>
      </c>
      <c r="W1191" s="92">
        <v>37.140799999999999</v>
      </c>
      <c r="X1191" s="92">
        <v>59.706299999999999</v>
      </c>
      <c r="Y1191" s="92">
        <v>128.67699999999999</v>
      </c>
    </row>
    <row r="1192" spans="1:25" x14ac:dyDescent="0.3">
      <c r="A1192">
        <v>1229</v>
      </c>
      <c r="B1192" t="s">
        <v>0</v>
      </c>
      <c r="C1192" t="s">
        <v>1</v>
      </c>
      <c r="D1192" s="86">
        <v>40526</v>
      </c>
      <c r="E1192" t="s">
        <v>2</v>
      </c>
      <c r="F1192" s="92">
        <v>0.80779999999999996</v>
      </c>
      <c r="G1192" s="92" t="s">
        <v>3</v>
      </c>
      <c r="H1192" s="92">
        <v>7.2618</v>
      </c>
      <c r="I1192" s="92" t="s">
        <v>3</v>
      </c>
      <c r="J1192" s="92" t="s">
        <v>3</v>
      </c>
      <c r="K1192" s="92">
        <v>35.276299999999999</v>
      </c>
      <c r="L1192" s="92" t="s">
        <v>3</v>
      </c>
      <c r="M1192" s="92" t="s">
        <v>3</v>
      </c>
      <c r="N1192" s="92">
        <v>97.91</v>
      </c>
      <c r="O1192" s="92">
        <v>20.399999999999899</v>
      </c>
      <c r="P1192" s="92" t="s">
        <v>3</v>
      </c>
      <c r="Q1192" s="92">
        <v>0.86539999999999995</v>
      </c>
      <c r="R1192" s="92">
        <v>8.4459</v>
      </c>
      <c r="S1192" s="92">
        <v>0.76429999999999998</v>
      </c>
      <c r="T1192" s="92">
        <v>0.34510000000000002</v>
      </c>
      <c r="U1192" s="92">
        <v>1.1093999999999999</v>
      </c>
      <c r="V1192" s="92">
        <v>126.658</v>
      </c>
      <c r="W1192" s="92">
        <v>31.8979</v>
      </c>
      <c r="X1192" s="92">
        <v>50.3688</v>
      </c>
      <c r="Y1192" s="92">
        <v>63.816800000000001</v>
      </c>
    </row>
    <row r="1193" spans="1:25" x14ac:dyDescent="0.3">
      <c r="A1193">
        <v>1991</v>
      </c>
      <c r="B1193" t="s">
        <v>5</v>
      </c>
      <c r="C1193" t="s">
        <v>1</v>
      </c>
      <c r="D1193" s="86">
        <v>40526</v>
      </c>
      <c r="E1193" t="s">
        <v>2</v>
      </c>
      <c r="F1193" s="92">
        <v>4.2911999999999999</v>
      </c>
      <c r="G1193" s="92" t="s">
        <v>3</v>
      </c>
      <c r="H1193" s="92">
        <v>7.6276000000000002</v>
      </c>
      <c r="I1193" s="92" t="s">
        <v>3</v>
      </c>
      <c r="J1193" s="92" t="s">
        <v>3</v>
      </c>
      <c r="K1193" s="92">
        <v>33.192799999999998</v>
      </c>
      <c r="L1193" s="92" t="s">
        <v>3</v>
      </c>
      <c r="M1193" s="92" t="s">
        <v>3</v>
      </c>
      <c r="N1193" s="92">
        <v>102.72</v>
      </c>
      <c r="O1193" s="92">
        <v>20.6</v>
      </c>
      <c r="P1193" s="92" t="s">
        <v>3</v>
      </c>
      <c r="Q1193" s="92">
        <v>2.3923000000000001</v>
      </c>
      <c r="R1193" s="92">
        <v>8.5542999999999996</v>
      </c>
      <c r="S1193" s="92">
        <v>1.1372</v>
      </c>
      <c r="T1193" s="92">
        <v>2.4664999999999999</v>
      </c>
      <c r="U1193" s="92">
        <v>3.6036999999999999</v>
      </c>
      <c r="V1193" s="92">
        <v>231.64099999999999</v>
      </c>
      <c r="W1193" s="92">
        <v>34.637300000000003</v>
      </c>
      <c r="X1193" s="92">
        <v>63.097499999999997</v>
      </c>
      <c r="Y1193" s="92">
        <v>331.39499999999998</v>
      </c>
    </row>
    <row r="1194" spans="1:25" x14ac:dyDescent="0.3">
      <c r="A1194">
        <v>2096</v>
      </c>
      <c r="B1194" t="s">
        <v>13</v>
      </c>
      <c r="C1194" t="s">
        <v>1</v>
      </c>
      <c r="D1194" s="86">
        <v>40526</v>
      </c>
      <c r="E1194" t="s">
        <v>2</v>
      </c>
      <c r="F1194" s="92">
        <v>0.96279999999999999</v>
      </c>
      <c r="G1194" s="92" t="s">
        <v>3</v>
      </c>
      <c r="H1194" s="92">
        <v>6.2477</v>
      </c>
      <c r="I1194" s="92" t="s">
        <v>3</v>
      </c>
      <c r="J1194" s="92" t="s">
        <v>3</v>
      </c>
      <c r="K1194" s="92">
        <v>11.1088</v>
      </c>
      <c r="L1194" s="92" t="s">
        <v>3</v>
      </c>
      <c r="M1194" s="92" t="s">
        <v>3</v>
      </c>
      <c r="N1194" s="92">
        <v>74.849999999999895</v>
      </c>
      <c r="O1194" s="92">
        <v>22.899999999999899</v>
      </c>
      <c r="P1194" s="92" t="s">
        <v>3</v>
      </c>
      <c r="Q1194" s="92">
        <v>18.333300000000001</v>
      </c>
      <c r="R1194" s="92">
        <v>97.681200000000004</v>
      </c>
      <c r="S1194" s="92">
        <v>8.2284000000000006</v>
      </c>
      <c r="T1194" s="92">
        <v>253.07499999999999</v>
      </c>
      <c r="U1194" s="92">
        <v>261.303</v>
      </c>
      <c r="V1194" s="92">
        <v>1235.57</v>
      </c>
      <c r="W1194" s="92">
        <v>35.677799999999998</v>
      </c>
      <c r="X1194" s="92">
        <v>92.875200000000007</v>
      </c>
      <c r="Y1194" s="92">
        <v>3364.43</v>
      </c>
    </row>
    <row r="1195" spans="1:25" x14ac:dyDescent="0.3">
      <c r="A1195">
        <v>2097</v>
      </c>
      <c r="B1195" t="s">
        <v>9</v>
      </c>
      <c r="C1195" t="s">
        <v>1</v>
      </c>
      <c r="D1195" s="86">
        <v>40526</v>
      </c>
      <c r="E1195" t="s">
        <v>2</v>
      </c>
      <c r="F1195" s="92">
        <v>0.90800000000000003</v>
      </c>
      <c r="G1195" s="92" t="s">
        <v>3</v>
      </c>
      <c r="H1195" s="92">
        <v>7.0868000000000002</v>
      </c>
      <c r="I1195" s="92" t="s">
        <v>3</v>
      </c>
      <c r="J1195" s="92" t="s">
        <v>3</v>
      </c>
      <c r="K1195" s="92">
        <v>35.290999999999897</v>
      </c>
      <c r="L1195" s="92" t="s">
        <v>3</v>
      </c>
      <c r="M1195" s="92" t="s">
        <v>3</v>
      </c>
      <c r="N1195" s="92">
        <v>96.05</v>
      </c>
      <c r="O1195" s="92">
        <v>19.899999999999899</v>
      </c>
      <c r="P1195" s="92" t="s">
        <v>3</v>
      </c>
      <c r="Q1195" s="92">
        <v>1.1483000000000001</v>
      </c>
      <c r="R1195" s="92">
        <v>8.0528999999999904</v>
      </c>
      <c r="S1195" s="92">
        <v>0.6875</v>
      </c>
      <c r="T1195" s="92">
        <v>0.2276</v>
      </c>
      <c r="U1195" s="92">
        <v>0.91510000000000002</v>
      </c>
      <c r="V1195" s="92">
        <v>129.321</v>
      </c>
      <c r="W1195" s="92">
        <v>37.300800000000002</v>
      </c>
      <c r="X1195" s="92">
        <v>54.9679</v>
      </c>
      <c r="Y1195" s="92">
        <v>78.956400000000002</v>
      </c>
    </row>
    <row r="1196" spans="1:25" x14ac:dyDescent="0.3">
      <c r="A1196">
        <v>369</v>
      </c>
      <c r="B1196" t="s">
        <v>6</v>
      </c>
      <c r="C1196" t="s">
        <v>1</v>
      </c>
      <c r="D1196" s="86">
        <v>40534</v>
      </c>
      <c r="E1196" t="s">
        <v>2</v>
      </c>
      <c r="F1196" s="92">
        <v>1.3472</v>
      </c>
      <c r="G1196" s="92" t="s">
        <v>3</v>
      </c>
      <c r="H1196" s="92">
        <v>7.0311000000000003</v>
      </c>
      <c r="I1196" s="92" t="s">
        <v>3</v>
      </c>
      <c r="J1196" s="92" t="s">
        <v>3</v>
      </c>
      <c r="K1196" s="92">
        <v>35.069800000000001</v>
      </c>
      <c r="L1196" s="92" t="s">
        <v>3</v>
      </c>
      <c r="M1196" s="92" t="s">
        <v>3</v>
      </c>
      <c r="N1196" s="92">
        <v>92.9</v>
      </c>
      <c r="O1196" s="92">
        <v>18.600000000000001</v>
      </c>
      <c r="P1196" s="92" t="s">
        <v>3</v>
      </c>
      <c r="Q1196" s="92">
        <v>1.5459000000000001</v>
      </c>
      <c r="R1196" s="92">
        <v>13.0299</v>
      </c>
      <c r="S1196" s="92">
        <v>0.85899999999999999</v>
      </c>
      <c r="T1196" s="92">
        <v>0.56730000000000003</v>
      </c>
      <c r="U1196" s="92">
        <v>1.4262999999999999</v>
      </c>
      <c r="V1196" s="92">
        <v>264.44600000000003</v>
      </c>
      <c r="W1196" s="92">
        <v>71.805499999999995</v>
      </c>
      <c r="X1196" s="92">
        <v>93.757800000000003</v>
      </c>
      <c r="Y1196" s="92">
        <v>4137.46</v>
      </c>
    </row>
    <row r="1197" spans="1:25" x14ac:dyDescent="0.3">
      <c r="A1197">
        <v>1911</v>
      </c>
      <c r="B1197" t="s">
        <v>4</v>
      </c>
      <c r="C1197" t="s">
        <v>1</v>
      </c>
      <c r="D1197" s="86">
        <v>40534</v>
      </c>
      <c r="E1197" t="s">
        <v>2</v>
      </c>
      <c r="F1197" s="92">
        <v>4.0712999999999999</v>
      </c>
      <c r="G1197" s="92" t="s">
        <v>3</v>
      </c>
      <c r="H1197" s="92">
        <v>8.2162000000000006</v>
      </c>
      <c r="I1197" s="92" t="s">
        <v>3</v>
      </c>
      <c r="J1197" s="92" t="s">
        <v>3</v>
      </c>
      <c r="K1197" s="92">
        <v>35.231400000000001</v>
      </c>
      <c r="L1197" s="92" t="s">
        <v>3</v>
      </c>
      <c r="M1197" s="92" t="s">
        <v>3</v>
      </c>
      <c r="N1197" s="92">
        <v>108.9</v>
      </c>
      <c r="O1197" s="92">
        <v>18.7</v>
      </c>
      <c r="P1197" s="92" t="s">
        <v>3</v>
      </c>
      <c r="Q1197" s="92">
        <v>2.7317</v>
      </c>
      <c r="R1197" s="92">
        <v>10.479200000000001</v>
      </c>
      <c r="S1197" s="92">
        <v>0.86860000000000004</v>
      </c>
      <c r="T1197" s="92">
        <v>0.18890000000000001</v>
      </c>
      <c r="U1197" s="92">
        <v>1.0575000000000001</v>
      </c>
      <c r="V1197" s="92">
        <v>208.25299999999899</v>
      </c>
      <c r="W1197" s="92">
        <v>67.811599999999999</v>
      </c>
      <c r="X1197" s="92">
        <v>99.007199999999997</v>
      </c>
      <c r="Y1197" s="92">
        <v>2863.62</v>
      </c>
    </row>
    <row r="1198" spans="1:25" x14ac:dyDescent="0.3">
      <c r="A1198">
        <v>2098</v>
      </c>
      <c r="B1198" t="s">
        <v>10</v>
      </c>
      <c r="C1198" t="s">
        <v>1</v>
      </c>
      <c r="D1198" s="86">
        <v>40534</v>
      </c>
      <c r="E1198" t="s">
        <v>2</v>
      </c>
      <c r="F1198" s="92">
        <v>1.4103000000000001</v>
      </c>
      <c r="G1198" s="92" t="s">
        <v>3</v>
      </c>
      <c r="H1198" s="92">
        <v>7.4686000000000003</v>
      </c>
      <c r="I1198" s="92" t="s">
        <v>3</v>
      </c>
      <c r="J1198" s="92" t="s">
        <v>3</v>
      </c>
      <c r="K1198" s="92">
        <v>35.253599999999999</v>
      </c>
      <c r="L1198" s="92" t="s">
        <v>3</v>
      </c>
      <c r="M1198" s="92" t="s">
        <v>3</v>
      </c>
      <c r="N1198" s="92">
        <v>99</v>
      </c>
      <c r="O1198" s="92">
        <v>18.600000000000001</v>
      </c>
      <c r="P1198" s="92" t="s">
        <v>3</v>
      </c>
      <c r="Q1198" s="92">
        <v>0.76559999999999995</v>
      </c>
      <c r="R1198" s="92">
        <v>8.0829000000000004</v>
      </c>
      <c r="S1198" s="92">
        <v>0.74990000000000001</v>
      </c>
      <c r="T1198" s="92">
        <v>0.31040000000000001</v>
      </c>
      <c r="U1198" s="92">
        <v>1.0603</v>
      </c>
      <c r="V1198" s="92">
        <v>133.16399999999999</v>
      </c>
      <c r="W1198" s="92">
        <v>34.269100000000002</v>
      </c>
      <c r="X1198" s="92">
        <v>49.068100000000001</v>
      </c>
      <c r="Y1198" s="92">
        <v>2853.36</v>
      </c>
    </row>
    <row r="1199" spans="1:25" x14ac:dyDescent="0.3">
      <c r="A1199">
        <v>2099</v>
      </c>
      <c r="B1199" t="s">
        <v>11</v>
      </c>
      <c r="C1199" t="s">
        <v>1</v>
      </c>
      <c r="D1199" s="86">
        <v>40534</v>
      </c>
      <c r="E1199" t="s">
        <v>2</v>
      </c>
      <c r="F1199" s="92">
        <v>0.5998</v>
      </c>
      <c r="G1199" s="92" t="s">
        <v>3</v>
      </c>
      <c r="H1199" s="92">
        <v>7.6037999999999997</v>
      </c>
      <c r="I1199" s="92" t="s">
        <v>3</v>
      </c>
      <c r="J1199" s="92" t="s">
        <v>3</v>
      </c>
      <c r="K1199" s="92">
        <v>35.319099999999999</v>
      </c>
      <c r="L1199" s="92" t="s">
        <v>3</v>
      </c>
      <c r="M1199" s="92" t="s">
        <v>3</v>
      </c>
      <c r="N1199" s="92">
        <v>99.59</v>
      </c>
      <c r="O1199" s="92">
        <v>17.899999999999899</v>
      </c>
      <c r="P1199" s="92" t="s">
        <v>3</v>
      </c>
      <c r="Q1199" s="92">
        <v>1.4562999999999999</v>
      </c>
      <c r="R1199" s="92">
        <v>8.5417000000000005</v>
      </c>
      <c r="S1199" s="92">
        <v>0.77900000000000003</v>
      </c>
      <c r="T1199" s="92">
        <v>0.81399999999999995</v>
      </c>
      <c r="U1199" s="92">
        <v>1.593</v>
      </c>
      <c r="V1199" s="92">
        <v>105.5</v>
      </c>
      <c r="W1199" s="92">
        <v>21.441700000000001</v>
      </c>
      <c r="X1199" s="92">
        <v>37.7331</v>
      </c>
      <c r="Y1199" s="92">
        <v>888.90800000000002</v>
      </c>
    </row>
    <row r="1200" spans="1:25" x14ac:dyDescent="0.3">
      <c r="A1200">
        <v>2100</v>
      </c>
      <c r="B1200" t="s">
        <v>12</v>
      </c>
      <c r="C1200" t="s">
        <v>1</v>
      </c>
      <c r="D1200" s="86">
        <v>40534</v>
      </c>
      <c r="E1200" t="s">
        <v>2</v>
      </c>
      <c r="F1200" s="92">
        <v>0.62649999999999995</v>
      </c>
      <c r="G1200" s="92" t="s">
        <v>3</v>
      </c>
      <c r="H1200" s="92">
        <v>7.5799000000000003</v>
      </c>
      <c r="I1200" s="92" t="s">
        <v>3</v>
      </c>
      <c r="J1200" s="92" t="s">
        <v>3</v>
      </c>
      <c r="K1200" s="92">
        <v>35.443300000000001</v>
      </c>
      <c r="L1200" s="92" t="s">
        <v>3</v>
      </c>
      <c r="M1200" s="92" t="s">
        <v>3</v>
      </c>
      <c r="N1200" s="92">
        <v>97.47</v>
      </c>
      <c r="O1200" s="92">
        <v>16.8</v>
      </c>
      <c r="P1200" s="92" t="s">
        <v>3</v>
      </c>
      <c r="Q1200" s="92">
        <v>2.2222</v>
      </c>
      <c r="R1200" s="92">
        <v>8.4372000000000007</v>
      </c>
      <c r="S1200" s="92">
        <v>0.85799999999999998</v>
      </c>
      <c r="T1200" s="92">
        <v>0.5323</v>
      </c>
      <c r="U1200" s="92">
        <v>1.3903000000000001</v>
      </c>
      <c r="V1200" s="92">
        <v>91.010599999999997</v>
      </c>
      <c r="W1200" s="92">
        <v>13.223699999999999</v>
      </c>
      <c r="X1200" s="92">
        <v>24.307600000000001</v>
      </c>
      <c r="Y1200" s="92">
        <v>804.85400000000004</v>
      </c>
    </row>
    <row r="1201" spans="1:25" x14ac:dyDescent="0.3">
      <c r="A1201">
        <v>1282</v>
      </c>
      <c r="B1201" t="s">
        <v>8</v>
      </c>
      <c r="C1201" t="s">
        <v>1</v>
      </c>
      <c r="D1201" s="86">
        <v>40535</v>
      </c>
      <c r="E1201" t="s">
        <v>2</v>
      </c>
      <c r="F1201" s="92">
        <v>0.72499999999999998</v>
      </c>
      <c r="G1201" s="92" t="s">
        <v>3</v>
      </c>
      <c r="H1201" s="92">
        <v>7.5720000000000001</v>
      </c>
      <c r="I1201" s="92" t="s">
        <v>3</v>
      </c>
      <c r="J1201" s="92" t="s">
        <v>3</v>
      </c>
      <c r="K1201" s="92">
        <v>35.181800000000003</v>
      </c>
      <c r="L1201" s="92" t="s">
        <v>3</v>
      </c>
      <c r="M1201" s="92" t="s">
        <v>3</v>
      </c>
      <c r="N1201" s="92">
        <v>98.98</v>
      </c>
      <c r="O1201" s="92">
        <v>17.899999999999899</v>
      </c>
      <c r="P1201" s="92" t="s">
        <v>3</v>
      </c>
      <c r="Q1201" s="92">
        <v>0.67310000000000003</v>
      </c>
      <c r="R1201" s="92">
        <v>7.1410999999999998</v>
      </c>
      <c r="S1201" s="92">
        <v>0.60170000000000001</v>
      </c>
      <c r="T1201" s="92">
        <v>0.33439999999999998</v>
      </c>
      <c r="U1201" s="92">
        <v>0.93610000000000004</v>
      </c>
      <c r="V1201" s="92">
        <v>117.849</v>
      </c>
      <c r="W1201" s="92">
        <v>23.110800000000001</v>
      </c>
      <c r="X1201" s="92">
        <v>39.2196</v>
      </c>
      <c r="Y1201" s="92">
        <v>117.03100000000001</v>
      </c>
    </row>
    <row r="1202" spans="1:25" x14ac:dyDescent="0.3">
      <c r="A1202">
        <v>369</v>
      </c>
      <c r="B1202" t="s">
        <v>6</v>
      </c>
      <c r="C1202" t="s">
        <v>1</v>
      </c>
      <c r="D1202" s="86">
        <v>40563</v>
      </c>
      <c r="E1202" t="s">
        <v>2</v>
      </c>
      <c r="F1202" s="92">
        <v>1.3944000000000001</v>
      </c>
      <c r="G1202" s="92" t="s">
        <v>3</v>
      </c>
      <c r="H1202" s="92">
        <v>6.6881000000000004</v>
      </c>
      <c r="I1202" s="92" t="s">
        <v>3</v>
      </c>
      <c r="J1202" s="92" t="s">
        <v>3</v>
      </c>
      <c r="K1202" s="92">
        <v>34.723500000000001</v>
      </c>
      <c r="L1202" s="92" t="s">
        <v>3</v>
      </c>
      <c r="M1202" s="92" t="s">
        <v>3</v>
      </c>
      <c r="N1202" s="92">
        <v>93.97</v>
      </c>
      <c r="O1202" s="92">
        <v>22.3</v>
      </c>
      <c r="P1202" s="92" t="s">
        <v>3</v>
      </c>
      <c r="Q1202" s="92">
        <v>0.48309999999999997</v>
      </c>
      <c r="R1202" s="92">
        <v>12.557700000000001</v>
      </c>
      <c r="S1202" s="92">
        <v>1.5398000000000001</v>
      </c>
      <c r="T1202" s="92">
        <v>3.5872000000000002</v>
      </c>
      <c r="U1202" s="92">
        <v>5.1269999999999998</v>
      </c>
      <c r="V1202" s="92">
        <v>255.97800000000001</v>
      </c>
      <c r="W1202" s="92">
        <v>78.223699999999894</v>
      </c>
      <c r="X1202" s="92">
        <v>97.632900000000006</v>
      </c>
      <c r="Y1202" s="92">
        <v>4331.08</v>
      </c>
    </row>
    <row r="1203" spans="1:25" x14ac:dyDescent="0.3">
      <c r="A1203">
        <v>939</v>
      </c>
      <c r="B1203" t="s">
        <v>7</v>
      </c>
      <c r="C1203" t="s">
        <v>1</v>
      </c>
      <c r="D1203" s="86">
        <v>40563</v>
      </c>
      <c r="E1203" t="s">
        <v>2</v>
      </c>
      <c r="F1203" s="92">
        <v>1.3832</v>
      </c>
      <c r="G1203" s="92" t="s">
        <v>3</v>
      </c>
      <c r="H1203" s="92">
        <v>6.2126999999999999</v>
      </c>
      <c r="I1203" s="92" t="s">
        <v>3</v>
      </c>
      <c r="J1203" s="92" t="s">
        <v>3</v>
      </c>
      <c r="K1203" s="92">
        <v>34.255000000000003</v>
      </c>
      <c r="L1203" s="92" t="s">
        <v>3</v>
      </c>
      <c r="M1203" s="92" t="s">
        <v>3</v>
      </c>
      <c r="N1203" s="92">
        <v>85.2</v>
      </c>
      <c r="O1203" s="92">
        <v>20.399999999999899</v>
      </c>
      <c r="P1203" s="92" t="s">
        <v>3</v>
      </c>
      <c r="Q1203" s="92">
        <v>0.67630000000000001</v>
      </c>
      <c r="R1203" s="92">
        <v>29.572500000000002</v>
      </c>
      <c r="S1203" s="92">
        <v>1.3993</v>
      </c>
      <c r="T1203" s="92">
        <v>5.4195000000000002</v>
      </c>
      <c r="U1203" s="92">
        <v>6.8186999999999998</v>
      </c>
      <c r="V1203" s="92">
        <v>216.42599999999999</v>
      </c>
      <c r="W1203" s="92">
        <v>45.700200000000002</v>
      </c>
      <c r="X1203" s="92">
        <v>59.957900000000002</v>
      </c>
      <c r="Y1203" s="92">
        <v>1992.02</v>
      </c>
    </row>
    <row r="1204" spans="1:25" x14ac:dyDescent="0.3">
      <c r="A1204">
        <v>1229</v>
      </c>
      <c r="B1204" t="s">
        <v>0</v>
      </c>
      <c r="C1204" t="s">
        <v>1</v>
      </c>
      <c r="D1204" s="86">
        <v>40563</v>
      </c>
      <c r="E1204" t="s">
        <v>2</v>
      </c>
      <c r="F1204" s="92">
        <v>1.9524999999999999</v>
      </c>
      <c r="G1204" s="92" t="s">
        <v>3</v>
      </c>
      <c r="H1204" s="92">
        <v>7.3673000000000002</v>
      </c>
      <c r="I1204" s="92" t="s">
        <v>3</v>
      </c>
      <c r="J1204" s="92" t="s">
        <v>3</v>
      </c>
      <c r="K1204" s="92">
        <v>33.924199999999999</v>
      </c>
      <c r="L1204" s="92" t="s">
        <v>3</v>
      </c>
      <c r="M1204" s="92" t="s">
        <v>3</v>
      </c>
      <c r="N1204" s="92">
        <v>100.77</v>
      </c>
      <c r="O1204" s="92">
        <v>20.7</v>
      </c>
      <c r="P1204" s="92" t="s">
        <v>3</v>
      </c>
      <c r="Q1204" s="92">
        <v>0.76559999999999995</v>
      </c>
      <c r="R1204" s="92">
        <v>4.6292999999999997</v>
      </c>
      <c r="S1204" s="92">
        <v>0.74970000000000003</v>
      </c>
      <c r="T1204" s="92">
        <v>1.0833999999999899</v>
      </c>
      <c r="U1204" s="92">
        <v>1.833</v>
      </c>
      <c r="V1204" s="92">
        <v>199.27600000000001</v>
      </c>
      <c r="W1204" s="92">
        <v>40.526499999999999</v>
      </c>
      <c r="X1204" s="92">
        <v>58.564300000000003</v>
      </c>
      <c r="Y1204" s="92">
        <v>1777.28</v>
      </c>
    </row>
    <row r="1205" spans="1:25" x14ac:dyDescent="0.3">
      <c r="A1205">
        <v>1911</v>
      </c>
      <c r="B1205" t="s">
        <v>4</v>
      </c>
      <c r="C1205" t="s">
        <v>1</v>
      </c>
      <c r="D1205" s="86">
        <v>40563</v>
      </c>
      <c r="E1205" t="s">
        <v>2</v>
      </c>
      <c r="F1205" s="92">
        <v>2.4546999999999999</v>
      </c>
      <c r="G1205" s="92" t="s">
        <v>3</v>
      </c>
      <c r="H1205" s="92">
        <v>7.9345999999999997</v>
      </c>
      <c r="I1205" s="92" t="s">
        <v>3</v>
      </c>
      <c r="J1205" s="92" t="s">
        <v>3</v>
      </c>
      <c r="K1205" s="92">
        <v>34.786900000000003</v>
      </c>
      <c r="L1205" s="92" t="s">
        <v>3</v>
      </c>
      <c r="M1205" s="92" t="s">
        <v>3</v>
      </c>
      <c r="N1205" s="92">
        <v>111.02</v>
      </c>
      <c r="O1205" s="92">
        <v>22.7</v>
      </c>
      <c r="P1205" s="92" t="s">
        <v>3</v>
      </c>
      <c r="Q1205" s="92">
        <v>0.86960000000000004</v>
      </c>
      <c r="R1205" s="92">
        <v>3.5057999999999998</v>
      </c>
      <c r="S1205" s="92">
        <v>0.68640000000000001</v>
      </c>
      <c r="T1205" s="92">
        <v>0.72109999999999996</v>
      </c>
      <c r="U1205" s="92">
        <v>1.4076</v>
      </c>
      <c r="V1205" s="92">
        <v>242.46799999999999</v>
      </c>
      <c r="W1205" s="92">
        <v>72.4422</v>
      </c>
      <c r="X1205" s="92">
        <v>92.058300000000003</v>
      </c>
      <c r="Y1205" s="92">
        <v>766.46</v>
      </c>
    </row>
    <row r="1206" spans="1:25" x14ac:dyDescent="0.3">
      <c r="A1206">
        <v>2097</v>
      </c>
      <c r="B1206" t="s">
        <v>9</v>
      </c>
      <c r="C1206" t="s">
        <v>1</v>
      </c>
      <c r="D1206" s="86">
        <v>40563</v>
      </c>
      <c r="E1206" t="s">
        <v>2</v>
      </c>
      <c r="F1206" s="92">
        <v>4.3127000000000004</v>
      </c>
      <c r="G1206" s="92" t="s">
        <v>3</v>
      </c>
      <c r="H1206" s="92">
        <v>8.3820999999999906</v>
      </c>
      <c r="I1206" s="92" t="s">
        <v>3</v>
      </c>
      <c r="J1206" s="92" t="s">
        <v>3</v>
      </c>
      <c r="K1206" s="92">
        <v>32.200600000000001</v>
      </c>
      <c r="L1206" s="92" t="s">
        <v>3</v>
      </c>
      <c r="M1206" s="92" t="s">
        <v>3</v>
      </c>
      <c r="N1206" s="92">
        <v>114.01</v>
      </c>
      <c r="O1206" s="92">
        <v>21.2</v>
      </c>
      <c r="P1206" s="92" t="s">
        <v>3</v>
      </c>
      <c r="Q1206" s="92">
        <v>1.5310999999999999</v>
      </c>
      <c r="R1206" s="92">
        <v>5.3773</v>
      </c>
      <c r="S1206" s="92">
        <v>1.2193000000000001</v>
      </c>
      <c r="T1206" s="92">
        <v>1.6780999999999999</v>
      </c>
      <c r="U1206" s="92">
        <v>2.8975</v>
      </c>
      <c r="V1206" s="92">
        <v>288.08</v>
      </c>
      <c r="W1206" s="92">
        <v>51.905700000000003</v>
      </c>
      <c r="X1206" s="92">
        <v>77.610799999999998</v>
      </c>
      <c r="Y1206" s="92">
        <v>456.88799999999998</v>
      </c>
    </row>
    <row r="1207" spans="1:25" x14ac:dyDescent="0.3">
      <c r="A1207">
        <v>1991</v>
      </c>
      <c r="B1207" t="s">
        <v>5</v>
      </c>
      <c r="C1207" t="s">
        <v>1</v>
      </c>
      <c r="D1207" s="86">
        <v>40564</v>
      </c>
      <c r="E1207" t="s">
        <v>2</v>
      </c>
      <c r="F1207" s="92">
        <v>2.4432999999999998</v>
      </c>
      <c r="G1207" s="92" t="s">
        <v>3</v>
      </c>
      <c r="H1207" s="92">
        <v>5.4096000000000002</v>
      </c>
      <c r="I1207" s="92" t="s">
        <v>3</v>
      </c>
      <c r="J1207" s="92" t="s">
        <v>3</v>
      </c>
      <c r="K1207" s="92">
        <v>28.026299999999999</v>
      </c>
      <c r="L1207" s="92" t="s">
        <v>3</v>
      </c>
      <c r="M1207" s="92" t="s">
        <v>3</v>
      </c>
      <c r="N1207" s="92">
        <v>72.45</v>
      </c>
      <c r="O1207" s="92">
        <v>21.6</v>
      </c>
      <c r="P1207" s="92" t="s">
        <v>3</v>
      </c>
      <c r="Q1207" s="92">
        <v>5.2632000000000003</v>
      </c>
      <c r="R1207" s="92">
        <v>93.096199999999996</v>
      </c>
      <c r="S1207" s="92">
        <v>5.1795</v>
      </c>
      <c r="T1207" s="92">
        <v>96.908299999999997</v>
      </c>
      <c r="U1207" s="92">
        <v>102.08799999999999</v>
      </c>
      <c r="V1207" s="92">
        <v>541.90800000000002</v>
      </c>
      <c r="W1207" s="92">
        <v>55.805599999999998</v>
      </c>
      <c r="X1207" s="92">
        <v>79.143799999999999</v>
      </c>
      <c r="Y1207" s="92">
        <v>1328.33</v>
      </c>
    </row>
    <row r="1208" spans="1:25" x14ac:dyDescent="0.3">
      <c r="A1208">
        <v>2096</v>
      </c>
      <c r="B1208" t="s">
        <v>13</v>
      </c>
      <c r="C1208" t="s">
        <v>1</v>
      </c>
      <c r="D1208" s="86">
        <v>40564</v>
      </c>
      <c r="E1208" t="s">
        <v>2</v>
      </c>
      <c r="F1208" s="92">
        <v>1.0227999999999899</v>
      </c>
      <c r="G1208" s="92" t="s">
        <v>3</v>
      </c>
      <c r="H1208" s="92">
        <v>5.2337999999999996</v>
      </c>
      <c r="I1208" s="92" t="s">
        <v>3</v>
      </c>
      <c r="J1208" s="92" t="s">
        <v>3</v>
      </c>
      <c r="K1208" s="92">
        <v>21.216200000000001</v>
      </c>
      <c r="L1208" s="92" t="s">
        <v>3</v>
      </c>
      <c r="M1208" s="92" t="s">
        <v>3</v>
      </c>
      <c r="N1208" s="92">
        <v>68.64</v>
      </c>
      <c r="O1208" s="92">
        <v>22.7</v>
      </c>
      <c r="P1208" s="92" t="s">
        <v>3</v>
      </c>
      <c r="Q1208" s="92">
        <v>10.5</v>
      </c>
      <c r="R1208" s="92">
        <v>4.3728999999999898</v>
      </c>
      <c r="S1208" s="92">
        <v>5.6238000000000001</v>
      </c>
      <c r="T1208" s="92">
        <v>181.721</v>
      </c>
      <c r="U1208" s="92">
        <v>187.345</v>
      </c>
      <c r="V1208" s="92">
        <v>835.42100000000005</v>
      </c>
      <c r="W1208" s="92">
        <v>16.069800000000001</v>
      </c>
      <c r="X1208" s="92">
        <v>79.004499999999894</v>
      </c>
      <c r="Y1208" s="92">
        <v>2508</v>
      </c>
    </row>
    <row r="1209" spans="1:25" x14ac:dyDescent="0.3">
      <c r="A1209">
        <v>1282</v>
      </c>
      <c r="B1209" t="s">
        <v>8</v>
      </c>
      <c r="C1209" t="s">
        <v>1</v>
      </c>
      <c r="D1209" s="86">
        <v>40568</v>
      </c>
      <c r="E1209" t="s">
        <v>2</v>
      </c>
      <c r="F1209" s="92">
        <v>1.3289</v>
      </c>
      <c r="G1209" s="92" t="s">
        <v>3</v>
      </c>
      <c r="H1209" s="92">
        <v>6.6452</v>
      </c>
      <c r="I1209" s="92" t="s">
        <v>3</v>
      </c>
      <c r="J1209" s="92" t="s">
        <v>3</v>
      </c>
      <c r="K1209" s="92">
        <v>34.930300000000003</v>
      </c>
      <c r="L1209" s="92" t="s">
        <v>3</v>
      </c>
      <c r="M1209" s="92" t="s">
        <v>3</v>
      </c>
      <c r="N1209" s="92">
        <v>91.2</v>
      </c>
      <c r="O1209" s="92">
        <v>20.5</v>
      </c>
      <c r="P1209" s="92" t="s">
        <v>3</v>
      </c>
      <c r="Q1209" s="92">
        <v>1.0526</v>
      </c>
      <c r="R1209" s="92">
        <v>5.6483999999999996</v>
      </c>
      <c r="S1209" s="92">
        <v>0.94789999999999996</v>
      </c>
      <c r="T1209" s="92">
        <v>1.6445000000000001</v>
      </c>
      <c r="U1209" s="92">
        <v>2.5924</v>
      </c>
      <c r="V1209" s="92">
        <v>164.38</v>
      </c>
      <c r="W1209" s="92">
        <v>41.304699999999897</v>
      </c>
      <c r="X1209" s="92">
        <v>53.3613</v>
      </c>
      <c r="Y1209" s="92">
        <v>211.36099999999999</v>
      </c>
    </row>
    <row r="1210" spans="1:25" x14ac:dyDescent="0.3">
      <c r="A1210">
        <v>2098</v>
      </c>
      <c r="B1210" t="s">
        <v>10</v>
      </c>
      <c r="C1210" t="s">
        <v>1</v>
      </c>
      <c r="D1210" s="86">
        <v>40568</v>
      </c>
      <c r="E1210" t="s">
        <v>2</v>
      </c>
      <c r="F1210" s="92">
        <v>1.2696000000000001</v>
      </c>
      <c r="G1210" s="92" t="s">
        <v>3</v>
      </c>
      <c r="H1210" s="92">
        <v>6.9089</v>
      </c>
      <c r="I1210" s="92" t="s">
        <v>3</v>
      </c>
      <c r="J1210" s="92" t="s">
        <v>3</v>
      </c>
      <c r="K1210" s="92">
        <v>34.973500000000001</v>
      </c>
      <c r="L1210" s="92" t="s">
        <v>3</v>
      </c>
      <c r="M1210" s="92" t="s">
        <v>3</v>
      </c>
      <c r="N1210" s="92">
        <v>95.2</v>
      </c>
      <c r="O1210" s="92">
        <v>20.899999999999899</v>
      </c>
      <c r="P1210" s="92" t="s">
        <v>3</v>
      </c>
      <c r="Q1210" s="92">
        <v>0.28849999999999998</v>
      </c>
      <c r="R1210" s="92">
        <v>4.0843999999999898</v>
      </c>
      <c r="S1210" s="92">
        <v>0.71740000000000004</v>
      </c>
      <c r="T1210" s="92">
        <v>1.9388000000000001</v>
      </c>
      <c r="U1210" s="92">
        <v>2.6562000000000001</v>
      </c>
      <c r="V1210" s="92">
        <v>141.143</v>
      </c>
      <c r="W1210" s="92">
        <v>36.562399999999897</v>
      </c>
      <c r="X1210" s="92">
        <v>44.256100000000004</v>
      </c>
      <c r="Y1210" s="92">
        <v>159.34899999999999</v>
      </c>
    </row>
    <row r="1211" spans="1:25" x14ac:dyDescent="0.3">
      <c r="A1211">
        <v>2099</v>
      </c>
      <c r="B1211" t="s">
        <v>11</v>
      </c>
      <c r="C1211" t="s">
        <v>1</v>
      </c>
      <c r="D1211" s="86">
        <v>40568</v>
      </c>
      <c r="E1211" t="s">
        <v>2</v>
      </c>
      <c r="F1211" s="92">
        <v>0.66420000000000001</v>
      </c>
      <c r="G1211" s="92" t="s">
        <v>3</v>
      </c>
      <c r="H1211" s="92">
        <v>7.0467000000000004</v>
      </c>
      <c r="I1211" s="92" t="s">
        <v>3</v>
      </c>
      <c r="J1211" s="92" t="s">
        <v>3</v>
      </c>
      <c r="K1211" s="92">
        <v>35.171999999999898</v>
      </c>
      <c r="L1211" s="92" t="s">
        <v>3</v>
      </c>
      <c r="M1211" s="92" t="s">
        <v>3</v>
      </c>
      <c r="N1211" s="92">
        <v>96.93</v>
      </c>
      <c r="O1211" s="92">
        <v>20.7</v>
      </c>
      <c r="P1211" s="92" t="s">
        <v>3</v>
      </c>
      <c r="Q1211" s="92">
        <v>0.28849999999999998</v>
      </c>
      <c r="R1211" s="92">
        <v>5.9020000000000001</v>
      </c>
      <c r="S1211" s="92">
        <v>0.74860000000000004</v>
      </c>
      <c r="T1211" s="92">
        <v>2.274</v>
      </c>
      <c r="U1211" s="92">
        <v>3.0226000000000002</v>
      </c>
      <c r="V1211" s="92">
        <v>115.205</v>
      </c>
      <c r="W1211" s="92">
        <v>21.741199999999999</v>
      </c>
      <c r="X1211" s="92">
        <v>26.974900000000002</v>
      </c>
      <c r="Y1211" s="92">
        <v>121.289</v>
      </c>
    </row>
    <row r="1212" spans="1:25" x14ac:dyDescent="0.3">
      <c r="A1212">
        <v>2100</v>
      </c>
      <c r="B1212" t="s">
        <v>12</v>
      </c>
      <c r="C1212" t="s">
        <v>1</v>
      </c>
      <c r="D1212" s="86">
        <v>40568</v>
      </c>
      <c r="E1212" t="s">
        <v>2</v>
      </c>
      <c r="F1212" s="92">
        <v>1.4615</v>
      </c>
      <c r="G1212" s="92" t="s">
        <v>3</v>
      </c>
      <c r="H1212" s="92">
        <v>6.9207000000000001</v>
      </c>
      <c r="I1212" s="92" t="s">
        <v>3</v>
      </c>
      <c r="J1212" s="92" t="s">
        <v>3</v>
      </c>
      <c r="K1212" s="92">
        <v>35.038899999999998</v>
      </c>
      <c r="L1212" s="92" t="s">
        <v>3</v>
      </c>
      <c r="M1212" s="92" t="s">
        <v>3</v>
      </c>
      <c r="N1212" s="92">
        <v>95.3</v>
      </c>
      <c r="O1212" s="92">
        <v>20.7</v>
      </c>
      <c r="P1212" s="92" t="s">
        <v>3</v>
      </c>
      <c r="Q1212" s="92">
        <v>0.95689999999999997</v>
      </c>
      <c r="R1212" s="92">
        <v>4.3822000000000001</v>
      </c>
      <c r="S1212" s="92">
        <v>0.75349999999999995</v>
      </c>
      <c r="T1212" s="92">
        <v>1.6785000000000001</v>
      </c>
      <c r="U1212" s="92">
        <v>2.4319999999999999</v>
      </c>
      <c r="V1212" s="92">
        <v>145.56299999999999</v>
      </c>
      <c r="W1212" s="92">
        <v>35.8598</v>
      </c>
      <c r="X1212" s="92">
        <v>42.583799999999897</v>
      </c>
      <c r="Y1212" s="92">
        <v>157.67400000000001</v>
      </c>
    </row>
    <row r="1213" spans="1:25" x14ac:dyDescent="0.3">
      <c r="A1213">
        <v>939</v>
      </c>
      <c r="B1213" t="s">
        <v>7</v>
      </c>
      <c r="C1213" t="s">
        <v>1</v>
      </c>
      <c r="D1213" s="86">
        <v>40590</v>
      </c>
      <c r="E1213" t="s">
        <v>2</v>
      </c>
      <c r="F1213" s="92">
        <v>2.13689999999999</v>
      </c>
      <c r="G1213" s="92" t="s">
        <v>3</v>
      </c>
      <c r="H1213" s="92">
        <v>7.0242000000000004</v>
      </c>
      <c r="I1213" s="92" t="s">
        <v>3</v>
      </c>
      <c r="J1213" s="92" t="s">
        <v>3</v>
      </c>
      <c r="K1213" s="92">
        <v>34.311799999999998</v>
      </c>
      <c r="L1213" s="92" t="s">
        <v>3</v>
      </c>
      <c r="M1213" s="92" t="s">
        <v>3</v>
      </c>
      <c r="N1213" s="92">
        <v>96.87</v>
      </c>
      <c r="O1213" s="92">
        <v>21.399999999999899</v>
      </c>
      <c r="P1213" s="92" t="s">
        <v>3</v>
      </c>
      <c r="Q1213" s="92">
        <v>1.1594</v>
      </c>
      <c r="R1213" s="92">
        <v>6.5034999999999998</v>
      </c>
      <c r="S1213" s="92">
        <v>0.80840000000000001</v>
      </c>
      <c r="T1213" s="92">
        <v>0.70040000000000002</v>
      </c>
      <c r="U1213" s="92">
        <v>1.5086999999999999</v>
      </c>
      <c r="V1213" s="92">
        <v>192.12700000000001</v>
      </c>
      <c r="W1213" s="92">
        <v>39.493499999999898</v>
      </c>
      <c r="X1213" s="92">
        <v>57.07</v>
      </c>
      <c r="Y1213" s="92">
        <v>168.029</v>
      </c>
    </row>
    <row r="1214" spans="1:25" x14ac:dyDescent="0.3">
      <c r="A1214">
        <v>1229</v>
      </c>
      <c r="B1214" t="s">
        <v>0</v>
      </c>
      <c r="C1214" t="s">
        <v>1</v>
      </c>
      <c r="D1214" s="86">
        <v>40590</v>
      </c>
      <c r="E1214" t="s">
        <v>2</v>
      </c>
      <c r="F1214" s="92">
        <v>3.8742000000000001</v>
      </c>
      <c r="G1214" s="92" t="s">
        <v>3</v>
      </c>
      <c r="H1214" s="92">
        <v>7.1092000000000004</v>
      </c>
      <c r="I1214" s="92" t="s">
        <v>3</v>
      </c>
      <c r="J1214" s="92" t="s">
        <v>3</v>
      </c>
      <c r="K1214" s="92">
        <v>33.9176</v>
      </c>
      <c r="L1214" s="92" t="s">
        <v>3</v>
      </c>
      <c r="M1214" s="92" t="s">
        <v>3</v>
      </c>
      <c r="N1214" s="92">
        <v>98.53</v>
      </c>
      <c r="O1214" s="92">
        <v>21.7</v>
      </c>
      <c r="P1214" s="92" t="s">
        <v>3</v>
      </c>
      <c r="Q1214" s="92">
        <v>1.1483000000000001</v>
      </c>
      <c r="R1214" s="92">
        <v>7.2454000000000001</v>
      </c>
      <c r="S1214" s="92">
        <v>0.77410000000000001</v>
      </c>
      <c r="T1214" s="92">
        <v>0.95950000000000002</v>
      </c>
      <c r="U1214" s="92">
        <v>1.7335</v>
      </c>
      <c r="V1214" s="92">
        <v>215.56800000000001</v>
      </c>
      <c r="W1214" s="92">
        <v>38.305</v>
      </c>
      <c r="X1214" s="92">
        <v>60.554099999999998</v>
      </c>
      <c r="Y1214" s="92">
        <v>112.31</v>
      </c>
    </row>
    <row r="1215" spans="1:25" x14ac:dyDescent="0.3">
      <c r="A1215">
        <v>1991</v>
      </c>
      <c r="B1215" t="s">
        <v>5</v>
      </c>
      <c r="C1215" t="s">
        <v>1</v>
      </c>
      <c r="D1215" s="86">
        <v>40590</v>
      </c>
      <c r="E1215" t="s">
        <v>2</v>
      </c>
      <c r="F1215" s="92">
        <v>5.6836000000000002</v>
      </c>
      <c r="G1215" s="92" t="s">
        <v>3</v>
      </c>
      <c r="H1215" s="92">
        <v>6.6611000000000002</v>
      </c>
      <c r="I1215" s="92" t="s">
        <v>3</v>
      </c>
      <c r="J1215" s="92" t="s">
        <v>3</v>
      </c>
      <c r="K1215" s="92">
        <v>32.474299999999999</v>
      </c>
      <c r="L1215" s="92" t="s">
        <v>3</v>
      </c>
      <c r="M1215" s="92" t="s">
        <v>3</v>
      </c>
      <c r="N1215" s="92">
        <v>91.93</v>
      </c>
      <c r="O1215" s="92">
        <v>22</v>
      </c>
      <c r="P1215" s="92" t="s">
        <v>3</v>
      </c>
      <c r="Q1215" s="92">
        <v>2.7885</v>
      </c>
      <c r="R1215" s="92">
        <v>22.693200000000001</v>
      </c>
      <c r="S1215" s="92">
        <v>1.9765999999999999</v>
      </c>
      <c r="T1215" s="92">
        <v>17.249600000000001</v>
      </c>
      <c r="U1215" s="92">
        <v>19.226199999999899</v>
      </c>
      <c r="V1215" s="92">
        <v>358.45100000000002</v>
      </c>
      <c r="W1215" s="92">
        <v>46.562399999999997</v>
      </c>
      <c r="X1215" s="92">
        <v>85.128799999999998</v>
      </c>
      <c r="Y1215" s="92">
        <v>393.37299999999999</v>
      </c>
    </row>
    <row r="1216" spans="1:25" x14ac:dyDescent="0.3">
      <c r="A1216">
        <v>2096</v>
      </c>
      <c r="B1216" t="s">
        <v>13</v>
      </c>
      <c r="C1216" t="s">
        <v>1</v>
      </c>
      <c r="D1216" s="86">
        <v>40590</v>
      </c>
      <c r="E1216" t="s">
        <v>2</v>
      </c>
      <c r="F1216" s="92">
        <v>1.8162</v>
      </c>
      <c r="G1216" s="92" t="s">
        <v>3</v>
      </c>
      <c r="H1216" s="92">
        <v>5.6718999999999999</v>
      </c>
      <c r="I1216" s="92" t="s">
        <v>3</v>
      </c>
      <c r="J1216" s="92" t="s">
        <v>3</v>
      </c>
      <c r="K1216" s="92">
        <v>17.233599999999999</v>
      </c>
      <c r="L1216" s="92" t="s">
        <v>3</v>
      </c>
      <c r="M1216" s="92" t="s">
        <v>3</v>
      </c>
      <c r="N1216" s="92">
        <v>72.150000000000006</v>
      </c>
      <c r="O1216" s="92">
        <v>23.3</v>
      </c>
      <c r="P1216" s="92" t="s">
        <v>3</v>
      </c>
      <c r="Q1216" s="92">
        <v>6.8269000000000002</v>
      </c>
      <c r="R1216" s="92">
        <v>103.48699999999999</v>
      </c>
      <c r="S1216" s="92">
        <v>6.593</v>
      </c>
      <c r="T1216" s="92">
        <v>166.47300000000001</v>
      </c>
      <c r="U1216" s="92">
        <v>173.066</v>
      </c>
      <c r="V1216" s="92">
        <v>708.08799999999997</v>
      </c>
      <c r="W1216" s="92">
        <v>43.373800000000003</v>
      </c>
      <c r="X1216" s="92">
        <v>80.994299999999996</v>
      </c>
      <c r="Y1216" s="92">
        <v>1673.61</v>
      </c>
    </row>
    <row r="1217" spans="1:25" x14ac:dyDescent="0.3">
      <c r="A1217">
        <v>2097</v>
      </c>
      <c r="B1217" t="s">
        <v>9</v>
      </c>
      <c r="C1217" t="s">
        <v>1</v>
      </c>
      <c r="D1217" s="86">
        <v>40590</v>
      </c>
      <c r="E1217" t="s">
        <v>2</v>
      </c>
      <c r="F1217" s="92">
        <v>4.9005000000000001</v>
      </c>
      <c r="G1217" s="92" t="s">
        <v>3</v>
      </c>
      <c r="H1217" s="92">
        <v>7.0937999999999999</v>
      </c>
      <c r="I1217" s="92" t="s">
        <v>3</v>
      </c>
      <c r="J1217" s="92" t="s">
        <v>3</v>
      </c>
      <c r="K1217" s="92">
        <v>33.932099999999998</v>
      </c>
      <c r="L1217" s="92" t="s">
        <v>3</v>
      </c>
      <c r="M1217" s="92" t="s">
        <v>3</v>
      </c>
      <c r="N1217" s="92">
        <v>98.53</v>
      </c>
      <c r="O1217" s="92">
        <v>21.7</v>
      </c>
      <c r="P1217" s="92" t="s">
        <v>3</v>
      </c>
      <c r="Q1217" s="92">
        <v>1.25</v>
      </c>
      <c r="R1217" s="92">
        <v>8.8904999999999905</v>
      </c>
      <c r="S1217" s="92">
        <v>0.76029999999999998</v>
      </c>
      <c r="T1217" s="92">
        <v>0.48320000000000002</v>
      </c>
      <c r="U1217" s="92">
        <v>1.2435</v>
      </c>
      <c r="V1217" s="92">
        <v>206.422</v>
      </c>
      <c r="W1217" s="92">
        <v>40.672899999999998</v>
      </c>
      <c r="X1217" s="92">
        <v>68.219200000000001</v>
      </c>
      <c r="Y1217" s="92">
        <v>134.62700000000001</v>
      </c>
    </row>
    <row r="1218" spans="1:25" x14ac:dyDescent="0.3">
      <c r="A1218">
        <v>369</v>
      </c>
      <c r="B1218" t="s">
        <v>6</v>
      </c>
      <c r="C1218" t="s">
        <v>1</v>
      </c>
      <c r="D1218" s="86">
        <v>40591</v>
      </c>
      <c r="E1218" t="s">
        <v>2</v>
      </c>
      <c r="F1218" s="92">
        <v>3.4683999999999999</v>
      </c>
      <c r="G1218" s="92" t="s">
        <v>3</v>
      </c>
      <c r="H1218" s="92">
        <v>7.3333000000000004</v>
      </c>
      <c r="I1218" s="92" t="s">
        <v>3</v>
      </c>
      <c r="J1218" s="92" t="s">
        <v>3</v>
      </c>
      <c r="K1218" s="92">
        <v>34.033799999999999</v>
      </c>
      <c r="L1218" s="92" t="s">
        <v>3</v>
      </c>
      <c r="M1218" s="92" t="s">
        <v>3</v>
      </c>
      <c r="N1218" s="92">
        <v>102.44</v>
      </c>
      <c r="O1218" s="92">
        <v>22.3</v>
      </c>
      <c r="P1218" s="92" t="s">
        <v>3</v>
      </c>
      <c r="Q1218" s="92">
        <v>1.0731999999999899</v>
      </c>
      <c r="R1218" s="92">
        <v>36.5</v>
      </c>
      <c r="S1218" s="92">
        <v>7.016</v>
      </c>
      <c r="T1218" s="92">
        <v>36.116999999999898</v>
      </c>
      <c r="U1218" s="92">
        <v>43.133099999999999</v>
      </c>
      <c r="V1218" s="92">
        <v>343.48899999999998</v>
      </c>
      <c r="W1218" s="92">
        <v>152.10900000000001</v>
      </c>
      <c r="X1218" s="92">
        <v>184.21700000000001</v>
      </c>
      <c r="Y1218" s="92">
        <v>203.834</v>
      </c>
    </row>
    <row r="1219" spans="1:25" x14ac:dyDescent="0.3">
      <c r="A1219">
        <v>1911</v>
      </c>
      <c r="B1219" t="s">
        <v>4</v>
      </c>
      <c r="C1219" t="s">
        <v>1</v>
      </c>
      <c r="D1219" s="86">
        <v>40591</v>
      </c>
      <c r="E1219" t="s">
        <v>2</v>
      </c>
      <c r="F1219" s="92">
        <v>0.98150000000000004</v>
      </c>
      <c r="G1219" s="92" t="s">
        <v>3</v>
      </c>
      <c r="H1219" s="92">
        <v>7.1246999999999998</v>
      </c>
      <c r="I1219" s="92" t="s">
        <v>3</v>
      </c>
      <c r="J1219" s="92" t="s">
        <v>3</v>
      </c>
      <c r="K1219" s="92">
        <v>34.913600000000002</v>
      </c>
      <c r="L1219" s="92" t="s">
        <v>3</v>
      </c>
      <c r="M1219" s="92" t="s">
        <v>3</v>
      </c>
      <c r="N1219" s="92">
        <v>101.81</v>
      </c>
      <c r="O1219" s="92">
        <v>22.899999999999899</v>
      </c>
      <c r="P1219" s="92" t="s">
        <v>3</v>
      </c>
      <c r="Q1219" s="92">
        <v>0.67630000000000001</v>
      </c>
      <c r="R1219" s="92">
        <v>7.2775999999999996</v>
      </c>
      <c r="S1219" s="92">
        <v>0.85299999999999998</v>
      </c>
      <c r="T1219" s="92">
        <v>0.67930000000000001</v>
      </c>
      <c r="U1219" s="92">
        <v>1.5324</v>
      </c>
      <c r="V1219" s="92">
        <v>234.71700000000001</v>
      </c>
      <c r="W1219" s="92">
        <v>72.082599999999999</v>
      </c>
      <c r="X1219" s="92">
        <v>93.583600000000004</v>
      </c>
      <c r="Y1219" s="92">
        <v>110.16800000000001</v>
      </c>
    </row>
    <row r="1220" spans="1:25" x14ac:dyDescent="0.3">
      <c r="A1220">
        <v>1282</v>
      </c>
      <c r="B1220" t="s">
        <v>8</v>
      </c>
      <c r="C1220" t="s">
        <v>1</v>
      </c>
      <c r="D1220" s="86">
        <v>40592</v>
      </c>
      <c r="E1220" t="s">
        <v>2</v>
      </c>
      <c r="F1220" s="92">
        <v>1.4983</v>
      </c>
      <c r="G1220" s="92" t="s">
        <v>3</v>
      </c>
      <c r="H1220" s="92">
        <v>6.7847</v>
      </c>
      <c r="I1220" s="92" t="s">
        <v>3</v>
      </c>
      <c r="J1220" s="92" t="s">
        <v>3</v>
      </c>
      <c r="K1220" s="92">
        <v>34.847000000000001</v>
      </c>
      <c r="L1220" s="92" t="s">
        <v>3</v>
      </c>
      <c r="M1220" s="92" t="s">
        <v>3</v>
      </c>
      <c r="N1220" s="92">
        <v>94.74</v>
      </c>
      <c r="O1220" s="92">
        <v>21.6</v>
      </c>
      <c r="P1220" s="92" t="s">
        <v>3</v>
      </c>
      <c r="Q1220" s="92">
        <v>0.86539999999999995</v>
      </c>
      <c r="R1220" s="92">
        <v>6.7767999999999997</v>
      </c>
      <c r="S1220" s="92">
        <v>0.80300000000000005</v>
      </c>
      <c r="T1220" s="92">
        <v>1.1275999999999899</v>
      </c>
      <c r="U1220" s="92">
        <v>1.9305000000000001</v>
      </c>
      <c r="V1220" s="92">
        <v>170.172</v>
      </c>
      <c r="W1220" s="92">
        <v>39.848700000000001</v>
      </c>
      <c r="X1220" s="92">
        <v>57.116399999999999</v>
      </c>
      <c r="Y1220" s="92">
        <v>127.054</v>
      </c>
    </row>
    <row r="1221" spans="1:25" x14ac:dyDescent="0.3">
      <c r="A1221">
        <v>2099</v>
      </c>
      <c r="B1221" t="s">
        <v>11</v>
      </c>
      <c r="C1221" t="s">
        <v>1</v>
      </c>
      <c r="D1221" s="86">
        <v>40592</v>
      </c>
      <c r="E1221" t="s">
        <v>2</v>
      </c>
      <c r="F1221" s="92">
        <v>0.65380000000000005</v>
      </c>
      <c r="G1221" s="92" t="s">
        <v>3</v>
      </c>
      <c r="H1221" s="92">
        <v>6.9546999999999999</v>
      </c>
      <c r="I1221" s="92" t="s">
        <v>3</v>
      </c>
      <c r="J1221" s="92" t="s">
        <v>3</v>
      </c>
      <c r="K1221" s="92">
        <v>35.1006</v>
      </c>
      <c r="L1221" s="92" t="s">
        <v>3</v>
      </c>
      <c r="M1221" s="92" t="s">
        <v>3</v>
      </c>
      <c r="N1221" s="92">
        <v>96.569999999999894</v>
      </c>
      <c r="O1221" s="92">
        <v>21.2</v>
      </c>
      <c r="P1221" s="92" t="s">
        <v>3</v>
      </c>
      <c r="Q1221" s="92">
        <v>0.57689999999999997</v>
      </c>
      <c r="R1221" s="92">
        <v>7.3379000000000003</v>
      </c>
      <c r="S1221" s="92">
        <v>0.80700000000000005</v>
      </c>
      <c r="T1221" s="92">
        <v>0.99450000000000005</v>
      </c>
      <c r="U1221" s="92">
        <v>1.8015000000000001</v>
      </c>
      <c r="V1221" s="92">
        <v>135.691</v>
      </c>
      <c r="W1221" s="92">
        <v>24.201899999999998</v>
      </c>
      <c r="X1221" s="92">
        <v>36.583300000000001</v>
      </c>
      <c r="Y1221" s="92">
        <v>81.644099999999895</v>
      </c>
    </row>
    <row r="1222" spans="1:25" x14ac:dyDescent="0.3">
      <c r="A1222">
        <v>2100</v>
      </c>
      <c r="B1222" t="s">
        <v>12</v>
      </c>
      <c r="C1222" t="s">
        <v>1</v>
      </c>
      <c r="D1222" s="86">
        <v>40592</v>
      </c>
      <c r="E1222" t="s">
        <v>2</v>
      </c>
      <c r="F1222" s="92">
        <v>0.80459999999999998</v>
      </c>
      <c r="G1222" s="92" t="s">
        <v>3</v>
      </c>
      <c r="H1222" s="92">
        <v>7.0242000000000004</v>
      </c>
      <c r="I1222" s="92" t="s">
        <v>3</v>
      </c>
      <c r="J1222" s="92" t="s">
        <v>3</v>
      </c>
      <c r="K1222" s="92">
        <v>35.079000000000001</v>
      </c>
      <c r="L1222" s="92" t="s">
        <v>3</v>
      </c>
      <c r="M1222" s="92" t="s">
        <v>3</v>
      </c>
      <c r="N1222" s="92">
        <v>96.61</v>
      </c>
      <c r="O1222" s="92">
        <v>20.7</v>
      </c>
      <c r="P1222" s="92" t="s">
        <v>3</v>
      </c>
      <c r="Q1222" s="92">
        <v>0.87380000000000002</v>
      </c>
      <c r="R1222" s="92">
        <v>6.9539</v>
      </c>
      <c r="S1222" s="92">
        <v>0.86970000000000003</v>
      </c>
      <c r="T1222" s="92">
        <v>1.3237000000000001</v>
      </c>
      <c r="U1222" s="92">
        <v>2.1934</v>
      </c>
      <c r="V1222" s="92">
        <v>125.66200000000001</v>
      </c>
      <c r="W1222" s="92">
        <v>22.4695</v>
      </c>
      <c r="X1222" s="92">
        <v>34.725099999999998</v>
      </c>
      <c r="Y1222" s="92">
        <v>73.204499999999996</v>
      </c>
    </row>
    <row r="1223" spans="1:25" x14ac:dyDescent="0.3">
      <c r="A1223">
        <v>2098</v>
      </c>
      <c r="B1223" t="s">
        <v>10</v>
      </c>
      <c r="C1223" t="s">
        <v>1</v>
      </c>
      <c r="D1223" s="86">
        <v>40596</v>
      </c>
      <c r="E1223" t="s">
        <v>2</v>
      </c>
      <c r="F1223" s="92">
        <v>2.00199999999999</v>
      </c>
      <c r="G1223" s="92" t="s">
        <v>3</v>
      </c>
      <c r="H1223" s="92">
        <v>6.6764999999999999</v>
      </c>
      <c r="I1223" s="92" t="s">
        <v>3</v>
      </c>
      <c r="J1223" s="92" t="s">
        <v>3</v>
      </c>
      <c r="K1223" s="92">
        <v>34.736899999999999</v>
      </c>
      <c r="L1223" s="92" t="s">
        <v>3</v>
      </c>
      <c r="M1223" s="92" t="s">
        <v>3</v>
      </c>
      <c r="N1223" s="92">
        <v>91.099999999999895</v>
      </c>
      <c r="O1223" s="92">
        <v>20.3</v>
      </c>
      <c r="P1223" s="92" t="s">
        <v>3</v>
      </c>
      <c r="Q1223" s="92">
        <v>1.25</v>
      </c>
      <c r="R1223" s="92">
        <v>11.832100000000001</v>
      </c>
      <c r="S1223" s="92">
        <v>0.89219999999999999</v>
      </c>
      <c r="T1223" s="92">
        <v>1.3656999999999999</v>
      </c>
      <c r="U1223" s="92">
        <v>2.25789999999999</v>
      </c>
      <c r="V1223" s="92">
        <v>174.786</v>
      </c>
      <c r="W1223" s="92">
        <v>39.7346</v>
      </c>
      <c r="X1223" s="92">
        <v>55.769199999999998</v>
      </c>
      <c r="Y1223" s="92">
        <v>71.218000000000004</v>
      </c>
    </row>
    <row r="1224" spans="1:25" x14ac:dyDescent="0.3">
      <c r="A1224">
        <v>369</v>
      </c>
      <c r="B1224" t="s">
        <v>6</v>
      </c>
      <c r="C1224" t="s">
        <v>1</v>
      </c>
      <c r="D1224" s="86">
        <v>40620</v>
      </c>
      <c r="E1224" t="s">
        <v>2</v>
      </c>
      <c r="F1224" s="92">
        <v>2.1703999999999999</v>
      </c>
      <c r="G1224" s="92" t="s">
        <v>3</v>
      </c>
      <c r="H1224" s="92">
        <v>7.2140000000000004</v>
      </c>
      <c r="I1224" s="92" t="s">
        <v>3</v>
      </c>
      <c r="J1224" s="92" t="s">
        <v>3</v>
      </c>
      <c r="K1224" s="92">
        <v>34.9069</v>
      </c>
      <c r="L1224" s="92" t="s">
        <v>3</v>
      </c>
      <c r="M1224" s="92" t="s">
        <v>3</v>
      </c>
      <c r="N1224" s="92">
        <v>95.55</v>
      </c>
      <c r="O1224" s="92">
        <v>18.7</v>
      </c>
      <c r="P1224" s="92" t="s">
        <v>3</v>
      </c>
      <c r="Q1224" s="92">
        <v>1.9703999999999999</v>
      </c>
      <c r="R1224" s="92">
        <v>5.4955999999999996</v>
      </c>
      <c r="S1224" s="92">
        <v>0.74790000000000001</v>
      </c>
      <c r="T1224" s="92">
        <v>0.53100000000000003</v>
      </c>
      <c r="U1224" s="92">
        <v>1.2788999999999999</v>
      </c>
      <c r="V1224" s="92">
        <v>235.93700000000001</v>
      </c>
      <c r="W1224" s="92">
        <v>120.11</v>
      </c>
      <c r="X1224" s="92">
        <v>142.71</v>
      </c>
      <c r="Y1224" s="92">
        <v>3449.28</v>
      </c>
    </row>
    <row r="1225" spans="1:25" x14ac:dyDescent="0.3">
      <c r="A1225">
        <v>1282</v>
      </c>
      <c r="B1225" t="s">
        <v>8</v>
      </c>
      <c r="C1225" t="s">
        <v>1</v>
      </c>
      <c r="D1225" s="86">
        <v>40620</v>
      </c>
      <c r="E1225" t="s">
        <v>2</v>
      </c>
      <c r="F1225" s="92">
        <v>0.94179999999999997</v>
      </c>
      <c r="G1225" s="92" t="s">
        <v>3</v>
      </c>
      <c r="H1225" s="92">
        <v>6.8959000000000001</v>
      </c>
      <c r="I1225" s="92" t="s">
        <v>3</v>
      </c>
      <c r="J1225" s="92" t="s">
        <v>3</v>
      </c>
      <c r="K1225" s="92">
        <v>34.810299999999998</v>
      </c>
      <c r="L1225" s="92" t="s">
        <v>3</v>
      </c>
      <c r="M1225" s="92" t="s">
        <v>3</v>
      </c>
      <c r="N1225" s="92">
        <v>91.64</v>
      </c>
      <c r="O1225" s="92">
        <v>18.899999999999899</v>
      </c>
      <c r="P1225" s="92" t="s">
        <v>3</v>
      </c>
      <c r="Q1225" s="92">
        <v>0.67310000000000003</v>
      </c>
      <c r="R1225" s="92">
        <v>6.0609000000000002</v>
      </c>
      <c r="S1225" s="92">
        <v>0.67630000000000001</v>
      </c>
      <c r="T1225" s="92">
        <v>0.24529999999999999</v>
      </c>
      <c r="U1225" s="92">
        <v>0.92159999999999997</v>
      </c>
      <c r="V1225" s="92">
        <v>166.98</v>
      </c>
      <c r="W1225" s="92">
        <v>39.952599999999897</v>
      </c>
      <c r="X1225" s="92">
        <v>55.467300000000002</v>
      </c>
      <c r="Y1225" s="92">
        <v>160.65199999999899</v>
      </c>
    </row>
    <row r="1226" spans="1:25" x14ac:dyDescent="0.3">
      <c r="A1226">
        <v>1911</v>
      </c>
      <c r="B1226" t="s">
        <v>4</v>
      </c>
      <c r="C1226" t="s">
        <v>1</v>
      </c>
      <c r="D1226" s="86">
        <v>40620</v>
      </c>
      <c r="E1226" t="s">
        <v>2</v>
      </c>
      <c r="F1226" s="92">
        <v>2.3931</v>
      </c>
      <c r="G1226" s="92" t="s">
        <v>3</v>
      </c>
      <c r="H1226" s="92">
        <v>6.5538999999999996</v>
      </c>
      <c r="I1226" s="92" t="s">
        <v>3</v>
      </c>
      <c r="J1226" s="92" t="s">
        <v>3</v>
      </c>
      <c r="K1226" s="92">
        <v>35.404000000000003</v>
      </c>
      <c r="L1226" s="92" t="s">
        <v>3</v>
      </c>
      <c r="M1226" s="92" t="s">
        <v>3</v>
      </c>
      <c r="N1226" s="92">
        <v>86.68</v>
      </c>
      <c r="O1226" s="92">
        <v>18.399999999999899</v>
      </c>
      <c r="P1226" s="92" t="s">
        <v>3</v>
      </c>
      <c r="Q1226" s="92">
        <v>1.9323999999999999</v>
      </c>
      <c r="R1226" s="92">
        <v>5.8059000000000003</v>
      </c>
      <c r="S1226" s="92">
        <v>0.7278</v>
      </c>
      <c r="T1226" s="92">
        <v>0.39129999999999998</v>
      </c>
      <c r="U1226" s="92">
        <v>1.1192</v>
      </c>
      <c r="V1226" s="92">
        <v>218.40100000000001</v>
      </c>
      <c r="W1226" s="92">
        <v>70.219700000000003</v>
      </c>
      <c r="X1226" s="92">
        <v>91.1447</v>
      </c>
      <c r="Y1226" s="92">
        <v>138.816</v>
      </c>
    </row>
    <row r="1227" spans="1:25" x14ac:dyDescent="0.3">
      <c r="A1227">
        <v>2098</v>
      </c>
      <c r="B1227" t="s">
        <v>10</v>
      </c>
      <c r="C1227" t="s">
        <v>1</v>
      </c>
      <c r="D1227" s="86">
        <v>40620</v>
      </c>
      <c r="E1227" t="s">
        <v>2</v>
      </c>
      <c r="F1227" s="92">
        <v>1.8393999999999999</v>
      </c>
      <c r="G1227" s="92" t="s">
        <v>3</v>
      </c>
      <c r="H1227" s="92">
        <v>7.1425000000000001</v>
      </c>
      <c r="I1227" s="92" t="s">
        <v>3</v>
      </c>
      <c r="J1227" s="92" t="s">
        <v>3</v>
      </c>
      <c r="K1227" s="92">
        <v>34.8264</v>
      </c>
      <c r="L1227" s="92" t="s">
        <v>3</v>
      </c>
      <c r="M1227" s="92" t="s">
        <v>3</v>
      </c>
      <c r="N1227" s="92">
        <v>95.15</v>
      </c>
      <c r="O1227" s="92">
        <v>18.899999999999899</v>
      </c>
      <c r="P1227" s="92" t="s">
        <v>3</v>
      </c>
      <c r="Q1227" s="92">
        <v>0.57969999999999999</v>
      </c>
      <c r="R1227" s="92">
        <v>6.5782999999999996</v>
      </c>
      <c r="S1227" s="92">
        <v>0.73260000000000003</v>
      </c>
      <c r="T1227" s="92">
        <v>1.1195999999999899</v>
      </c>
      <c r="U1227" s="92">
        <v>1.8522000000000001</v>
      </c>
      <c r="V1227" s="92">
        <v>161.98599999999999</v>
      </c>
      <c r="W1227" s="92">
        <v>36.854199999999999</v>
      </c>
      <c r="X1227" s="92">
        <v>55.049199999999999</v>
      </c>
      <c r="Y1227" s="92">
        <v>158.93700000000001</v>
      </c>
    </row>
    <row r="1228" spans="1:25" x14ac:dyDescent="0.3">
      <c r="A1228">
        <v>2099</v>
      </c>
      <c r="B1228" t="s">
        <v>11</v>
      </c>
      <c r="C1228" t="s">
        <v>1</v>
      </c>
      <c r="D1228" s="86">
        <v>40620</v>
      </c>
      <c r="E1228" t="s">
        <v>2</v>
      </c>
      <c r="F1228" s="92">
        <v>0.7732</v>
      </c>
      <c r="G1228" s="92" t="s">
        <v>3</v>
      </c>
      <c r="H1228" s="92">
        <v>7.0391000000000004</v>
      </c>
      <c r="I1228" s="92" t="s">
        <v>3</v>
      </c>
      <c r="J1228" s="92" t="s">
        <v>3</v>
      </c>
      <c r="K1228" s="92">
        <v>35.031399999999998</v>
      </c>
      <c r="L1228" s="92" t="s">
        <v>3</v>
      </c>
      <c r="M1228" s="92" t="s">
        <v>3</v>
      </c>
      <c r="N1228" s="92">
        <v>93.34</v>
      </c>
      <c r="O1228" s="92">
        <v>18.7</v>
      </c>
      <c r="P1228" s="92" t="s">
        <v>3</v>
      </c>
      <c r="Q1228" s="92">
        <v>0.68630000000000002</v>
      </c>
      <c r="R1228" s="92">
        <v>5.1459000000000001</v>
      </c>
      <c r="S1228" s="92">
        <v>0.70089999999999997</v>
      </c>
      <c r="T1228" s="92">
        <v>0.21679999999999999</v>
      </c>
      <c r="U1228" s="92">
        <v>0.91769999999999996</v>
      </c>
      <c r="V1228" s="92">
        <v>130.75399999999999</v>
      </c>
      <c r="W1228" s="92">
        <v>26.925599999999999</v>
      </c>
      <c r="X1228" s="92">
        <v>41.484299999999998</v>
      </c>
      <c r="Y1228" s="92">
        <v>108.84</v>
      </c>
    </row>
    <row r="1229" spans="1:25" x14ac:dyDescent="0.3">
      <c r="A1229">
        <v>939</v>
      </c>
      <c r="B1229" t="s">
        <v>7</v>
      </c>
      <c r="C1229" t="s">
        <v>1</v>
      </c>
      <c r="D1229" s="86">
        <v>40624</v>
      </c>
      <c r="E1229" t="s">
        <v>2</v>
      </c>
      <c r="F1229" s="92">
        <v>1.9193</v>
      </c>
      <c r="G1229" s="92" t="s">
        <v>3</v>
      </c>
      <c r="H1229" s="92">
        <v>7.0003000000000002</v>
      </c>
      <c r="I1229" s="92" t="s">
        <v>3</v>
      </c>
      <c r="J1229" s="92" t="s">
        <v>3</v>
      </c>
      <c r="K1229" s="92">
        <v>33.873399999999897</v>
      </c>
      <c r="L1229" s="92" t="s">
        <v>3</v>
      </c>
      <c r="M1229" s="92" t="s">
        <v>3</v>
      </c>
      <c r="N1229" s="92">
        <v>93.28</v>
      </c>
      <c r="O1229" s="92">
        <v>19.399999999999899</v>
      </c>
      <c r="P1229" s="92" t="s">
        <v>3</v>
      </c>
      <c r="Q1229" s="92">
        <v>1.4634</v>
      </c>
      <c r="R1229" s="92">
        <v>11.0611</v>
      </c>
      <c r="S1229" s="92">
        <v>1.2636000000000001</v>
      </c>
      <c r="T1229" s="92">
        <v>10.7175999999999</v>
      </c>
      <c r="U1229" s="92">
        <v>11.981199999999999</v>
      </c>
      <c r="V1229" s="92">
        <v>226.61600000000001</v>
      </c>
      <c r="W1229" s="92">
        <v>42.513100000000001</v>
      </c>
      <c r="X1229" s="92">
        <v>66.291300000000007</v>
      </c>
      <c r="Y1229" s="92">
        <v>236.83600000000001</v>
      </c>
    </row>
    <row r="1230" spans="1:25" x14ac:dyDescent="0.3">
      <c r="A1230">
        <v>1229</v>
      </c>
      <c r="B1230" t="s">
        <v>0</v>
      </c>
      <c r="C1230" t="s">
        <v>1</v>
      </c>
      <c r="D1230" s="86">
        <v>40624</v>
      </c>
      <c r="E1230" t="s">
        <v>2</v>
      </c>
      <c r="F1230" s="92">
        <v>1.5470999999999999</v>
      </c>
      <c r="G1230" s="92" t="s">
        <v>3</v>
      </c>
      <c r="H1230" s="92">
        <v>7.2784000000000004</v>
      </c>
      <c r="I1230" s="92" t="s">
        <v>3</v>
      </c>
      <c r="J1230" s="92" t="s">
        <v>3</v>
      </c>
      <c r="K1230" s="92">
        <v>34.615600000000001</v>
      </c>
      <c r="L1230" s="92" t="s">
        <v>3</v>
      </c>
      <c r="M1230" s="92" t="s">
        <v>3</v>
      </c>
      <c r="N1230" s="92">
        <v>97.77</v>
      </c>
      <c r="O1230" s="92">
        <v>19.600000000000001</v>
      </c>
      <c r="P1230" s="92" t="s">
        <v>3</v>
      </c>
      <c r="Q1230" s="92">
        <v>0.57689999999999997</v>
      </c>
      <c r="R1230" s="92">
        <v>5.4546999999999999</v>
      </c>
      <c r="S1230" s="92">
        <v>0.70820000000000005</v>
      </c>
      <c r="T1230" s="92">
        <v>0.6089</v>
      </c>
      <c r="U1230" s="92">
        <v>1.3170999999999999</v>
      </c>
      <c r="V1230" s="92">
        <v>174.41399999999999</v>
      </c>
      <c r="W1230" s="92">
        <v>43.268099999999897</v>
      </c>
      <c r="X1230" s="92">
        <v>63.085900000000002</v>
      </c>
      <c r="Y1230" s="92">
        <v>38.557099999999998</v>
      </c>
    </row>
    <row r="1231" spans="1:25" x14ac:dyDescent="0.3">
      <c r="A1231">
        <v>1991</v>
      </c>
      <c r="B1231" t="s">
        <v>5</v>
      </c>
      <c r="C1231" t="s">
        <v>1</v>
      </c>
      <c r="D1231" s="86">
        <v>40624</v>
      </c>
      <c r="E1231" t="s">
        <v>2</v>
      </c>
      <c r="F1231" s="92">
        <v>3.9990999999999999</v>
      </c>
      <c r="G1231" s="92" t="s">
        <v>3</v>
      </c>
      <c r="H1231" s="92">
        <v>7.3897000000000004</v>
      </c>
      <c r="I1231" s="92" t="s">
        <v>3</v>
      </c>
      <c r="J1231" s="92" t="s">
        <v>3</v>
      </c>
      <c r="K1231" s="92">
        <v>33.240900000000003</v>
      </c>
      <c r="L1231" s="92" t="s">
        <v>3</v>
      </c>
      <c r="M1231" s="92" t="s">
        <v>3</v>
      </c>
      <c r="N1231" s="92">
        <v>99.37</v>
      </c>
      <c r="O1231" s="92">
        <v>20.100000000000001</v>
      </c>
      <c r="P1231" s="92" t="s">
        <v>3</v>
      </c>
      <c r="Q1231" s="92">
        <v>2.2222</v>
      </c>
      <c r="R1231" s="92">
        <v>3.5863</v>
      </c>
      <c r="S1231" s="92">
        <v>0.70020000000000004</v>
      </c>
      <c r="T1231" s="92">
        <v>0.72109999999999996</v>
      </c>
      <c r="U1231" s="92">
        <v>1.4213</v>
      </c>
      <c r="V1231" s="92">
        <v>247.25700000000001</v>
      </c>
      <c r="W1231" s="92">
        <v>35.368499999999898</v>
      </c>
      <c r="X1231" s="92">
        <v>73.398899999999998</v>
      </c>
      <c r="Y1231" s="92">
        <v>141.73599999999999</v>
      </c>
    </row>
    <row r="1232" spans="1:25" x14ac:dyDescent="0.3">
      <c r="A1232">
        <v>2096</v>
      </c>
      <c r="B1232" t="s">
        <v>13</v>
      </c>
      <c r="C1232" t="s">
        <v>1</v>
      </c>
      <c r="D1232" s="86">
        <v>40624</v>
      </c>
      <c r="E1232" t="s">
        <v>2</v>
      </c>
      <c r="F1232" s="92">
        <v>9.0211000000000006</v>
      </c>
      <c r="G1232" s="92" t="s">
        <v>3</v>
      </c>
      <c r="H1232" s="92">
        <v>6.6586999999999996</v>
      </c>
      <c r="I1232" s="92" t="s">
        <v>3</v>
      </c>
      <c r="J1232" s="92" t="s">
        <v>3</v>
      </c>
      <c r="K1232" s="92">
        <v>31.625</v>
      </c>
      <c r="L1232" s="92" t="s">
        <v>3</v>
      </c>
      <c r="M1232" s="92" t="s">
        <v>3</v>
      </c>
      <c r="N1232" s="92">
        <v>88.36</v>
      </c>
      <c r="O1232" s="92">
        <v>19.899999999999899</v>
      </c>
      <c r="P1232" s="92" t="s">
        <v>3</v>
      </c>
      <c r="Q1232" s="92">
        <v>8.4466000000000001</v>
      </c>
      <c r="R1232" s="92">
        <v>16.052499999999899</v>
      </c>
      <c r="S1232" s="92">
        <v>3.3986999999999998</v>
      </c>
      <c r="T1232" s="92">
        <v>35.830599999999897</v>
      </c>
      <c r="U1232" s="92">
        <v>39.229300000000002</v>
      </c>
      <c r="V1232" s="92">
        <v>332.92700000000002</v>
      </c>
      <c r="W1232" s="92">
        <v>42.433300000000003</v>
      </c>
      <c r="X1232" s="92">
        <v>78.927000000000007</v>
      </c>
      <c r="Y1232" s="92">
        <v>627.83900000000006</v>
      </c>
    </row>
    <row r="1233" spans="1:25" x14ac:dyDescent="0.3">
      <c r="A1233">
        <v>2097</v>
      </c>
      <c r="B1233" t="s">
        <v>9</v>
      </c>
      <c r="C1233" t="s">
        <v>1</v>
      </c>
      <c r="D1233" s="86">
        <v>40624</v>
      </c>
      <c r="E1233" t="s">
        <v>2</v>
      </c>
      <c r="F1233" s="92">
        <v>1.5456000000000001</v>
      </c>
      <c r="G1233" s="92" t="s">
        <v>3</v>
      </c>
      <c r="H1233" s="92">
        <v>7.2625999999999999</v>
      </c>
      <c r="I1233" s="92" t="s">
        <v>3</v>
      </c>
      <c r="J1233" s="92" t="s">
        <v>3</v>
      </c>
      <c r="K1233" s="92">
        <v>34.524000000000001</v>
      </c>
      <c r="L1233" s="92" t="s">
        <v>3</v>
      </c>
      <c r="M1233" s="92" t="s">
        <v>3</v>
      </c>
      <c r="N1233" s="92">
        <v>97.63</v>
      </c>
      <c r="O1233" s="92">
        <v>19.7</v>
      </c>
      <c r="P1233" s="92" t="s">
        <v>3</v>
      </c>
      <c r="Q1233" s="92">
        <v>0.96619999999999995</v>
      </c>
      <c r="R1233" s="92">
        <v>5.7465999999999999</v>
      </c>
      <c r="S1233" s="92">
        <v>0.7137</v>
      </c>
      <c r="T1233" s="92">
        <v>1.5052000000000001</v>
      </c>
      <c r="U1233" s="92">
        <v>2.2189000000000001</v>
      </c>
      <c r="V1233" s="92">
        <v>167.83600000000001</v>
      </c>
      <c r="W1233" s="92">
        <v>42.486499999999999</v>
      </c>
      <c r="X1233" s="92">
        <v>62.714300000000001</v>
      </c>
      <c r="Y1233" s="92">
        <v>69.110900000000001</v>
      </c>
    </row>
    <row r="1234" spans="1:25" x14ac:dyDescent="0.3">
      <c r="A1234">
        <v>2100</v>
      </c>
      <c r="B1234" t="s">
        <v>12</v>
      </c>
      <c r="C1234" t="s">
        <v>1</v>
      </c>
      <c r="D1234" s="86">
        <v>40624</v>
      </c>
      <c r="E1234" t="s">
        <v>2</v>
      </c>
      <c r="F1234" s="92">
        <v>0.93420000000000003</v>
      </c>
      <c r="G1234" s="92" t="s">
        <v>3</v>
      </c>
      <c r="H1234" s="92">
        <v>7.1473000000000004</v>
      </c>
      <c r="I1234" s="92" t="s">
        <v>3</v>
      </c>
      <c r="J1234" s="92" t="s">
        <v>3</v>
      </c>
      <c r="K1234" s="92">
        <v>35.452800000000003</v>
      </c>
      <c r="L1234" s="92" t="s">
        <v>3</v>
      </c>
      <c r="M1234" s="92" t="s">
        <v>3</v>
      </c>
      <c r="N1234" s="92">
        <v>93.59</v>
      </c>
      <c r="O1234" s="92">
        <v>17.899999999999899</v>
      </c>
      <c r="P1234" s="92" t="s">
        <v>3</v>
      </c>
      <c r="Q1234" s="92">
        <v>0.57969999999999999</v>
      </c>
      <c r="R1234" s="92">
        <v>4.6478000000000002</v>
      </c>
      <c r="S1234" s="92">
        <v>1.8211999999999999</v>
      </c>
      <c r="T1234" s="92">
        <v>4.1228999999999898</v>
      </c>
      <c r="U1234" s="92">
        <v>5.9440999999999997</v>
      </c>
      <c r="V1234" s="92">
        <v>82.834100000000007</v>
      </c>
      <c r="W1234" s="92">
        <v>3.4131</v>
      </c>
      <c r="X1234" s="92">
        <v>11.242100000000001</v>
      </c>
      <c r="Y1234" s="92">
        <v>30.890999999999998</v>
      </c>
    </row>
    <row r="1235" spans="1:25" x14ac:dyDescent="0.3">
      <c r="A1235">
        <v>369</v>
      </c>
      <c r="B1235" t="s">
        <v>6</v>
      </c>
      <c r="C1235" t="s">
        <v>1</v>
      </c>
      <c r="D1235" s="86">
        <v>40648</v>
      </c>
      <c r="E1235" t="s">
        <v>2</v>
      </c>
      <c r="F1235" s="92">
        <v>1.5365</v>
      </c>
      <c r="G1235" s="92" t="s">
        <v>3</v>
      </c>
      <c r="H1235" s="92">
        <v>7.6280000000000001</v>
      </c>
      <c r="I1235" s="92" t="s">
        <v>3</v>
      </c>
      <c r="J1235" s="92" t="s">
        <v>3</v>
      </c>
      <c r="K1235" s="92">
        <v>34.872300000000003</v>
      </c>
      <c r="L1235" s="92" t="s">
        <v>3</v>
      </c>
      <c r="M1235" s="92" t="s">
        <v>3</v>
      </c>
      <c r="N1235" s="92">
        <v>96.92</v>
      </c>
      <c r="O1235" s="92">
        <v>16.600000000000001</v>
      </c>
      <c r="P1235" s="92" t="s">
        <v>3</v>
      </c>
      <c r="Q1235" s="92">
        <v>0.878</v>
      </c>
      <c r="R1235" s="92">
        <v>6.1906999999999996</v>
      </c>
      <c r="S1235" s="92">
        <v>0.88739999999999997</v>
      </c>
      <c r="T1235" s="92">
        <v>0.92849999999999999</v>
      </c>
      <c r="U1235" s="92">
        <v>1.8159000000000001</v>
      </c>
      <c r="V1235" s="92">
        <v>180.107</v>
      </c>
      <c r="W1235" s="92">
        <v>55.726300000000002</v>
      </c>
      <c r="X1235" s="92">
        <v>75.210599999999999</v>
      </c>
      <c r="Y1235" s="92">
        <v>84.966399999999894</v>
      </c>
    </row>
    <row r="1236" spans="1:25" x14ac:dyDescent="0.3">
      <c r="A1236">
        <v>1911</v>
      </c>
      <c r="B1236" t="s">
        <v>4</v>
      </c>
      <c r="C1236" t="s">
        <v>1</v>
      </c>
      <c r="D1236" s="86">
        <v>40648</v>
      </c>
      <c r="E1236" t="s">
        <v>2</v>
      </c>
      <c r="F1236" s="92">
        <v>1.0921000000000001</v>
      </c>
      <c r="G1236" s="92" t="s">
        <v>3</v>
      </c>
      <c r="H1236" s="92">
        <v>7.6440000000000001</v>
      </c>
      <c r="I1236" s="92" t="s">
        <v>3</v>
      </c>
      <c r="J1236" s="92" t="s">
        <v>3</v>
      </c>
      <c r="K1236" s="92">
        <v>35.478000000000002</v>
      </c>
      <c r="L1236" s="92" t="s">
        <v>3</v>
      </c>
      <c r="M1236" s="92" t="s">
        <v>3</v>
      </c>
      <c r="N1236" s="92">
        <v>97.81</v>
      </c>
      <c r="O1236" s="92">
        <v>16.8</v>
      </c>
      <c r="P1236" s="92" t="s">
        <v>3</v>
      </c>
      <c r="Q1236" s="92">
        <v>0.68969999999999998</v>
      </c>
      <c r="R1236" s="92">
        <v>6.7404999999999999</v>
      </c>
      <c r="S1236" s="92">
        <v>0.83409999999999995</v>
      </c>
      <c r="T1236" s="92">
        <v>0.77610000000000001</v>
      </c>
      <c r="U1236" s="92">
        <v>1.6102000000000001</v>
      </c>
      <c r="V1236" s="92">
        <v>197.48699999999999</v>
      </c>
      <c r="W1236" s="92">
        <v>65.706999999999894</v>
      </c>
      <c r="X1236" s="92">
        <v>84.966200000000001</v>
      </c>
      <c r="Y1236" s="92">
        <v>109.64700000000001</v>
      </c>
    </row>
    <row r="1237" spans="1:25" x14ac:dyDescent="0.3">
      <c r="A1237">
        <v>2099</v>
      </c>
      <c r="B1237" t="s">
        <v>11</v>
      </c>
      <c r="C1237" t="s">
        <v>1</v>
      </c>
      <c r="D1237" s="86">
        <v>40648</v>
      </c>
      <c r="E1237" t="s">
        <v>2</v>
      </c>
      <c r="F1237" s="92">
        <v>0.70689999999999997</v>
      </c>
      <c r="G1237" s="92" t="s">
        <v>3</v>
      </c>
      <c r="H1237" s="92">
        <v>7.4920999999999998</v>
      </c>
      <c r="I1237" s="92" t="s">
        <v>3</v>
      </c>
      <c r="J1237" s="92" t="s">
        <v>3</v>
      </c>
      <c r="K1237" s="92">
        <v>35.120899999999999</v>
      </c>
      <c r="L1237" s="92" t="s">
        <v>3</v>
      </c>
      <c r="M1237" s="92" t="s">
        <v>3</v>
      </c>
      <c r="N1237" s="92">
        <v>96.13</v>
      </c>
      <c r="O1237" s="92">
        <v>17</v>
      </c>
      <c r="P1237" s="92" t="s">
        <v>3</v>
      </c>
      <c r="Q1237" s="92">
        <v>0.58250000000000002</v>
      </c>
      <c r="R1237" s="92">
        <v>7.5715000000000003</v>
      </c>
      <c r="S1237" s="92">
        <v>0.88439999999999996</v>
      </c>
      <c r="T1237" s="92">
        <v>1.0197000000000001</v>
      </c>
      <c r="U1237" s="92">
        <v>1.9039999999999999</v>
      </c>
      <c r="V1237" s="92">
        <v>105.881</v>
      </c>
      <c r="W1237" s="92">
        <v>22.457999999999899</v>
      </c>
      <c r="X1237" s="92">
        <v>31.8217</v>
      </c>
      <c r="Y1237" s="92">
        <v>49.641300000000001</v>
      </c>
    </row>
    <row r="1238" spans="1:25" x14ac:dyDescent="0.3">
      <c r="A1238">
        <v>2100</v>
      </c>
      <c r="B1238" t="s">
        <v>12</v>
      </c>
      <c r="C1238" t="s">
        <v>1</v>
      </c>
      <c r="D1238" s="86">
        <v>40648</v>
      </c>
      <c r="E1238" t="s">
        <v>2</v>
      </c>
      <c r="F1238" s="92">
        <v>1.1852</v>
      </c>
      <c r="G1238" s="92" t="s">
        <v>3</v>
      </c>
      <c r="H1238" s="92">
        <v>7.4680999999999997</v>
      </c>
      <c r="I1238" s="92" t="s">
        <v>3</v>
      </c>
      <c r="J1238" s="92" t="s">
        <v>3</v>
      </c>
      <c r="K1238" s="92">
        <v>34.953800000000001</v>
      </c>
      <c r="L1238" s="92" t="s">
        <v>3</v>
      </c>
      <c r="M1238" s="92" t="s">
        <v>3</v>
      </c>
      <c r="N1238" s="92">
        <v>96.03</v>
      </c>
      <c r="O1238" s="92">
        <v>17.2</v>
      </c>
      <c r="P1238" s="92" t="s">
        <v>3</v>
      </c>
      <c r="Q1238" s="92">
        <v>0.97560000000000002</v>
      </c>
      <c r="R1238" s="92">
        <v>5.9763999999999999</v>
      </c>
      <c r="S1238" s="92">
        <v>0.81869999999999998</v>
      </c>
      <c r="T1238" s="92">
        <v>0.64349999999999996</v>
      </c>
      <c r="U1238" s="92">
        <v>1.4621999999999999</v>
      </c>
      <c r="V1238" s="92">
        <v>141.346</v>
      </c>
      <c r="W1238" s="92">
        <v>34.907299999999999</v>
      </c>
      <c r="X1238" s="92">
        <v>48.127400000000002</v>
      </c>
      <c r="Y1238" s="92">
        <v>32.952500000000001</v>
      </c>
    </row>
    <row r="1239" spans="1:25" x14ac:dyDescent="0.3">
      <c r="A1239">
        <v>939</v>
      </c>
      <c r="B1239" t="s">
        <v>7</v>
      </c>
      <c r="C1239" t="s">
        <v>1</v>
      </c>
      <c r="D1239" s="86">
        <v>40652</v>
      </c>
      <c r="E1239" t="s">
        <v>2</v>
      </c>
      <c r="F1239" s="92">
        <v>3.1472000000000002</v>
      </c>
      <c r="G1239" s="92" t="s">
        <v>3</v>
      </c>
      <c r="H1239" s="92">
        <v>7.5960000000000001</v>
      </c>
      <c r="I1239" s="92" t="s">
        <v>3</v>
      </c>
      <c r="J1239" s="92" t="s">
        <v>3</v>
      </c>
      <c r="K1239" s="92">
        <v>32.962000000000003</v>
      </c>
      <c r="L1239" s="92" t="s">
        <v>3</v>
      </c>
      <c r="M1239" s="92" t="s">
        <v>3</v>
      </c>
      <c r="N1239" s="92">
        <v>95.71</v>
      </c>
      <c r="O1239" s="92">
        <v>16.8</v>
      </c>
      <c r="P1239" s="92" t="s">
        <v>3</v>
      </c>
      <c r="Q1239" s="92">
        <v>1.1707000000000001</v>
      </c>
      <c r="R1239" s="92">
        <v>6.1501000000000001</v>
      </c>
      <c r="S1239" s="92">
        <v>1.4451000000000001</v>
      </c>
      <c r="T1239" s="92">
        <v>20.276</v>
      </c>
      <c r="U1239" s="92">
        <v>21.7211</v>
      </c>
      <c r="V1239" s="92">
        <v>200.89400000000001</v>
      </c>
      <c r="W1239" s="92">
        <v>45.009399999999999</v>
      </c>
      <c r="X1239" s="92">
        <v>64.386600000000001</v>
      </c>
      <c r="Y1239" s="92">
        <v>231.81700000000001</v>
      </c>
    </row>
    <row r="1240" spans="1:25" x14ac:dyDescent="0.3">
      <c r="A1240">
        <v>1229</v>
      </c>
      <c r="B1240" t="s">
        <v>0</v>
      </c>
      <c r="C1240" t="s">
        <v>1</v>
      </c>
      <c r="D1240" s="86">
        <v>40652</v>
      </c>
      <c r="E1240" t="s">
        <v>2</v>
      </c>
      <c r="F1240" s="92">
        <v>1.6475</v>
      </c>
      <c r="G1240" s="92" t="s">
        <v>3</v>
      </c>
      <c r="H1240" s="92">
        <v>7.5880999999999998</v>
      </c>
      <c r="I1240" s="92" t="s">
        <v>3</v>
      </c>
      <c r="J1240" s="92" t="s">
        <v>3</v>
      </c>
      <c r="K1240" s="92">
        <v>34.6113</v>
      </c>
      <c r="L1240" s="92" t="s">
        <v>3</v>
      </c>
      <c r="M1240" s="92" t="s">
        <v>3</v>
      </c>
      <c r="N1240" s="92">
        <v>97.17</v>
      </c>
      <c r="O1240" s="92">
        <v>17.2</v>
      </c>
      <c r="P1240" s="92" t="s">
        <v>3</v>
      </c>
      <c r="Q1240" s="92">
        <v>0.38650000000000001</v>
      </c>
      <c r="R1240" s="92">
        <v>6.0502000000000002</v>
      </c>
      <c r="S1240" s="92">
        <v>0.79220000000000002</v>
      </c>
      <c r="T1240" s="92">
        <v>0.49730000000000002</v>
      </c>
      <c r="U1240" s="92">
        <v>1.2894000000000001</v>
      </c>
      <c r="V1240" s="92">
        <v>161.34299999999999</v>
      </c>
      <c r="W1240" s="92">
        <v>55.037100000000002</v>
      </c>
      <c r="X1240" s="92">
        <v>74.606700000000004</v>
      </c>
      <c r="Y1240" s="92">
        <v>56.542000000000002</v>
      </c>
    </row>
    <row r="1241" spans="1:25" x14ac:dyDescent="0.3">
      <c r="A1241">
        <v>1991</v>
      </c>
      <c r="B1241" t="s">
        <v>5</v>
      </c>
      <c r="C1241" t="s">
        <v>1</v>
      </c>
      <c r="D1241" s="86">
        <v>40652</v>
      </c>
      <c r="E1241" t="s">
        <v>2</v>
      </c>
      <c r="F1241" s="92">
        <v>2.2320000000000002</v>
      </c>
      <c r="G1241" s="92" t="s">
        <v>3</v>
      </c>
      <c r="H1241" s="92">
        <v>7.5400999999999998</v>
      </c>
      <c r="I1241" s="92" t="s">
        <v>3</v>
      </c>
      <c r="J1241" s="92" t="s">
        <v>3</v>
      </c>
      <c r="K1241" s="92">
        <v>33.548699999999897</v>
      </c>
      <c r="L1241" s="92" t="s">
        <v>3</v>
      </c>
      <c r="M1241" s="92" t="s">
        <v>3</v>
      </c>
      <c r="N1241" s="92">
        <v>96.13</v>
      </c>
      <c r="O1241" s="92">
        <v>17.3</v>
      </c>
      <c r="P1241" s="92" t="s">
        <v>3</v>
      </c>
      <c r="Q1241" s="92">
        <v>1.4562999999999999</v>
      </c>
      <c r="R1241" s="92">
        <v>7.2470999999999997</v>
      </c>
      <c r="S1241" s="92">
        <v>1.0412999999999899</v>
      </c>
      <c r="T1241" s="92">
        <v>7.7801999999999998</v>
      </c>
      <c r="U1241" s="92">
        <v>8.8215000000000003</v>
      </c>
      <c r="V1241" s="92">
        <v>198.39099999999999</v>
      </c>
      <c r="W1241" s="92">
        <v>47.450600000000001</v>
      </c>
      <c r="X1241" s="92">
        <v>70.959999999999894</v>
      </c>
      <c r="Y1241" s="92">
        <v>165.34700000000001</v>
      </c>
    </row>
    <row r="1242" spans="1:25" x14ac:dyDescent="0.3">
      <c r="A1242">
        <v>2096</v>
      </c>
      <c r="B1242" t="s">
        <v>13</v>
      </c>
      <c r="C1242" t="s">
        <v>1</v>
      </c>
      <c r="D1242" s="86">
        <v>40652</v>
      </c>
      <c r="E1242" t="s">
        <v>2</v>
      </c>
      <c r="F1242" s="92">
        <v>1.6469</v>
      </c>
      <c r="G1242" s="92" t="s">
        <v>3</v>
      </c>
      <c r="H1242" s="92">
        <v>6.5486000000000004</v>
      </c>
      <c r="I1242" s="92" t="s">
        <v>3</v>
      </c>
      <c r="J1242" s="92" t="s">
        <v>3</v>
      </c>
      <c r="K1242" s="92">
        <v>32.927900000000001</v>
      </c>
      <c r="L1242" s="92" t="s">
        <v>3</v>
      </c>
      <c r="M1242" s="92" t="s">
        <v>3</v>
      </c>
      <c r="N1242" s="92">
        <v>83.33</v>
      </c>
      <c r="O1242" s="92">
        <v>17.399999999999899</v>
      </c>
      <c r="P1242" s="92" t="s">
        <v>3</v>
      </c>
      <c r="Q1242" s="92">
        <v>5.8823999999999996</v>
      </c>
      <c r="R1242" s="92">
        <v>37.191299999999998</v>
      </c>
      <c r="S1242" s="92">
        <v>2.3759999999999999</v>
      </c>
      <c r="T1242" s="92">
        <v>34.926499999999898</v>
      </c>
      <c r="U1242" s="92">
        <v>37.302500000000002</v>
      </c>
      <c r="V1242" s="92">
        <v>278.28899999999999</v>
      </c>
      <c r="W1242" s="92">
        <v>52.383299999999998</v>
      </c>
      <c r="X1242" s="92">
        <v>77.579899999999995</v>
      </c>
      <c r="Y1242" s="92">
        <v>379.88200000000001</v>
      </c>
    </row>
    <row r="1243" spans="1:25" x14ac:dyDescent="0.3">
      <c r="A1243">
        <v>2097</v>
      </c>
      <c r="B1243" t="s">
        <v>9</v>
      </c>
      <c r="C1243" t="s">
        <v>1</v>
      </c>
      <c r="D1243" s="86">
        <v>40652</v>
      </c>
      <c r="E1243" t="s">
        <v>2</v>
      </c>
      <c r="F1243" s="92">
        <v>1.6001000000000001</v>
      </c>
      <c r="G1243" s="92" t="s">
        <v>3</v>
      </c>
      <c r="H1243" s="92">
        <v>7.5320999999999998</v>
      </c>
      <c r="I1243" s="92" t="s">
        <v>3</v>
      </c>
      <c r="J1243" s="92" t="s">
        <v>3</v>
      </c>
      <c r="K1243" s="92">
        <v>34.543599999999998</v>
      </c>
      <c r="L1243" s="92" t="s">
        <v>3</v>
      </c>
      <c r="M1243" s="92" t="s">
        <v>3</v>
      </c>
      <c r="N1243" s="92">
        <v>97.16</v>
      </c>
      <c r="O1243" s="92">
        <v>17.600000000000001</v>
      </c>
      <c r="P1243" s="92" t="s">
        <v>3</v>
      </c>
      <c r="Q1243" s="92">
        <v>0.29270000000000002</v>
      </c>
      <c r="R1243" s="92">
        <v>6.6421000000000001</v>
      </c>
      <c r="S1243" s="92">
        <v>0.79810000000000003</v>
      </c>
      <c r="T1243" s="92">
        <v>0.52510000000000001</v>
      </c>
      <c r="U1243" s="92">
        <v>1.3231999999999999</v>
      </c>
      <c r="V1243" s="92">
        <v>166.81899999999999</v>
      </c>
      <c r="W1243" s="92">
        <v>51.9771</v>
      </c>
      <c r="X1243" s="92">
        <v>71.308400000000006</v>
      </c>
      <c r="Y1243" s="92">
        <v>64.186899999999895</v>
      </c>
    </row>
    <row r="1244" spans="1:25" x14ac:dyDescent="0.3">
      <c r="A1244">
        <v>1282</v>
      </c>
      <c r="B1244" t="s">
        <v>8</v>
      </c>
      <c r="C1244" t="s">
        <v>1</v>
      </c>
      <c r="D1244" s="86">
        <v>40653</v>
      </c>
      <c r="E1244" t="s">
        <v>2</v>
      </c>
      <c r="F1244" s="92">
        <v>0.99790000000000001</v>
      </c>
      <c r="G1244" s="92" t="s">
        <v>3</v>
      </c>
      <c r="H1244" s="92">
        <v>7.4840999999999998</v>
      </c>
      <c r="I1244" s="92" t="s">
        <v>3</v>
      </c>
      <c r="J1244" s="92" t="s">
        <v>3</v>
      </c>
      <c r="K1244" s="92">
        <v>34.371099999999998</v>
      </c>
      <c r="L1244" s="92" t="s">
        <v>3</v>
      </c>
      <c r="M1244" s="92" t="s">
        <v>3</v>
      </c>
      <c r="N1244" s="92">
        <v>95.52</v>
      </c>
      <c r="O1244" s="92">
        <v>17.100000000000001</v>
      </c>
      <c r="P1244" s="92" t="s">
        <v>3</v>
      </c>
      <c r="Q1244" s="92">
        <v>1.0731999999999899</v>
      </c>
      <c r="R1244" s="92">
        <v>10.1248</v>
      </c>
      <c r="S1244" s="92">
        <v>0.83740000000000003</v>
      </c>
      <c r="T1244" s="92">
        <v>2.6459000000000001</v>
      </c>
      <c r="U1244" s="92">
        <v>3.4832999999999998</v>
      </c>
      <c r="V1244" s="92">
        <v>174.21</v>
      </c>
      <c r="W1244" s="92">
        <v>42.453600000000002</v>
      </c>
      <c r="X1244" s="92">
        <v>58.719099999999997</v>
      </c>
      <c r="Y1244" s="92">
        <v>3803.1</v>
      </c>
    </row>
    <row r="1245" spans="1:25" x14ac:dyDescent="0.3">
      <c r="A1245">
        <v>2098</v>
      </c>
      <c r="B1245" t="s">
        <v>10</v>
      </c>
      <c r="C1245" t="s">
        <v>1</v>
      </c>
      <c r="D1245" s="86">
        <v>40653</v>
      </c>
      <c r="E1245" t="s">
        <v>2</v>
      </c>
      <c r="F1245" s="92">
        <v>1.1898</v>
      </c>
      <c r="G1245" s="92" t="s">
        <v>3</v>
      </c>
      <c r="H1245" s="92">
        <v>7.4200999999999997</v>
      </c>
      <c r="I1245" s="92" t="s">
        <v>3</v>
      </c>
      <c r="J1245" s="92" t="s">
        <v>3</v>
      </c>
      <c r="K1245" s="92">
        <v>34.8521</v>
      </c>
      <c r="L1245" s="92" t="s">
        <v>3</v>
      </c>
      <c r="M1245" s="92" t="s">
        <v>3</v>
      </c>
      <c r="N1245" s="92">
        <v>94.98</v>
      </c>
      <c r="O1245" s="92">
        <v>17.100000000000001</v>
      </c>
      <c r="P1245" s="92" t="s">
        <v>3</v>
      </c>
      <c r="Q1245" s="92">
        <v>0.39219999999999999</v>
      </c>
      <c r="R1245" s="92">
        <v>8.9792000000000005</v>
      </c>
      <c r="S1245" s="92">
        <v>0.84509999999999996</v>
      </c>
      <c r="T1245" s="92">
        <v>0.90880000000000005</v>
      </c>
      <c r="U1245" s="92">
        <v>1.7539</v>
      </c>
      <c r="V1245" s="92">
        <v>151.84899999999999</v>
      </c>
      <c r="W1245" s="92">
        <v>29.4346</v>
      </c>
      <c r="X1245" s="92">
        <v>41.577199999999998</v>
      </c>
      <c r="Y1245" s="92">
        <v>2309.14</v>
      </c>
    </row>
    <row r="1246" spans="1:25" x14ac:dyDescent="0.3">
      <c r="A1246">
        <v>1282</v>
      </c>
      <c r="B1246" t="s">
        <v>8</v>
      </c>
      <c r="C1246" t="s">
        <v>1</v>
      </c>
      <c r="D1246" s="86">
        <v>40681</v>
      </c>
      <c r="E1246" t="s">
        <v>2</v>
      </c>
      <c r="F1246" s="92">
        <v>4.4843999999999999</v>
      </c>
      <c r="G1246" s="92" t="s">
        <v>3</v>
      </c>
      <c r="H1246" s="92">
        <v>8.5611999999999906</v>
      </c>
      <c r="I1246" s="92" t="s">
        <v>3</v>
      </c>
      <c r="J1246" s="92" t="s">
        <v>3</v>
      </c>
      <c r="K1246" s="92">
        <v>33.0441</v>
      </c>
      <c r="L1246" s="92" t="s">
        <v>3</v>
      </c>
      <c r="M1246" s="92" t="s">
        <v>3</v>
      </c>
      <c r="N1246" s="92">
        <v>100.21</v>
      </c>
      <c r="O1246" s="92">
        <v>12.9</v>
      </c>
      <c r="P1246" s="92" t="s">
        <v>3</v>
      </c>
      <c r="Q1246" s="92">
        <v>1.0680000000000001</v>
      </c>
      <c r="R1246" s="92">
        <v>7.0106999999999999</v>
      </c>
      <c r="S1246" s="92">
        <v>1.5585</v>
      </c>
      <c r="T1246" s="92">
        <v>14.710599999999999</v>
      </c>
      <c r="U1246" s="92">
        <v>16.268999999999899</v>
      </c>
      <c r="V1246" s="92">
        <v>202.88399999999899</v>
      </c>
      <c r="W1246" s="92">
        <v>38.4133</v>
      </c>
      <c r="X1246" s="92">
        <v>53.330300000000001</v>
      </c>
      <c r="Y1246" s="92">
        <v>235.87799999999999</v>
      </c>
    </row>
    <row r="1247" spans="1:25" x14ac:dyDescent="0.3">
      <c r="A1247">
        <v>939</v>
      </c>
      <c r="B1247" t="s">
        <v>7</v>
      </c>
      <c r="C1247" t="s">
        <v>1</v>
      </c>
      <c r="D1247" s="86">
        <v>40683</v>
      </c>
      <c r="E1247" t="s">
        <v>2</v>
      </c>
      <c r="F1247" s="92">
        <v>17.020600000000002</v>
      </c>
      <c r="G1247" s="92" t="s">
        <v>3</v>
      </c>
      <c r="H1247" s="92">
        <v>8.9853000000000005</v>
      </c>
      <c r="I1247" s="92" t="s">
        <v>3</v>
      </c>
      <c r="J1247" s="92" t="s">
        <v>3</v>
      </c>
      <c r="K1247" s="92">
        <v>32.235100000000003</v>
      </c>
      <c r="L1247" s="92" t="s">
        <v>3</v>
      </c>
      <c r="M1247" s="92" t="s">
        <v>3</v>
      </c>
      <c r="N1247" s="92">
        <v>104.55</v>
      </c>
      <c r="O1247" s="92">
        <v>12.8</v>
      </c>
      <c r="P1247" s="92" t="s">
        <v>3</v>
      </c>
      <c r="Q1247" s="92">
        <v>3.0244</v>
      </c>
      <c r="R1247" s="92">
        <v>9.4339999999999904</v>
      </c>
      <c r="S1247" s="92">
        <v>1.2163999999999999</v>
      </c>
      <c r="T1247" s="92">
        <v>19.62</v>
      </c>
      <c r="U1247" s="92">
        <v>20.836400000000001</v>
      </c>
      <c r="V1247" s="92">
        <v>272.08</v>
      </c>
      <c r="W1247" s="92">
        <v>43.130400000000002</v>
      </c>
      <c r="X1247" s="92">
        <v>70.797399999999996</v>
      </c>
      <c r="Y1247" s="92">
        <v>381.95600000000002</v>
      </c>
    </row>
    <row r="1248" spans="1:25" x14ac:dyDescent="0.3">
      <c r="A1248">
        <v>1229</v>
      </c>
      <c r="B1248" t="s">
        <v>0</v>
      </c>
      <c r="C1248" t="s">
        <v>1</v>
      </c>
      <c r="D1248" s="86">
        <v>40683</v>
      </c>
      <c r="E1248" t="s">
        <v>2</v>
      </c>
      <c r="F1248" s="92">
        <v>3.9358</v>
      </c>
      <c r="G1248" s="92" t="s">
        <v>3</v>
      </c>
      <c r="H1248" s="92">
        <v>8.2731999999999903</v>
      </c>
      <c r="I1248" s="92" t="s">
        <v>3</v>
      </c>
      <c r="J1248" s="92" t="s">
        <v>3</v>
      </c>
      <c r="K1248" s="92">
        <v>34.669699999999999</v>
      </c>
      <c r="L1248" s="92" t="s">
        <v>3</v>
      </c>
      <c r="M1248" s="92" t="s">
        <v>3</v>
      </c>
      <c r="N1248" s="92">
        <v>99.33</v>
      </c>
      <c r="O1248" s="92">
        <v>13.7</v>
      </c>
      <c r="P1248" s="92" t="s">
        <v>3</v>
      </c>
      <c r="Q1248" s="92">
        <v>0.96619999999999995</v>
      </c>
      <c r="R1248" s="92">
        <v>7.1573000000000002</v>
      </c>
      <c r="S1248" s="92">
        <v>0.7651</v>
      </c>
      <c r="T1248" s="92">
        <v>0.57969999999999999</v>
      </c>
      <c r="U1248" s="92">
        <v>1.3448</v>
      </c>
      <c r="V1248" s="92">
        <v>163.96600000000001</v>
      </c>
      <c r="W1248" s="92">
        <v>57.331499999999998</v>
      </c>
      <c r="X1248" s="92">
        <v>73.027299999999997</v>
      </c>
      <c r="Y1248" s="92">
        <v>92.205600000000004</v>
      </c>
    </row>
    <row r="1249" spans="1:25" x14ac:dyDescent="0.3">
      <c r="A1249">
        <v>1991</v>
      </c>
      <c r="B1249" t="s">
        <v>5</v>
      </c>
      <c r="C1249" t="s">
        <v>1</v>
      </c>
      <c r="D1249" s="86">
        <v>40683</v>
      </c>
      <c r="E1249" t="s">
        <v>2</v>
      </c>
      <c r="F1249" s="92">
        <v>4.4444999999999899</v>
      </c>
      <c r="G1249" s="92" t="s">
        <v>3</v>
      </c>
      <c r="H1249" s="92">
        <v>8.1212</v>
      </c>
      <c r="I1249" s="92" t="s">
        <v>3</v>
      </c>
      <c r="J1249" s="92" t="s">
        <v>3</v>
      </c>
      <c r="K1249" s="92">
        <v>32.299100000000003</v>
      </c>
      <c r="L1249" s="92" t="s">
        <v>3</v>
      </c>
      <c r="M1249" s="92" t="s">
        <v>3</v>
      </c>
      <c r="N1249" s="92">
        <v>96.52</v>
      </c>
      <c r="O1249" s="92">
        <v>13.9</v>
      </c>
      <c r="P1249" s="92" t="s">
        <v>3</v>
      </c>
      <c r="Q1249" s="92">
        <v>3.3980999999999999</v>
      </c>
      <c r="R1249" s="92">
        <v>12.5962</v>
      </c>
      <c r="S1249" s="92">
        <v>1.4345000000000001</v>
      </c>
      <c r="T1249" s="92">
        <v>35.436399999999999</v>
      </c>
      <c r="U1249" s="92">
        <v>36.871000000000002</v>
      </c>
      <c r="V1249" s="92">
        <v>244.749</v>
      </c>
      <c r="W1249" s="92">
        <v>50.603999999999999</v>
      </c>
      <c r="X1249" s="92">
        <v>70.147099999999895</v>
      </c>
      <c r="Y1249" s="92">
        <v>373.01900000000001</v>
      </c>
    </row>
    <row r="1250" spans="1:25" x14ac:dyDescent="0.3">
      <c r="A1250">
        <v>2096</v>
      </c>
      <c r="B1250" t="s">
        <v>13</v>
      </c>
      <c r="C1250" t="s">
        <v>1</v>
      </c>
      <c r="D1250" s="86">
        <v>40683</v>
      </c>
      <c r="E1250" t="s">
        <v>2</v>
      </c>
      <c r="F1250" s="92">
        <v>2.7736000000000001</v>
      </c>
      <c r="G1250" s="92" t="s">
        <v>3</v>
      </c>
      <c r="H1250" s="92">
        <v>7.6570999999999998</v>
      </c>
      <c r="I1250" s="92" t="s">
        <v>3</v>
      </c>
      <c r="J1250" s="92" t="s">
        <v>3</v>
      </c>
      <c r="K1250" s="92">
        <v>23.630299999999998</v>
      </c>
      <c r="L1250" s="92" t="s">
        <v>3</v>
      </c>
      <c r="M1250" s="92" t="s">
        <v>3</v>
      </c>
      <c r="N1250" s="92">
        <v>85.15</v>
      </c>
      <c r="O1250" s="92">
        <v>13.1</v>
      </c>
      <c r="P1250" s="92" t="s">
        <v>3</v>
      </c>
      <c r="Q1250" s="92">
        <v>9.0821000000000005</v>
      </c>
      <c r="R1250" s="92">
        <v>42.987200000000001</v>
      </c>
      <c r="S1250" s="92">
        <v>4.1111000000000004</v>
      </c>
      <c r="T1250" s="92">
        <v>218.86</v>
      </c>
      <c r="U1250" s="92">
        <v>222.971</v>
      </c>
      <c r="V1250" s="92">
        <v>624.41800000000001</v>
      </c>
      <c r="W1250" s="92">
        <v>40.299199999999999</v>
      </c>
      <c r="X1250" s="92">
        <v>72.887900000000002</v>
      </c>
      <c r="Y1250" s="92">
        <v>1441.43</v>
      </c>
    </row>
    <row r="1251" spans="1:25" x14ac:dyDescent="0.3">
      <c r="A1251">
        <v>2097</v>
      </c>
      <c r="B1251" t="s">
        <v>9</v>
      </c>
      <c r="C1251" t="s">
        <v>1</v>
      </c>
      <c r="D1251" s="86">
        <v>40683</v>
      </c>
      <c r="E1251" t="s">
        <v>2</v>
      </c>
      <c r="F1251" s="92">
        <v>4.2096</v>
      </c>
      <c r="G1251" s="92" t="s">
        <v>3</v>
      </c>
      <c r="H1251" s="92">
        <v>8.0891000000000002</v>
      </c>
      <c r="I1251" s="92" t="s">
        <v>3</v>
      </c>
      <c r="J1251" s="92" t="s">
        <v>3</v>
      </c>
      <c r="K1251" s="92">
        <v>34.603400000000001</v>
      </c>
      <c r="L1251" s="92" t="s">
        <v>3</v>
      </c>
      <c r="M1251" s="92" t="s">
        <v>3</v>
      </c>
      <c r="N1251" s="92">
        <v>97.36</v>
      </c>
      <c r="O1251" s="92">
        <v>13.8</v>
      </c>
      <c r="P1251" s="92" t="s">
        <v>3</v>
      </c>
      <c r="Q1251" s="92">
        <v>1.3658999999999999</v>
      </c>
      <c r="R1251" s="92">
        <v>6.9996</v>
      </c>
      <c r="S1251" s="92">
        <v>0.77800000000000002</v>
      </c>
      <c r="T1251" s="92">
        <v>0.4113</v>
      </c>
      <c r="U1251" s="92">
        <v>1.1894</v>
      </c>
      <c r="V1251" s="92">
        <v>162.10900000000001</v>
      </c>
      <c r="W1251" s="92">
        <v>55.386200000000002</v>
      </c>
      <c r="X1251" s="92">
        <v>71.958799999999997</v>
      </c>
      <c r="Y1251" s="92">
        <v>109.626</v>
      </c>
    </row>
    <row r="1252" spans="1:25" x14ac:dyDescent="0.3">
      <c r="A1252">
        <v>369</v>
      </c>
      <c r="B1252" t="s">
        <v>6</v>
      </c>
      <c r="C1252" t="s">
        <v>1</v>
      </c>
      <c r="D1252" s="86">
        <v>40689</v>
      </c>
      <c r="E1252" t="s">
        <v>2</v>
      </c>
      <c r="F1252" s="92">
        <v>1.2352000000000001</v>
      </c>
      <c r="G1252" s="92" t="s">
        <v>3</v>
      </c>
      <c r="H1252" s="92">
        <v>7.8731</v>
      </c>
      <c r="I1252" s="92" t="s">
        <v>3</v>
      </c>
      <c r="J1252" s="92" t="s">
        <v>3</v>
      </c>
      <c r="K1252" s="92">
        <v>35.2104</v>
      </c>
      <c r="L1252" s="92" t="s">
        <v>3</v>
      </c>
      <c r="M1252" s="92" t="s">
        <v>3</v>
      </c>
      <c r="N1252" s="92">
        <v>91.62</v>
      </c>
      <c r="O1252" s="92">
        <v>12.1</v>
      </c>
      <c r="P1252" s="92" t="s">
        <v>3</v>
      </c>
      <c r="Q1252" s="92">
        <v>1.7476</v>
      </c>
      <c r="R1252" s="92">
        <v>12.220700000000001</v>
      </c>
      <c r="S1252" s="92">
        <v>1.0959000000000001</v>
      </c>
      <c r="T1252" s="92">
        <v>2.2957999999999901</v>
      </c>
      <c r="U1252" s="92">
        <v>3.3917000000000002</v>
      </c>
      <c r="V1252" s="92">
        <v>191.142</v>
      </c>
      <c r="W1252" s="92">
        <v>74.100300000000004</v>
      </c>
      <c r="X1252" s="92">
        <v>89.9833</v>
      </c>
      <c r="Y1252" s="92">
        <v>214.81200000000001</v>
      </c>
    </row>
    <row r="1253" spans="1:25" x14ac:dyDescent="0.3">
      <c r="A1253">
        <v>1911</v>
      </c>
      <c r="B1253" t="s">
        <v>4</v>
      </c>
      <c r="C1253" t="s">
        <v>1</v>
      </c>
      <c r="D1253" s="86">
        <v>40689</v>
      </c>
      <c r="E1253" t="s">
        <v>2</v>
      </c>
      <c r="F1253" s="92">
        <v>1.0891</v>
      </c>
      <c r="G1253" s="92" t="s">
        <v>3</v>
      </c>
      <c r="H1253" s="92">
        <v>7.9771000000000001</v>
      </c>
      <c r="I1253" s="92" t="s">
        <v>3</v>
      </c>
      <c r="J1253" s="92" t="s">
        <v>3</v>
      </c>
      <c r="K1253" s="92">
        <v>35.334699999999998</v>
      </c>
      <c r="L1253" s="92" t="s">
        <v>3</v>
      </c>
      <c r="M1253" s="92" t="s">
        <v>3</v>
      </c>
      <c r="N1253" s="92">
        <v>93.29</v>
      </c>
      <c r="O1253" s="92">
        <v>12.2</v>
      </c>
      <c r="P1253" s="92" t="s">
        <v>3</v>
      </c>
      <c r="Q1253" s="92">
        <v>1.6425000000000001</v>
      </c>
      <c r="R1253" s="92">
        <v>8.8595000000000006</v>
      </c>
      <c r="S1253" s="92">
        <v>0.87380000000000002</v>
      </c>
      <c r="T1253" s="92">
        <v>0.78759999999999997</v>
      </c>
      <c r="U1253" s="92">
        <v>1.6614</v>
      </c>
      <c r="V1253" s="92">
        <v>186.09200000000001</v>
      </c>
      <c r="W1253" s="92">
        <v>66.6875</v>
      </c>
      <c r="X1253" s="92">
        <v>80.599400000000003</v>
      </c>
      <c r="Y1253" s="92">
        <v>180.57599999999999</v>
      </c>
    </row>
    <row r="1254" spans="1:25" x14ac:dyDescent="0.3">
      <c r="A1254">
        <v>2098</v>
      </c>
      <c r="B1254" t="s">
        <v>10</v>
      </c>
      <c r="C1254" t="s">
        <v>1</v>
      </c>
      <c r="D1254" s="86">
        <v>40689</v>
      </c>
      <c r="E1254" t="s">
        <v>2</v>
      </c>
      <c r="F1254" s="92">
        <v>3.2665000000000002</v>
      </c>
      <c r="G1254" s="92" t="s">
        <v>3</v>
      </c>
      <c r="H1254" s="92">
        <v>8.0330999999999904</v>
      </c>
      <c r="I1254" s="92" t="s">
        <v>3</v>
      </c>
      <c r="J1254" s="92" t="s">
        <v>3</v>
      </c>
      <c r="K1254" s="92">
        <v>34.726799999999898</v>
      </c>
      <c r="L1254" s="92" t="s">
        <v>3</v>
      </c>
      <c r="M1254" s="92" t="s">
        <v>3</v>
      </c>
      <c r="N1254" s="92">
        <v>96.34</v>
      </c>
      <c r="O1254" s="92">
        <v>13.6</v>
      </c>
      <c r="P1254" s="92" t="s">
        <v>3</v>
      </c>
      <c r="Q1254" s="92">
        <v>0.58819999999999995</v>
      </c>
      <c r="R1254" s="92">
        <v>7.2663000000000002</v>
      </c>
      <c r="S1254" s="92">
        <v>0.79400000000000004</v>
      </c>
      <c r="T1254" s="92">
        <v>0.34100000000000003</v>
      </c>
      <c r="U1254" s="92">
        <v>1.135</v>
      </c>
      <c r="V1254" s="92">
        <v>128.60599999999999</v>
      </c>
      <c r="W1254" s="92">
        <v>28.849499999999999</v>
      </c>
      <c r="X1254" s="92">
        <v>41.437899999999999</v>
      </c>
      <c r="Y1254" s="92">
        <v>113.072999999999</v>
      </c>
    </row>
    <row r="1255" spans="1:25" x14ac:dyDescent="0.3">
      <c r="A1255">
        <v>2099</v>
      </c>
      <c r="B1255" t="s">
        <v>11</v>
      </c>
      <c r="C1255" t="s">
        <v>1</v>
      </c>
      <c r="D1255" s="86">
        <v>40689</v>
      </c>
      <c r="E1255" t="s">
        <v>2</v>
      </c>
      <c r="F1255" s="92">
        <v>2.5425</v>
      </c>
      <c r="G1255" s="92" t="s">
        <v>3</v>
      </c>
      <c r="H1255" s="92">
        <v>8.1132000000000009</v>
      </c>
      <c r="I1255" s="92" t="s">
        <v>3</v>
      </c>
      <c r="J1255" s="92" t="s">
        <v>3</v>
      </c>
      <c r="K1255" s="92">
        <v>34.893700000000003</v>
      </c>
      <c r="L1255" s="92" t="s">
        <v>3</v>
      </c>
      <c r="M1255" s="92" t="s">
        <v>3</v>
      </c>
      <c r="N1255" s="92">
        <v>97.34</v>
      </c>
      <c r="O1255" s="92">
        <v>13.6</v>
      </c>
      <c r="P1255" s="92" t="s">
        <v>3</v>
      </c>
      <c r="Q1255" s="92">
        <v>1.0784</v>
      </c>
      <c r="R1255" s="92">
        <v>8.0419999999999998</v>
      </c>
      <c r="S1255" s="92">
        <v>0.81769999999999998</v>
      </c>
      <c r="T1255" s="92">
        <v>0.7117</v>
      </c>
      <c r="U1255" s="92">
        <v>1.5294000000000001</v>
      </c>
      <c r="V1255" s="92">
        <v>117.907</v>
      </c>
      <c r="W1255" s="92">
        <v>22.9969</v>
      </c>
      <c r="X1255" s="92">
        <v>31.171299999999999</v>
      </c>
      <c r="Y1255" s="92">
        <v>88.314800000000005</v>
      </c>
    </row>
    <row r="1256" spans="1:25" x14ac:dyDescent="0.3">
      <c r="A1256">
        <v>2100</v>
      </c>
      <c r="B1256" t="s">
        <v>12</v>
      </c>
      <c r="C1256" t="s">
        <v>1</v>
      </c>
      <c r="D1256" s="86">
        <v>40689</v>
      </c>
      <c r="E1256" t="s">
        <v>2</v>
      </c>
      <c r="F1256" s="92">
        <v>2.1421999999999999</v>
      </c>
      <c r="G1256" s="92" t="s">
        <v>3</v>
      </c>
      <c r="H1256" s="92">
        <v>8.1212</v>
      </c>
      <c r="I1256" s="92" t="s">
        <v>3</v>
      </c>
      <c r="J1256" s="92" t="s">
        <v>3</v>
      </c>
      <c r="K1256" s="92">
        <v>34.7926</v>
      </c>
      <c r="L1256" s="92" t="s">
        <v>3</v>
      </c>
      <c r="M1256" s="92" t="s">
        <v>3</v>
      </c>
      <c r="N1256" s="92">
        <v>97.08</v>
      </c>
      <c r="O1256" s="92">
        <v>13.4</v>
      </c>
      <c r="P1256" s="92" t="s">
        <v>3</v>
      </c>
      <c r="Q1256" s="92">
        <v>0.67630000000000001</v>
      </c>
      <c r="R1256" s="92">
        <v>8.5305</v>
      </c>
      <c r="S1256" s="92">
        <v>0.78110000000000002</v>
      </c>
      <c r="T1256" s="92">
        <v>0.8105</v>
      </c>
      <c r="U1256" s="92">
        <v>1.5914999999999999</v>
      </c>
      <c r="V1256" s="92">
        <v>151.85900000000001</v>
      </c>
      <c r="W1256" s="92">
        <v>38.320500000000003</v>
      </c>
      <c r="X1256" s="92">
        <v>47.569899999999997</v>
      </c>
      <c r="Y1256" s="92">
        <v>110.59699999999999</v>
      </c>
    </row>
    <row r="1257" spans="1:25" x14ac:dyDescent="0.3">
      <c r="A1257">
        <v>369</v>
      </c>
      <c r="B1257" t="s">
        <v>6</v>
      </c>
      <c r="C1257" t="s">
        <v>1</v>
      </c>
      <c r="D1257" s="86">
        <v>40718</v>
      </c>
      <c r="E1257" t="s">
        <v>2</v>
      </c>
      <c r="F1257" s="92">
        <v>1.417</v>
      </c>
      <c r="G1257" s="92" t="s">
        <v>3</v>
      </c>
      <c r="H1257" s="92">
        <v>8.484</v>
      </c>
      <c r="I1257" s="92" t="s">
        <v>3</v>
      </c>
      <c r="J1257" s="92" t="s">
        <v>3</v>
      </c>
      <c r="K1257" s="92">
        <v>34.8566</v>
      </c>
      <c r="L1257" s="92" t="s">
        <v>3</v>
      </c>
      <c r="M1257" s="92" t="s">
        <v>3</v>
      </c>
      <c r="N1257" s="92">
        <v>96.69</v>
      </c>
      <c r="O1257" s="92">
        <v>11.1999999999999</v>
      </c>
      <c r="P1257" s="92" t="s">
        <v>3</v>
      </c>
      <c r="Q1257" s="92">
        <v>0.87380000000000002</v>
      </c>
      <c r="R1257" s="92">
        <v>8.8003999999999998</v>
      </c>
      <c r="S1257" s="92">
        <v>1.1217999999999899</v>
      </c>
      <c r="T1257" s="92">
        <v>5.7291999999999996</v>
      </c>
      <c r="U1257" s="92">
        <v>6.851</v>
      </c>
      <c r="V1257" s="92">
        <v>184.39699999999999</v>
      </c>
      <c r="W1257" s="92">
        <v>59.0105</v>
      </c>
      <c r="X1257" s="92">
        <v>70.487700000000004</v>
      </c>
      <c r="Y1257" s="92">
        <v>2626.41</v>
      </c>
    </row>
    <row r="1258" spans="1:25" x14ac:dyDescent="0.3">
      <c r="A1258">
        <v>1911</v>
      </c>
      <c r="B1258" t="s">
        <v>4</v>
      </c>
      <c r="C1258" t="s">
        <v>1</v>
      </c>
      <c r="D1258" s="86">
        <v>40718</v>
      </c>
      <c r="E1258" t="s">
        <v>2</v>
      </c>
      <c r="F1258" s="92">
        <v>1.2666999999999999</v>
      </c>
      <c r="G1258" s="92" t="s">
        <v>3</v>
      </c>
      <c r="H1258" s="92">
        <v>8.5399999999999903</v>
      </c>
      <c r="I1258" s="92" t="s">
        <v>3</v>
      </c>
      <c r="J1258" s="92" t="s">
        <v>3</v>
      </c>
      <c r="K1258" s="92">
        <v>35.204599999999999</v>
      </c>
      <c r="L1258" s="92" t="s">
        <v>3</v>
      </c>
      <c r="M1258" s="92" t="s">
        <v>3</v>
      </c>
      <c r="N1258" s="92">
        <v>97.22</v>
      </c>
      <c r="O1258" s="92">
        <v>11</v>
      </c>
      <c r="P1258" s="92" t="s">
        <v>3</v>
      </c>
      <c r="Q1258" s="92">
        <v>0.68289999999999995</v>
      </c>
      <c r="R1258" s="92">
        <v>7.1714000000000002</v>
      </c>
      <c r="S1258" s="92">
        <v>0.97330000000000005</v>
      </c>
      <c r="T1258" s="92">
        <v>1.5947</v>
      </c>
      <c r="U1258" s="92">
        <v>2.5680000000000001</v>
      </c>
      <c r="V1258" s="92">
        <v>194.107</v>
      </c>
      <c r="W1258" s="92">
        <v>66.009900000000002</v>
      </c>
      <c r="X1258" s="92">
        <v>75.551299999999998</v>
      </c>
      <c r="Y1258" s="92">
        <v>1722.51</v>
      </c>
    </row>
    <row r="1259" spans="1:25" x14ac:dyDescent="0.3">
      <c r="A1259">
        <v>2100</v>
      </c>
      <c r="B1259" t="s">
        <v>12</v>
      </c>
      <c r="C1259" t="s">
        <v>1</v>
      </c>
      <c r="D1259" s="86">
        <v>40718</v>
      </c>
      <c r="E1259" t="s">
        <v>2</v>
      </c>
      <c r="F1259" s="92">
        <v>1.2843</v>
      </c>
      <c r="G1259" s="92" t="s">
        <v>3</v>
      </c>
      <c r="H1259" s="92">
        <v>8.2279</v>
      </c>
      <c r="I1259" s="92" t="s">
        <v>3</v>
      </c>
      <c r="J1259" s="92" t="s">
        <v>3</v>
      </c>
      <c r="K1259" s="92">
        <v>34.746299999999998</v>
      </c>
      <c r="L1259" s="92" t="s">
        <v>3</v>
      </c>
      <c r="M1259" s="92" t="s">
        <v>3</v>
      </c>
      <c r="N1259" s="92">
        <v>94.63</v>
      </c>
      <c r="O1259" s="92">
        <v>11.7</v>
      </c>
      <c r="P1259" s="92" t="s">
        <v>3</v>
      </c>
      <c r="Q1259" s="92">
        <v>1.165</v>
      </c>
      <c r="R1259" s="92">
        <v>7.6645000000000003</v>
      </c>
      <c r="S1259" s="92">
        <v>0.9869</v>
      </c>
      <c r="T1259" s="92">
        <v>2.3506999999999998</v>
      </c>
      <c r="U1259" s="92">
        <v>3.3376000000000001</v>
      </c>
      <c r="V1259" s="92">
        <v>149.87200000000001</v>
      </c>
      <c r="W1259" s="92">
        <v>37.465200000000003</v>
      </c>
      <c r="X1259" s="92">
        <v>51.534100000000002</v>
      </c>
      <c r="Y1259" s="92">
        <v>1516.39</v>
      </c>
    </row>
    <row r="1260" spans="1:25" x14ac:dyDescent="0.3">
      <c r="A1260">
        <v>939</v>
      </c>
      <c r="B1260" t="s">
        <v>7</v>
      </c>
      <c r="C1260" t="s">
        <v>1</v>
      </c>
      <c r="D1260" s="86">
        <v>40721</v>
      </c>
      <c r="E1260" t="s">
        <v>2</v>
      </c>
      <c r="F1260" s="92">
        <v>2.7663000000000002</v>
      </c>
      <c r="G1260" s="92" t="s">
        <v>3</v>
      </c>
      <c r="H1260" s="92">
        <v>8.5960999999999999</v>
      </c>
      <c r="I1260" s="92" t="s">
        <v>3</v>
      </c>
      <c r="J1260" s="92" t="s">
        <v>3</v>
      </c>
      <c r="K1260" s="92">
        <v>33.651299999999999</v>
      </c>
      <c r="L1260" s="92" t="s">
        <v>3</v>
      </c>
      <c r="M1260" s="92" t="s">
        <v>3</v>
      </c>
      <c r="N1260" s="92">
        <v>98.26</v>
      </c>
      <c r="O1260" s="92">
        <v>11.7</v>
      </c>
      <c r="P1260" s="92" t="s">
        <v>3</v>
      </c>
      <c r="Q1260" s="92">
        <v>0.78049999999999997</v>
      </c>
      <c r="R1260" s="92">
        <v>6.4118000000000004</v>
      </c>
      <c r="S1260" s="92">
        <v>1.1725000000000001</v>
      </c>
      <c r="T1260" s="92">
        <v>7.3384</v>
      </c>
      <c r="U1260" s="92">
        <v>8.5108999999999906</v>
      </c>
      <c r="V1260" s="92">
        <v>176.35</v>
      </c>
      <c r="W1260" s="92">
        <v>48.556399999999996</v>
      </c>
      <c r="X1260" s="92">
        <v>65.145399999999995</v>
      </c>
      <c r="Y1260" s="92">
        <v>319.863</v>
      </c>
    </row>
    <row r="1261" spans="1:25" x14ac:dyDescent="0.3">
      <c r="A1261">
        <v>1282</v>
      </c>
      <c r="B1261" t="s">
        <v>8</v>
      </c>
      <c r="C1261" t="s">
        <v>1</v>
      </c>
      <c r="D1261" s="86">
        <v>40721</v>
      </c>
      <c r="E1261" t="s">
        <v>2</v>
      </c>
      <c r="F1261" s="92">
        <v>6.5738000000000003</v>
      </c>
      <c r="G1261" s="92" t="s">
        <v>3</v>
      </c>
      <c r="H1261" s="92">
        <v>8.468</v>
      </c>
      <c r="I1261" s="92" t="s">
        <v>3</v>
      </c>
      <c r="J1261" s="92" t="s">
        <v>3</v>
      </c>
      <c r="K1261" s="92">
        <v>33.614699999999999</v>
      </c>
      <c r="L1261" s="92" t="s">
        <v>3</v>
      </c>
      <c r="M1261" s="92" t="s">
        <v>3</v>
      </c>
      <c r="N1261" s="92">
        <v>95.85</v>
      </c>
      <c r="O1261" s="92">
        <v>11.1999999999999</v>
      </c>
      <c r="P1261" s="92" t="s">
        <v>3</v>
      </c>
      <c r="Q1261" s="92">
        <v>1.5609999999999999</v>
      </c>
      <c r="R1261" s="92">
        <v>5.9375</v>
      </c>
      <c r="S1261" s="92">
        <v>0.72370000000000001</v>
      </c>
      <c r="T1261" s="92">
        <v>0.86709999999999998</v>
      </c>
      <c r="U1261" s="92">
        <v>1.5908</v>
      </c>
      <c r="V1261" s="92">
        <v>194.6</v>
      </c>
      <c r="W1261" s="92">
        <v>48.110599999999998</v>
      </c>
      <c r="X1261" s="92">
        <v>67.932699999999997</v>
      </c>
      <c r="Y1261" s="92">
        <v>309.20499999999998</v>
      </c>
    </row>
    <row r="1262" spans="1:25" x14ac:dyDescent="0.3">
      <c r="A1262">
        <v>2098</v>
      </c>
      <c r="B1262" t="s">
        <v>10</v>
      </c>
      <c r="C1262" t="s">
        <v>1</v>
      </c>
      <c r="D1262" s="86">
        <v>40721</v>
      </c>
      <c r="E1262" t="s">
        <v>2</v>
      </c>
      <c r="F1262" s="92">
        <v>2.1564000000000001</v>
      </c>
      <c r="G1262" s="92" t="s">
        <v>3</v>
      </c>
      <c r="H1262" s="92">
        <v>8.3039000000000005</v>
      </c>
      <c r="I1262" s="92" t="s">
        <v>3</v>
      </c>
      <c r="J1262" s="92" t="s">
        <v>3</v>
      </c>
      <c r="K1262" s="92">
        <v>34.441699999999898</v>
      </c>
      <c r="L1262" s="92" t="s">
        <v>3</v>
      </c>
      <c r="M1262" s="92" t="s">
        <v>3</v>
      </c>
      <c r="N1262" s="92">
        <v>95.06</v>
      </c>
      <c r="O1262" s="92">
        <v>11.5</v>
      </c>
      <c r="P1262" s="92" t="s">
        <v>3</v>
      </c>
      <c r="Q1262" s="92">
        <v>0.88239999999999996</v>
      </c>
      <c r="R1262" s="92">
        <v>6.5178000000000003</v>
      </c>
      <c r="S1262" s="92">
        <v>0.80700000000000005</v>
      </c>
      <c r="T1262" s="92">
        <v>0.9345</v>
      </c>
      <c r="U1262" s="92">
        <v>1.7415</v>
      </c>
      <c r="V1262" s="92">
        <v>160.84</v>
      </c>
      <c r="W1262" s="92">
        <v>42.9893</v>
      </c>
      <c r="X1262" s="92">
        <v>59.477899999999998</v>
      </c>
      <c r="Y1262" s="92">
        <v>218.899</v>
      </c>
    </row>
    <row r="1263" spans="1:25" x14ac:dyDescent="0.3">
      <c r="A1263">
        <v>2099</v>
      </c>
      <c r="B1263" t="s">
        <v>11</v>
      </c>
      <c r="C1263" t="s">
        <v>1</v>
      </c>
      <c r="D1263" s="86">
        <v>40721</v>
      </c>
      <c r="E1263" t="s">
        <v>2</v>
      </c>
      <c r="F1263" s="92">
        <v>0.92949999999999999</v>
      </c>
      <c r="G1263" s="92" t="s">
        <v>3</v>
      </c>
      <c r="H1263" s="92">
        <v>8.3640000000000008</v>
      </c>
      <c r="I1263" s="92" t="s">
        <v>3</v>
      </c>
      <c r="J1263" s="92" t="s">
        <v>3</v>
      </c>
      <c r="K1263" s="92">
        <v>34.935200000000002</v>
      </c>
      <c r="L1263" s="92" t="s">
        <v>3</v>
      </c>
      <c r="M1263" s="92" t="s">
        <v>3</v>
      </c>
      <c r="N1263" s="92">
        <v>97.18</v>
      </c>
      <c r="O1263" s="92">
        <v>12.1</v>
      </c>
      <c r="P1263" s="92" t="s">
        <v>3</v>
      </c>
      <c r="Q1263" s="92">
        <v>0.78049999999999997</v>
      </c>
      <c r="R1263" s="92">
        <v>8.7963000000000005</v>
      </c>
      <c r="S1263" s="92">
        <v>1.6973</v>
      </c>
      <c r="T1263" s="92">
        <v>2.3216999999999999</v>
      </c>
      <c r="U1263" s="92">
        <v>4.0190000000000001</v>
      </c>
      <c r="V1263" s="92">
        <v>124.899</v>
      </c>
      <c r="W1263" s="92">
        <v>29.458200000000001</v>
      </c>
      <c r="X1263" s="92">
        <v>39.270000000000003</v>
      </c>
      <c r="Y1263" s="92">
        <v>131.15600000000001</v>
      </c>
    </row>
    <row r="1264" spans="1:25" x14ac:dyDescent="0.3">
      <c r="A1264">
        <v>1229</v>
      </c>
      <c r="B1264" t="s">
        <v>0</v>
      </c>
      <c r="C1264" t="s">
        <v>1</v>
      </c>
      <c r="D1264" s="86">
        <v>40722</v>
      </c>
      <c r="E1264" t="s">
        <v>2</v>
      </c>
      <c r="F1264" s="92">
        <v>1.7111000000000001</v>
      </c>
      <c r="G1264" s="92" t="s">
        <v>3</v>
      </c>
      <c r="H1264" s="92">
        <v>8.0998000000000001</v>
      </c>
      <c r="I1264" s="92" t="s">
        <v>3</v>
      </c>
      <c r="J1264" s="92" t="s">
        <v>3</v>
      </c>
      <c r="K1264" s="92">
        <v>34.5426</v>
      </c>
      <c r="L1264" s="92" t="s">
        <v>3</v>
      </c>
      <c r="M1264" s="92" t="s">
        <v>3</v>
      </c>
      <c r="N1264" s="92">
        <v>92.9</v>
      </c>
      <c r="O1264" s="92">
        <v>11.5</v>
      </c>
      <c r="P1264" s="92" t="s">
        <v>3</v>
      </c>
      <c r="Q1264" s="92">
        <v>0.68630000000000002</v>
      </c>
      <c r="R1264" s="92">
        <v>7.7241</v>
      </c>
      <c r="S1264" s="92">
        <v>0.73150000000000004</v>
      </c>
      <c r="T1264" s="92">
        <v>1.161</v>
      </c>
      <c r="U1264" s="92">
        <v>1.8925000000000001</v>
      </c>
      <c r="V1264" s="92">
        <v>167.714</v>
      </c>
      <c r="W1264" s="92">
        <v>51.7913</v>
      </c>
      <c r="X1264" s="92">
        <v>71.230999999999895</v>
      </c>
      <c r="Y1264" s="92">
        <v>231.75800000000001</v>
      </c>
    </row>
    <row r="1265" spans="1:25" x14ac:dyDescent="0.3">
      <c r="A1265">
        <v>1991</v>
      </c>
      <c r="B1265" t="s">
        <v>5</v>
      </c>
      <c r="C1265" t="s">
        <v>1</v>
      </c>
      <c r="D1265" s="86">
        <v>40722</v>
      </c>
      <c r="E1265" t="s">
        <v>2</v>
      </c>
      <c r="F1265" s="92">
        <v>1.9529000000000001</v>
      </c>
      <c r="G1265" s="92" t="s">
        <v>3</v>
      </c>
      <c r="H1265" s="92">
        <v>8.3640000000000008</v>
      </c>
      <c r="I1265" s="92" t="s">
        <v>3</v>
      </c>
      <c r="J1265" s="92" t="s">
        <v>3</v>
      </c>
      <c r="K1265" s="92">
        <v>34.526899999999998</v>
      </c>
      <c r="L1265" s="92" t="s">
        <v>3</v>
      </c>
      <c r="M1265" s="92" t="s">
        <v>3</v>
      </c>
      <c r="N1265" s="92">
        <v>96.23</v>
      </c>
      <c r="O1265" s="92">
        <v>11.6</v>
      </c>
      <c r="P1265" s="92" t="s">
        <v>3</v>
      </c>
      <c r="Q1265" s="92">
        <v>1.3592</v>
      </c>
      <c r="R1265" s="92">
        <v>6.9476000000000004</v>
      </c>
      <c r="S1265" s="92">
        <v>0.79430000000000001</v>
      </c>
      <c r="T1265" s="92">
        <v>2.6227999999999998</v>
      </c>
      <c r="U1265" s="92">
        <v>3.4171</v>
      </c>
      <c r="V1265" s="92">
        <v>182.49700000000001</v>
      </c>
      <c r="W1265" s="92">
        <v>50.3217</v>
      </c>
      <c r="X1265" s="92">
        <v>61.754199999999997</v>
      </c>
      <c r="Y1265" s="92">
        <v>239.41300000000001</v>
      </c>
    </row>
    <row r="1266" spans="1:25" x14ac:dyDescent="0.3">
      <c r="A1266">
        <v>2096</v>
      </c>
      <c r="B1266" t="s">
        <v>13</v>
      </c>
      <c r="C1266" t="s">
        <v>1</v>
      </c>
      <c r="D1266" s="86">
        <v>40722</v>
      </c>
      <c r="E1266" t="s">
        <v>2</v>
      </c>
      <c r="F1266" s="92">
        <v>1.64</v>
      </c>
      <c r="G1266" s="92" t="s">
        <v>3</v>
      </c>
      <c r="H1266" s="92">
        <v>8.0358000000000001</v>
      </c>
      <c r="I1266" s="92" t="s">
        <v>3</v>
      </c>
      <c r="J1266" s="92" t="s">
        <v>3</v>
      </c>
      <c r="K1266" s="92">
        <v>31.486499999999999</v>
      </c>
      <c r="L1266" s="92" t="s">
        <v>3</v>
      </c>
      <c r="M1266" s="92" t="s">
        <v>3</v>
      </c>
      <c r="N1266" s="92">
        <v>90.39</v>
      </c>
      <c r="O1266" s="92">
        <v>11.7</v>
      </c>
      <c r="P1266" s="92" t="s">
        <v>3</v>
      </c>
      <c r="Q1266" s="92">
        <v>5.9222999999999999</v>
      </c>
      <c r="R1266" s="92">
        <v>15.7691</v>
      </c>
      <c r="S1266" s="92">
        <v>1.46</v>
      </c>
      <c r="T1266" s="92">
        <v>53.237499999999997</v>
      </c>
      <c r="U1266" s="92">
        <v>54.697499999999998</v>
      </c>
      <c r="V1266" s="92">
        <v>259.536</v>
      </c>
      <c r="W1266" s="92">
        <v>45.681899999999999</v>
      </c>
      <c r="X1266" s="92">
        <v>61.754199999999997</v>
      </c>
      <c r="Y1266" s="92">
        <v>542.93799999999999</v>
      </c>
    </row>
    <row r="1267" spans="1:25" x14ac:dyDescent="0.3">
      <c r="A1267">
        <v>2097</v>
      </c>
      <c r="B1267" t="s">
        <v>9</v>
      </c>
      <c r="C1267" t="s">
        <v>1</v>
      </c>
      <c r="D1267" s="86">
        <v>40722</v>
      </c>
      <c r="E1267" t="s">
        <v>2</v>
      </c>
      <c r="F1267" s="92">
        <v>1.5792999999999999</v>
      </c>
      <c r="G1267" s="92" t="s">
        <v>3</v>
      </c>
      <c r="H1267" s="92">
        <v>8.2518999999999902</v>
      </c>
      <c r="I1267" s="92" t="s">
        <v>3</v>
      </c>
      <c r="J1267" s="92" t="s">
        <v>3</v>
      </c>
      <c r="K1267" s="92">
        <v>34.573999999999998</v>
      </c>
      <c r="L1267" s="92" t="s">
        <v>3</v>
      </c>
      <c r="M1267" s="92" t="s">
        <v>3</v>
      </c>
      <c r="N1267" s="92">
        <v>94.73</v>
      </c>
      <c r="O1267" s="92">
        <v>11.6</v>
      </c>
      <c r="P1267" s="92" t="s">
        <v>3</v>
      </c>
      <c r="Q1267" s="92">
        <v>0.68630000000000002</v>
      </c>
      <c r="R1267" s="92">
        <v>7.1062000000000003</v>
      </c>
      <c r="S1267" s="92">
        <v>0.73209999999999997</v>
      </c>
      <c r="T1267" s="92">
        <v>1.0348999999999899</v>
      </c>
      <c r="U1267" s="92">
        <v>1.7668999999999999</v>
      </c>
      <c r="V1267" s="92">
        <v>158.17599999999999</v>
      </c>
      <c r="W1267" s="92">
        <v>51.416899999999998</v>
      </c>
      <c r="X1267" s="92">
        <v>68.954700000000003</v>
      </c>
      <c r="Y1267" s="92">
        <v>225.09800000000001</v>
      </c>
    </row>
    <row r="1268" spans="1:25" x14ac:dyDescent="0.3">
      <c r="A1268">
        <v>939</v>
      </c>
      <c r="B1268" t="s">
        <v>7</v>
      </c>
      <c r="C1268" t="s">
        <v>1</v>
      </c>
      <c r="D1268" s="86">
        <v>40751</v>
      </c>
      <c r="E1268" t="s">
        <v>2</v>
      </c>
      <c r="F1268" s="92">
        <v>4.4775999999999998</v>
      </c>
      <c r="G1268" s="92" t="s">
        <v>3</v>
      </c>
      <c r="H1268" s="92">
        <v>9.2634000000000007</v>
      </c>
      <c r="I1268" s="92" t="s">
        <v>3</v>
      </c>
      <c r="J1268" s="92" t="s">
        <v>3</v>
      </c>
      <c r="K1268" s="92">
        <v>33.025300000000001</v>
      </c>
      <c r="L1268" s="92" t="s">
        <v>3</v>
      </c>
      <c r="M1268" s="92" t="s">
        <v>3</v>
      </c>
      <c r="N1268" s="92">
        <v>102.01</v>
      </c>
      <c r="O1268" s="92">
        <v>10.1999999999999</v>
      </c>
      <c r="P1268" s="92" t="s">
        <v>3</v>
      </c>
      <c r="Q1268" s="92">
        <v>1.7476</v>
      </c>
      <c r="R1268" s="92">
        <v>3.2578</v>
      </c>
      <c r="S1268" s="92">
        <v>0.73180000000000001</v>
      </c>
      <c r="T1268" s="92">
        <v>0.62329999999999997</v>
      </c>
      <c r="U1268" s="92">
        <v>1.3551</v>
      </c>
      <c r="V1268" s="92">
        <v>166.75700000000001</v>
      </c>
      <c r="W1268" s="92">
        <v>36.370899999999999</v>
      </c>
      <c r="X1268" s="92">
        <v>56.876399999999997</v>
      </c>
      <c r="Y1268" s="92">
        <v>219.32</v>
      </c>
    </row>
    <row r="1269" spans="1:25" x14ac:dyDescent="0.3">
      <c r="A1269">
        <v>1229</v>
      </c>
      <c r="B1269" t="s">
        <v>0</v>
      </c>
      <c r="C1269" t="s">
        <v>1</v>
      </c>
      <c r="D1269" s="86">
        <v>40751</v>
      </c>
      <c r="E1269" t="s">
        <v>2</v>
      </c>
      <c r="F1269" s="92">
        <v>2.4790000000000001</v>
      </c>
      <c r="G1269" s="92" t="s">
        <v>3</v>
      </c>
      <c r="H1269" s="92">
        <v>8.7590000000000003</v>
      </c>
      <c r="I1269" s="92" t="s">
        <v>3</v>
      </c>
      <c r="J1269" s="92" t="s">
        <v>3</v>
      </c>
      <c r="K1269" s="92">
        <v>34.431899999999999</v>
      </c>
      <c r="L1269" s="92" t="s">
        <v>3</v>
      </c>
      <c r="M1269" s="92" t="s">
        <v>3</v>
      </c>
      <c r="N1269" s="92">
        <v>97.96</v>
      </c>
      <c r="O1269" s="92">
        <v>10.4</v>
      </c>
      <c r="P1269" s="92" t="s">
        <v>3</v>
      </c>
      <c r="Q1269" s="92">
        <v>0.878</v>
      </c>
      <c r="R1269" s="92">
        <v>4.4663000000000004</v>
      </c>
      <c r="S1269" s="92">
        <v>0.79630000000000001</v>
      </c>
      <c r="T1269" s="92">
        <v>0.86839999999999995</v>
      </c>
      <c r="U1269" s="92">
        <v>1.6647000000000001</v>
      </c>
      <c r="V1269" s="92">
        <v>136.30699999999999</v>
      </c>
      <c r="W1269" s="92">
        <v>43.555399999999999</v>
      </c>
      <c r="X1269" s="92">
        <v>60.778599999999997</v>
      </c>
      <c r="Y1269" s="92">
        <v>202.55799999999999</v>
      </c>
    </row>
    <row r="1270" spans="1:25" x14ac:dyDescent="0.3">
      <c r="A1270">
        <v>1282</v>
      </c>
      <c r="B1270" t="s">
        <v>8</v>
      </c>
      <c r="C1270" t="s">
        <v>1</v>
      </c>
      <c r="D1270" s="86">
        <v>40751</v>
      </c>
      <c r="E1270" t="s">
        <v>2</v>
      </c>
      <c r="F1270" s="92">
        <v>1.1053999999999999</v>
      </c>
      <c r="G1270" s="92" t="s">
        <v>3</v>
      </c>
      <c r="H1270" s="92">
        <v>8.5588999999999995</v>
      </c>
      <c r="I1270" s="92" t="s">
        <v>3</v>
      </c>
      <c r="J1270" s="92" t="s">
        <v>3</v>
      </c>
      <c r="K1270" s="92">
        <v>34.434399999999897</v>
      </c>
      <c r="L1270" s="92" t="s">
        <v>3</v>
      </c>
      <c r="M1270" s="92" t="s">
        <v>3</v>
      </c>
      <c r="N1270" s="92">
        <v>96.49</v>
      </c>
      <c r="O1270" s="92">
        <v>10.8</v>
      </c>
      <c r="P1270" s="92" t="s">
        <v>3</v>
      </c>
      <c r="Q1270" s="92">
        <v>0.57420000000000004</v>
      </c>
      <c r="R1270" s="92">
        <v>7.1624999999999996</v>
      </c>
      <c r="S1270" s="92">
        <v>0.76129999999999998</v>
      </c>
      <c r="T1270" s="92">
        <v>1.3936999999999999</v>
      </c>
      <c r="U1270" s="92">
        <v>2.15499999999999</v>
      </c>
      <c r="V1270" s="92">
        <v>136.209</v>
      </c>
      <c r="W1270" s="92">
        <v>35.859099999999998</v>
      </c>
      <c r="X1270" s="92">
        <v>54.135599999999997</v>
      </c>
      <c r="Y1270" s="92">
        <v>197.71299999999999</v>
      </c>
    </row>
    <row r="1271" spans="1:25" x14ac:dyDescent="0.3">
      <c r="A1271">
        <v>2097</v>
      </c>
      <c r="B1271" t="s">
        <v>9</v>
      </c>
      <c r="C1271" t="s">
        <v>1</v>
      </c>
      <c r="D1271" s="86">
        <v>40751</v>
      </c>
      <c r="E1271" t="s">
        <v>2</v>
      </c>
      <c r="F1271" s="92">
        <v>3.6391</v>
      </c>
      <c r="G1271" s="92" t="s">
        <v>3</v>
      </c>
      <c r="H1271" s="92">
        <v>8.9832000000000001</v>
      </c>
      <c r="I1271" s="92" t="s">
        <v>3</v>
      </c>
      <c r="J1271" s="92" t="s">
        <v>3</v>
      </c>
      <c r="K1271" s="92">
        <v>34.408900000000003</v>
      </c>
      <c r="L1271" s="92" t="s">
        <v>3</v>
      </c>
      <c r="M1271" s="92" t="s">
        <v>3</v>
      </c>
      <c r="N1271" s="92">
        <v>100.51</v>
      </c>
      <c r="O1271" s="92">
        <v>10.4</v>
      </c>
      <c r="P1271" s="92" t="s">
        <v>3</v>
      </c>
      <c r="Q1271" s="92">
        <v>1.165</v>
      </c>
      <c r="R1271" s="92">
        <v>3.8512</v>
      </c>
      <c r="S1271" s="92">
        <v>0.78190000000000004</v>
      </c>
      <c r="T1271" s="92">
        <v>0.62329999999999997</v>
      </c>
      <c r="U1271" s="92">
        <v>1.4052</v>
      </c>
      <c r="V1271" s="92">
        <v>156.113</v>
      </c>
      <c r="W1271" s="92">
        <v>50.695999999999998</v>
      </c>
      <c r="X1271" s="92">
        <v>70.673500000000004</v>
      </c>
      <c r="Y1271" s="92">
        <v>127.854</v>
      </c>
    </row>
    <row r="1272" spans="1:25" x14ac:dyDescent="0.3">
      <c r="A1272">
        <v>2098</v>
      </c>
      <c r="B1272" t="s">
        <v>10</v>
      </c>
      <c r="C1272" t="s">
        <v>1</v>
      </c>
      <c r="D1272" s="86">
        <v>40751</v>
      </c>
      <c r="E1272" t="s">
        <v>2</v>
      </c>
      <c r="F1272" s="92">
        <v>1.4094</v>
      </c>
      <c r="G1272" s="92" t="s">
        <v>3</v>
      </c>
      <c r="H1272" s="92">
        <v>8.6790000000000003</v>
      </c>
      <c r="I1272" s="92" t="s">
        <v>3</v>
      </c>
      <c r="J1272" s="92" t="s">
        <v>3</v>
      </c>
      <c r="K1272" s="92">
        <v>34.5991</v>
      </c>
      <c r="L1272" s="92" t="s">
        <v>3</v>
      </c>
      <c r="M1272" s="92" t="s">
        <v>3</v>
      </c>
      <c r="N1272" s="92">
        <v>98.14</v>
      </c>
      <c r="O1272" s="92">
        <v>10.1999999999999</v>
      </c>
      <c r="P1272" s="92" t="s">
        <v>3</v>
      </c>
      <c r="Q1272" s="92">
        <v>0.7843</v>
      </c>
      <c r="R1272" s="92">
        <v>5.0879000000000003</v>
      </c>
      <c r="S1272" s="92">
        <v>0.71489999999999998</v>
      </c>
      <c r="T1272" s="92">
        <v>0.63029999999999997</v>
      </c>
      <c r="U1272" s="92">
        <v>1.3452999999999999</v>
      </c>
      <c r="V1272" s="92">
        <v>133.40299999999999</v>
      </c>
      <c r="W1272" s="92">
        <v>29.123999999999999</v>
      </c>
      <c r="X1272" s="92">
        <v>48.142899999999997</v>
      </c>
      <c r="Y1272" s="92">
        <v>148.446</v>
      </c>
    </row>
    <row r="1273" spans="1:25" x14ac:dyDescent="0.3">
      <c r="A1273">
        <v>2099</v>
      </c>
      <c r="B1273" t="s">
        <v>11</v>
      </c>
      <c r="C1273" t="s">
        <v>1</v>
      </c>
      <c r="D1273" s="86">
        <v>40751</v>
      </c>
      <c r="E1273" t="s">
        <v>2</v>
      </c>
      <c r="F1273" s="92">
        <v>1.1496</v>
      </c>
      <c r="G1273" s="92" t="s">
        <v>3</v>
      </c>
      <c r="H1273" s="92">
        <v>8.6470000000000002</v>
      </c>
      <c r="I1273" s="92" t="s">
        <v>3</v>
      </c>
      <c r="J1273" s="92" t="s">
        <v>3</v>
      </c>
      <c r="K1273" s="92">
        <v>34.808500000000002</v>
      </c>
      <c r="L1273" s="92" t="s">
        <v>3</v>
      </c>
      <c r="M1273" s="92" t="s">
        <v>3</v>
      </c>
      <c r="N1273" s="92">
        <v>98.27</v>
      </c>
      <c r="O1273" s="92">
        <v>11</v>
      </c>
      <c r="P1273" s="92" t="s">
        <v>3</v>
      </c>
      <c r="Q1273" s="92">
        <v>0.76559999999999995</v>
      </c>
      <c r="R1273" s="92">
        <v>5.5251999999999999</v>
      </c>
      <c r="S1273" s="92">
        <v>1.0545</v>
      </c>
      <c r="T1273" s="92">
        <v>1.3656999999999999</v>
      </c>
      <c r="U1273" s="92">
        <v>2.4201000000000001</v>
      </c>
      <c r="V1273" s="92">
        <v>121.515</v>
      </c>
      <c r="W1273" s="92">
        <v>22.1218</v>
      </c>
      <c r="X1273" s="92">
        <v>35.367699999999999</v>
      </c>
      <c r="Y1273" s="92">
        <v>99.738799999999998</v>
      </c>
    </row>
    <row r="1274" spans="1:25" x14ac:dyDescent="0.3">
      <c r="A1274">
        <v>2100</v>
      </c>
      <c r="B1274" t="s">
        <v>12</v>
      </c>
      <c r="C1274" t="s">
        <v>1</v>
      </c>
      <c r="D1274" s="86">
        <v>40751</v>
      </c>
      <c r="E1274" t="s">
        <v>2</v>
      </c>
      <c r="F1274" s="92">
        <v>0.82050000000000001</v>
      </c>
      <c r="G1274" s="92" t="s">
        <v>3</v>
      </c>
      <c r="H1274" s="92">
        <v>8.2866999999999997</v>
      </c>
      <c r="I1274" s="92" t="s">
        <v>3</v>
      </c>
      <c r="J1274" s="92" t="s">
        <v>3</v>
      </c>
      <c r="K1274" s="92">
        <v>35.2806</v>
      </c>
      <c r="L1274" s="92" t="s">
        <v>3</v>
      </c>
      <c r="M1274" s="92" t="s">
        <v>3</v>
      </c>
      <c r="N1274" s="92">
        <v>96.76</v>
      </c>
      <c r="O1274" s="92">
        <v>12.2</v>
      </c>
      <c r="P1274" s="92" t="s">
        <v>3</v>
      </c>
      <c r="Q1274" s="92">
        <v>0.878</v>
      </c>
      <c r="R1274" s="92">
        <v>4.8844000000000003</v>
      </c>
      <c r="S1274" s="92">
        <v>6.4267000000000003</v>
      </c>
      <c r="T1274" s="92">
        <v>12.837400000000001</v>
      </c>
      <c r="U1274" s="92">
        <v>19.264099999999999</v>
      </c>
      <c r="V1274" s="92">
        <v>88.3536</v>
      </c>
      <c r="W1274" s="92">
        <v>7.2918000000000003</v>
      </c>
      <c r="X1274" s="92">
        <v>17.064499999999999</v>
      </c>
      <c r="Y1274" s="92">
        <v>52.854399999999998</v>
      </c>
    </row>
    <row r="1275" spans="1:25" x14ac:dyDescent="0.3">
      <c r="A1275">
        <v>369</v>
      </c>
      <c r="B1275" t="s">
        <v>6</v>
      </c>
      <c r="C1275" t="s">
        <v>1</v>
      </c>
      <c r="D1275" s="86">
        <v>40752</v>
      </c>
      <c r="E1275" t="s">
        <v>2</v>
      </c>
      <c r="F1275" s="92">
        <v>1.6548</v>
      </c>
      <c r="G1275" s="92" t="s">
        <v>3</v>
      </c>
      <c r="H1275" s="92">
        <v>9.1994000000000007</v>
      </c>
      <c r="I1275" s="92" t="s">
        <v>3</v>
      </c>
      <c r="J1275" s="92" t="s">
        <v>3</v>
      </c>
      <c r="K1275" s="92">
        <v>34.5015</v>
      </c>
      <c r="L1275" s="92" t="s">
        <v>3</v>
      </c>
      <c r="M1275" s="92" t="s">
        <v>3</v>
      </c>
      <c r="N1275" s="92">
        <v>102.51</v>
      </c>
      <c r="O1275" s="92">
        <v>10.3</v>
      </c>
      <c r="P1275" s="92" t="s">
        <v>3</v>
      </c>
      <c r="Q1275" s="92">
        <v>0.87380000000000002</v>
      </c>
      <c r="R1275" s="92">
        <v>167.84</v>
      </c>
      <c r="S1275" s="92">
        <v>4.4813000000000001</v>
      </c>
      <c r="T1275" s="92">
        <v>33.497700000000002</v>
      </c>
      <c r="U1275" s="92">
        <v>37.978999999999999</v>
      </c>
      <c r="V1275" s="92">
        <v>384.86900000000003</v>
      </c>
      <c r="W1275" s="92">
        <v>117.413</v>
      </c>
      <c r="X1275" s="92">
        <v>133.667</v>
      </c>
      <c r="Y1275" s="92">
        <v>138.15799999999899</v>
      </c>
    </row>
    <row r="1276" spans="1:25" x14ac:dyDescent="0.3">
      <c r="A1276">
        <v>1911</v>
      </c>
      <c r="B1276" t="s">
        <v>4</v>
      </c>
      <c r="C1276" t="s">
        <v>1</v>
      </c>
      <c r="D1276" s="86">
        <v>40752</v>
      </c>
      <c r="E1276" t="s">
        <v>2</v>
      </c>
      <c r="F1276" s="92">
        <v>1.4790000000000001</v>
      </c>
      <c r="G1276" s="92" t="s">
        <v>3</v>
      </c>
      <c r="H1276" s="92">
        <v>8.8551000000000002</v>
      </c>
      <c r="I1276" s="92" t="s">
        <v>3</v>
      </c>
      <c r="J1276" s="92" t="s">
        <v>3</v>
      </c>
      <c r="K1276" s="92">
        <v>34.997599999999998</v>
      </c>
      <c r="L1276" s="92" t="s">
        <v>3</v>
      </c>
      <c r="M1276" s="92" t="s">
        <v>3</v>
      </c>
      <c r="N1276" s="92">
        <v>98.98</v>
      </c>
      <c r="O1276" s="92">
        <v>10.3</v>
      </c>
      <c r="P1276" s="92" t="s">
        <v>3</v>
      </c>
      <c r="Q1276" s="92">
        <v>0.88239999999999996</v>
      </c>
      <c r="R1276" s="92">
        <v>6.5728999999999997</v>
      </c>
      <c r="S1276" s="92">
        <v>0.88939999999999997</v>
      </c>
      <c r="T1276" s="92">
        <v>1.1906000000000001</v>
      </c>
      <c r="U1276" s="92">
        <v>2.08</v>
      </c>
      <c r="V1276" s="92">
        <v>182.84</v>
      </c>
      <c r="W1276" s="92">
        <v>60.399500000000003</v>
      </c>
      <c r="X1276" s="92">
        <v>72.624700000000004</v>
      </c>
      <c r="Y1276" s="92">
        <v>89.642399999999995</v>
      </c>
    </row>
    <row r="1277" spans="1:25" x14ac:dyDescent="0.3">
      <c r="A1277">
        <v>1991</v>
      </c>
      <c r="B1277" t="s">
        <v>5</v>
      </c>
      <c r="C1277" t="s">
        <v>1</v>
      </c>
      <c r="D1277" s="86">
        <v>40753</v>
      </c>
      <c r="E1277" t="s">
        <v>2</v>
      </c>
      <c r="F1277" s="92">
        <v>2.0844</v>
      </c>
      <c r="G1277" s="92" t="s">
        <v>3</v>
      </c>
      <c r="H1277" s="92">
        <v>8.7590000000000003</v>
      </c>
      <c r="I1277" s="92" t="s">
        <v>3</v>
      </c>
      <c r="J1277" s="92" t="s">
        <v>3</v>
      </c>
      <c r="K1277" s="92">
        <v>29.664000000000001</v>
      </c>
      <c r="L1277" s="92" t="s">
        <v>3</v>
      </c>
      <c r="M1277" s="92" t="s">
        <v>3</v>
      </c>
      <c r="N1277" s="92">
        <v>94.44</v>
      </c>
      <c r="O1277" s="92">
        <v>9.9</v>
      </c>
      <c r="P1277" s="92" t="s">
        <v>3</v>
      </c>
      <c r="Q1277" s="92">
        <v>4.4118000000000004</v>
      </c>
      <c r="R1277" s="92">
        <v>2.1160000000000001</v>
      </c>
      <c r="S1277" s="92">
        <v>1.5254000000000001</v>
      </c>
      <c r="T1277" s="92">
        <v>74.075999999999894</v>
      </c>
      <c r="U1277" s="92">
        <v>75.601399999999998</v>
      </c>
      <c r="V1277" s="92">
        <v>277.28800000000001</v>
      </c>
      <c r="W1277" s="92">
        <v>34.872100000000003</v>
      </c>
      <c r="X1277" s="92">
        <v>59.431399999999996</v>
      </c>
      <c r="Y1277" s="92">
        <v>603.79300000000001</v>
      </c>
    </row>
    <row r="1278" spans="1:25" x14ac:dyDescent="0.3">
      <c r="A1278">
        <v>2096</v>
      </c>
      <c r="B1278" t="s">
        <v>13</v>
      </c>
      <c r="C1278" t="s">
        <v>1</v>
      </c>
      <c r="D1278" s="86">
        <v>40753</v>
      </c>
      <c r="E1278" t="s">
        <v>2</v>
      </c>
      <c r="F1278" s="92">
        <v>2.6402000000000001</v>
      </c>
      <c r="G1278" s="92" t="s">
        <v>3</v>
      </c>
      <c r="H1278" s="92">
        <v>9.6798000000000002</v>
      </c>
      <c r="I1278" s="92" t="s">
        <v>3</v>
      </c>
      <c r="J1278" s="92" t="s">
        <v>3</v>
      </c>
      <c r="K1278" s="92">
        <v>32.244799999999998</v>
      </c>
      <c r="L1278" s="92" t="s">
        <v>3</v>
      </c>
      <c r="M1278" s="92" t="s">
        <v>3</v>
      </c>
      <c r="N1278" s="92">
        <v>105.27</v>
      </c>
      <c r="O1278" s="92">
        <v>9.4</v>
      </c>
      <c r="P1278" s="92" t="s">
        <v>3</v>
      </c>
      <c r="Q1278" s="92">
        <v>6.9652000000000003</v>
      </c>
      <c r="R1278" s="92">
        <v>1.3304</v>
      </c>
      <c r="S1278" s="92">
        <v>4.7252999999999998</v>
      </c>
      <c r="T1278" s="92">
        <v>461.88099999999997</v>
      </c>
      <c r="U1278" s="92">
        <v>466.60599999999999</v>
      </c>
      <c r="V1278" s="92">
        <v>900.81600000000003</v>
      </c>
      <c r="W1278" s="92">
        <v>10.022600000000001</v>
      </c>
      <c r="X1278" s="92">
        <v>53.810400000000001</v>
      </c>
      <c r="Y1278" s="92">
        <v>2128.94</v>
      </c>
    </row>
    <row r="1279" spans="1:25" x14ac:dyDescent="0.3">
      <c r="A1279">
        <v>939</v>
      </c>
      <c r="B1279" t="s">
        <v>7</v>
      </c>
      <c r="C1279" t="s">
        <v>1</v>
      </c>
      <c r="D1279" s="86">
        <v>40779</v>
      </c>
      <c r="E1279" t="s">
        <v>2</v>
      </c>
      <c r="F1279" s="92">
        <v>1.9571000000000001</v>
      </c>
      <c r="G1279" s="92" t="s">
        <v>3</v>
      </c>
      <c r="H1279" s="92">
        <v>8.7729999999999997</v>
      </c>
      <c r="I1279" s="92" t="s">
        <v>3</v>
      </c>
      <c r="J1279" s="92" t="s">
        <v>3</v>
      </c>
      <c r="K1279" s="92">
        <v>33.743600000000001</v>
      </c>
      <c r="L1279" s="92" t="s">
        <v>3</v>
      </c>
      <c r="M1279" s="92" t="s">
        <v>3</v>
      </c>
      <c r="N1279" s="92">
        <v>100.99</v>
      </c>
      <c r="O1279" s="92">
        <v>12</v>
      </c>
      <c r="P1279" s="92" t="s">
        <v>3</v>
      </c>
      <c r="Q1279" s="92">
        <v>1.5686</v>
      </c>
      <c r="R1279" s="92">
        <v>7.6220999999999997</v>
      </c>
      <c r="S1279" s="92">
        <v>0.68720000000000003</v>
      </c>
      <c r="T1279" s="92">
        <v>1.4E-2</v>
      </c>
      <c r="U1279" s="92">
        <v>0.70120000000000005</v>
      </c>
      <c r="V1279" s="92">
        <v>173.92</v>
      </c>
      <c r="W1279" s="92">
        <v>41.061300000000003</v>
      </c>
      <c r="X1279" s="92">
        <v>64.061400000000006</v>
      </c>
      <c r="Y1279" s="92">
        <v>180.85400000000001</v>
      </c>
    </row>
    <row r="1280" spans="1:25" x14ac:dyDescent="0.3">
      <c r="A1280">
        <v>1229</v>
      </c>
      <c r="B1280" t="s">
        <v>0</v>
      </c>
      <c r="C1280" t="s">
        <v>1</v>
      </c>
      <c r="D1280" s="86">
        <v>40779</v>
      </c>
      <c r="E1280" t="s">
        <v>2</v>
      </c>
      <c r="F1280" s="92">
        <v>0.88560000000000005</v>
      </c>
      <c r="G1280" s="92" t="s">
        <v>3</v>
      </c>
      <c r="H1280" s="92">
        <v>8.5114999999999998</v>
      </c>
      <c r="I1280" s="92" t="s">
        <v>3</v>
      </c>
      <c r="J1280" s="92" t="s">
        <v>3</v>
      </c>
      <c r="K1280" s="92">
        <v>34.486199999999897</v>
      </c>
      <c r="L1280" s="92" t="s">
        <v>3</v>
      </c>
      <c r="M1280" s="92" t="s">
        <v>3</v>
      </c>
      <c r="N1280" s="92">
        <v>98.08</v>
      </c>
      <c r="O1280" s="92">
        <v>11.9</v>
      </c>
      <c r="P1280" s="92" t="s">
        <v>3</v>
      </c>
      <c r="Q1280" s="92">
        <v>0.67310000000000003</v>
      </c>
      <c r="R1280" s="92">
        <v>7.9337</v>
      </c>
      <c r="S1280" s="92">
        <v>0.68510000000000004</v>
      </c>
      <c r="T1280" s="92">
        <v>0.49030000000000001</v>
      </c>
      <c r="U1280" s="92">
        <v>1.1754</v>
      </c>
      <c r="V1280" s="92">
        <v>132.815</v>
      </c>
      <c r="W1280" s="92">
        <v>37.526899999999998</v>
      </c>
      <c r="X1280" s="92">
        <v>55.838900000000002</v>
      </c>
      <c r="Y1280" s="92">
        <v>150.82</v>
      </c>
    </row>
    <row r="1281" spans="1:25" x14ac:dyDescent="0.3">
      <c r="A1281">
        <v>1911</v>
      </c>
      <c r="B1281" t="s">
        <v>4</v>
      </c>
      <c r="C1281" t="s">
        <v>1</v>
      </c>
      <c r="D1281" s="86">
        <v>40779</v>
      </c>
      <c r="E1281" t="s">
        <v>2</v>
      </c>
      <c r="F1281" s="92">
        <v>0.77629999999999999</v>
      </c>
      <c r="G1281" s="92" t="s">
        <v>3</v>
      </c>
      <c r="H1281" s="92">
        <v>8.9077999999999999</v>
      </c>
      <c r="I1281" s="92" t="s">
        <v>3</v>
      </c>
      <c r="J1281" s="92" t="s">
        <v>3</v>
      </c>
      <c r="K1281" s="92">
        <v>34.845199999999998</v>
      </c>
      <c r="L1281" s="92" t="s">
        <v>3</v>
      </c>
      <c r="M1281" s="92" t="s">
        <v>3</v>
      </c>
      <c r="N1281" s="92">
        <v>105.06</v>
      </c>
      <c r="O1281" s="92">
        <v>12.9</v>
      </c>
      <c r="P1281" s="92" t="s">
        <v>3</v>
      </c>
      <c r="Q1281" s="92">
        <v>1.256</v>
      </c>
      <c r="R1281" s="92">
        <v>7.2005999999999997</v>
      </c>
      <c r="S1281" s="92">
        <v>0.7399</v>
      </c>
      <c r="T1281" s="92">
        <v>1.4066000000000001</v>
      </c>
      <c r="U1281" s="92">
        <v>2.1465000000000001</v>
      </c>
      <c r="V1281" s="92">
        <v>183.26499999999899</v>
      </c>
      <c r="W1281" s="92">
        <v>52.438200000000002</v>
      </c>
      <c r="X1281" s="92">
        <v>71.447800000000001</v>
      </c>
      <c r="Y1281" s="92">
        <v>55.515799999999999</v>
      </c>
    </row>
    <row r="1282" spans="1:25" x14ac:dyDescent="0.3">
      <c r="A1282">
        <v>2097</v>
      </c>
      <c r="B1282" t="s">
        <v>9</v>
      </c>
      <c r="C1282" t="s">
        <v>1</v>
      </c>
      <c r="D1282" s="86">
        <v>40779</v>
      </c>
      <c r="E1282" t="s">
        <v>2</v>
      </c>
      <c r="F1282" s="92">
        <v>0.83830000000000005</v>
      </c>
      <c r="G1282" s="92" t="s">
        <v>3</v>
      </c>
      <c r="H1282" s="92">
        <v>8.5591000000000008</v>
      </c>
      <c r="I1282" s="92" t="s">
        <v>3</v>
      </c>
      <c r="J1282" s="92" t="s">
        <v>3</v>
      </c>
      <c r="K1282" s="92">
        <v>34.494</v>
      </c>
      <c r="L1282" s="92" t="s">
        <v>3</v>
      </c>
      <c r="M1282" s="92" t="s">
        <v>3</v>
      </c>
      <c r="N1282" s="92">
        <v>99.01</v>
      </c>
      <c r="O1282" s="92">
        <v>12.1</v>
      </c>
      <c r="P1282" s="92" t="s">
        <v>3</v>
      </c>
      <c r="Q1282" s="92">
        <v>1.1822999999999999</v>
      </c>
      <c r="R1282" s="92">
        <v>7.3310000000000004</v>
      </c>
      <c r="S1282" s="92">
        <v>0.69930000000000003</v>
      </c>
      <c r="T1282" s="92">
        <v>4.1799999999999997E-2</v>
      </c>
      <c r="U1282" s="92">
        <v>0.74099999999999999</v>
      </c>
      <c r="V1282" s="92">
        <v>145.071</v>
      </c>
      <c r="W1282" s="92">
        <v>44.556399999999897</v>
      </c>
      <c r="X1282" s="92">
        <v>59.323</v>
      </c>
      <c r="Y1282" s="92">
        <v>154.99100000000001</v>
      </c>
    </row>
    <row r="1283" spans="1:25" x14ac:dyDescent="0.3">
      <c r="A1283">
        <v>1991</v>
      </c>
      <c r="B1283" t="s">
        <v>5</v>
      </c>
      <c r="C1283" t="s">
        <v>1</v>
      </c>
      <c r="D1283" s="86">
        <v>40780</v>
      </c>
      <c r="E1283" t="s">
        <v>2</v>
      </c>
      <c r="F1283" s="92">
        <v>1.9217</v>
      </c>
      <c r="G1283" s="92" t="s">
        <v>3</v>
      </c>
      <c r="H1283" s="92">
        <v>8.3292000000000002</v>
      </c>
      <c r="I1283" s="92" t="s">
        <v>3</v>
      </c>
      <c r="J1283" s="92" t="s">
        <v>3</v>
      </c>
      <c r="K1283" s="92">
        <v>32.873399999999897</v>
      </c>
      <c r="L1283" s="92" t="s">
        <v>3</v>
      </c>
      <c r="M1283" s="92" t="s">
        <v>3</v>
      </c>
      <c r="N1283" s="92">
        <v>94.91</v>
      </c>
      <c r="O1283" s="92">
        <v>11.8</v>
      </c>
      <c r="P1283" s="92" t="s">
        <v>3</v>
      </c>
      <c r="Q1283" s="92">
        <v>3.7073</v>
      </c>
      <c r="R1283" s="92">
        <v>11.0780999999999</v>
      </c>
      <c r="S1283" s="92">
        <v>1.1425000000000001</v>
      </c>
      <c r="T1283" s="92">
        <v>21.8626</v>
      </c>
      <c r="U1283" s="92">
        <v>23.005199999999899</v>
      </c>
      <c r="V1283" s="92">
        <v>200.3</v>
      </c>
      <c r="W1283" s="92">
        <v>45.009500000000003</v>
      </c>
      <c r="X1283" s="92">
        <v>64.897599999999997</v>
      </c>
      <c r="Y1283" s="92">
        <v>316.20499999999998</v>
      </c>
    </row>
    <row r="1284" spans="1:25" x14ac:dyDescent="0.3">
      <c r="A1284">
        <v>2096</v>
      </c>
      <c r="B1284" t="s">
        <v>13</v>
      </c>
      <c r="C1284" t="s">
        <v>1</v>
      </c>
      <c r="D1284" s="86">
        <v>40780</v>
      </c>
      <c r="E1284" t="s">
        <v>2</v>
      </c>
      <c r="F1284" s="92">
        <v>2.5066999999999999</v>
      </c>
      <c r="G1284" s="92" t="s">
        <v>3</v>
      </c>
      <c r="H1284" s="92">
        <v>8.0281000000000002</v>
      </c>
      <c r="I1284" s="92" t="s">
        <v>3</v>
      </c>
      <c r="J1284" s="92" t="s">
        <v>3</v>
      </c>
      <c r="K1284" s="92">
        <v>32.724600000000002</v>
      </c>
      <c r="L1284" s="92" t="s">
        <v>3</v>
      </c>
      <c r="M1284" s="92" t="s">
        <v>3</v>
      </c>
      <c r="N1284" s="92">
        <v>91.209999999999894</v>
      </c>
      <c r="O1284" s="92">
        <v>11.9</v>
      </c>
      <c r="P1284" s="92" t="s">
        <v>3</v>
      </c>
      <c r="Q1284" s="92">
        <v>5.4368999999999996</v>
      </c>
      <c r="R1284" s="92">
        <v>17.206900000000001</v>
      </c>
      <c r="S1284" s="92">
        <v>1.5254000000000001</v>
      </c>
      <c r="T1284" s="92">
        <v>33.809800000000003</v>
      </c>
      <c r="U1284" s="92">
        <v>35.335099999999898</v>
      </c>
      <c r="V1284" s="92">
        <v>216.49600000000001</v>
      </c>
      <c r="W1284" s="92">
        <v>45.363300000000002</v>
      </c>
      <c r="X1284" s="92">
        <v>60.995399999999997</v>
      </c>
      <c r="Y1284" s="92">
        <v>396.15899999999999</v>
      </c>
    </row>
    <row r="1285" spans="1:25" x14ac:dyDescent="0.3">
      <c r="A1285">
        <v>369</v>
      </c>
      <c r="B1285" t="s">
        <v>6</v>
      </c>
      <c r="C1285" t="s">
        <v>1</v>
      </c>
      <c r="D1285" s="86">
        <v>40781</v>
      </c>
      <c r="E1285" t="s">
        <v>2</v>
      </c>
      <c r="F1285" s="92">
        <v>3.9710999999999999</v>
      </c>
      <c r="G1285" s="92" t="s">
        <v>3</v>
      </c>
      <c r="H1285" s="92">
        <v>8.5510999999999999</v>
      </c>
      <c r="I1285" s="92" t="s">
        <v>3</v>
      </c>
      <c r="J1285" s="92" t="s">
        <v>3</v>
      </c>
      <c r="K1285" s="92">
        <v>34.517099999999999</v>
      </c>
      <c r="L1285" s="92" t="s">
        <v>3</v>
      </c>
      <c r="M1285" s="92" t="s">
        <v>3</v>
      </c>
      <c r="N1285" s="92">
        <v>98.43</v>
      </c>
      <c r="O1285" s="92">
        <v>11.8</v>
      </c>
      <c r="P1285" s="92" t="s">
        <v>3</v>
      </c>
      <c r="Q1285" s="92">
        <v>1.4705999999999999</v>
      </c>
      <c r="R1285" s="92">
        <v>16.112200000000001</v>
      </c>
      <c r="S1285" s="92">
        <v>2.6745999999999999</v>
      </c>
      <c r="T1285" s="92">
        <v>19.184000000000001</v>
      </c>
      <c r="U1285" s="92">
        <v>21.858599999999999</v>
      </c>
      <c r="V1285" s="92">
        <v>249.51599999999999</v>
      </c>
      <c r="W1285" s="92">
        <v>97.141400000000004</v>
      </c>
      <c r="X1285" s="92">
        <v>121.991</v>
      </c>
      <c r="Y1285" s="92">
        <v>86.857200000000006</v>
      </c>
    </row>
    <row r="1286" spans="1:25" x14ac:dyDescent="0.3">
      <c r="A1286">
        <v>1282</v>
      </c>
      <c r="B1286" t="s">
        <v>8</v>
      </c>
      <c r="C1286" t="s">
        <v>1</v>
      </c>
      <c r="D1286" s="86">
        <v>40781</v>
      </c>
      <c r="E1286" t="s">
        <v>2</v>
      </c>
      <c r="F1286" s="92">
        <v>1.4228000000000001</v>
      </c>
      <c r="G1286" s="92" t="s">
        <v>3</v>
      </c>
      <c r="H1286" s="92">
        <v>8.2421000000000006</v>
      </c>
      <c r="I1286" s="92" t="s">
        <v>3</v>
      </c>
      <c r="J1286" s="92" t="s">
        <v>3</v>
      </c>
      <c r="K1286" s="92">
        <v>34.101900000000001</v>
      </c>
      <c r="L1286" s="92" t="s">
        <v>3</v>
      </c>
      <c r="M1286" s="92" t="s">
        <v>3</v>
      </c>
      <c r="N1286" s="92">
        <v>95.13</v>
      </c>
      <c r="O1286" s="92">
        <v>12</v>
      </c>
      <c r="P1286" s="92" t="s">
        <v>3</v>
      </c>
      <c r="Q1286" s="92">
        <v>1.6505000000000001</v>
      </c>
      <c r="R1286" s="92">
        <v>7.6875</v>
      </c>
      <c r="S1286" s="92">
        <v>0.73499999999999999</v>
      </c>
      <c r="T1286" s="92">
        <v>0.20910000000000001</v>
      </c>
      <c r="U1286" s="92">
        <v>0.94410000000000005</v>
      </c>
      <c r="V1286" s="92">
        <v>167.33500000000001</v>
      </c>
      <c r="W1286" s="92">
        <v>40.115900000000003</v>
      </c>
      <c r="X1286" s="92">
        <v>64.293700000000001</v>
      </c>
      <c r="Y1286" s="92">
        <v>189.77799999999999</v>
      </c>
    </row>
    <row r="1287" spans="1:25" x14ac:dyDescent="0.3">
      <c r="A1287">
        <v>2098</v>
      </c>
      <c r="B1287" t="s">
        <v>10</v>
      </c>
      <c r="C1287" t="s">
        <v>1</v>
      </c>
      <c r="D1287" s="86">
        <v>40781</v>
      </c>
      <c r="E1287" t="s">
        <v>2</v>
      </c>
      <c r="F1287" s="92">
        <v>1.1274999999999999</v>
      </c>
      <c r="G1287" s="92" t="s">
        <v>3</v>
      </c>
      <c r="H1287" s="92">
        <v>8.3925999999999998</v>
      </c>
      <c r="I1287" s="92" t="s">
        <v>3</v>
      </c>
      <c r="J1287" s="92" t="s">
        <v>3</v>
      </c>
      <c r="K1287" s="92">
        <v>34.400500000000001</v>
      </c>
      <c r="L1287" s="92" t="s">
        <v>3</v>
      </c>
      <c r="M1287" s="92" t="s">
        <v>3</v>
      </c>
      <c r="N1287" s="92">
        <v>96.69</v>
      </c>
      <c r="O1287" s="92">
        <v>11.8</v>
      </c>
      <c r="P1287" s="92" t="s">
        <v>3</v>
      </c>
      <c r="Q1287" s="92">
        <v>1.1765000000000001</v>
      </c>
      <c r="R1287" s="92">
        <v>7.6509999999999998</v>
      </c>
      <c r="S1287" s="92">
        <v>0.73980000000000001</v>
      </c>
      <c r="T1287" s="92">
        <v>4.0899999999999999E-2</v>
      </c>
      <c r="U1287" s="92">
        <v>0.78069999999999995</v>
      </c>
      <c r="V1287" s="92">
        <v>139.39500000000001</v>
      </c>
      <c r="W1287" s="92">
        <v>35.862099999999998</v>
      </c>
      <c r="X1287" s="92">
        <v>55.002699999999997</v>
      </c>
      <c r="Y1287" s="92">
        <v>164</v>
      </c>
    </row>
    <row r="1288" spans="1:25" x14ac:dyDescent="0.3">
      <c r="A1288">
        <v>2099</v>
      </c>
      <c r="B1288" t="s">
        <v>11</v>
      </c>
      <c r="C1288" t="s">
        <v>1</v>
      </c>
      <c r="D1288" s="86">
        <v>40781</v>
      </c>
      <c r="E1288" t="s">
        <v>2</v>
      </c>
      <c r="F1288" s="92">
        <v>1.129</v>
      </c>
      <c r="G1288" s="92" t="s">
        <v>3</v>
      </c>
      <c r="H1288" s="92">
        <v>8.5193999999999903</v>
      </c>
      <c r="I1288" s="92" t="s">
        <v>3</v>
      </c>
      <c r="J1288" s="92" t="s">
        <v>3</v>
      </c>
      <c r="K1288" s="92">
        <v>35.122799999999998</v>
      </c>
      <c r="L1288" s="92" t="s">
        <v>3</v>
      </c>
      <c r="M1288" s="92" t="s">
        <v>3</v>
      </c>
      <c r="N1288" s="92">
        <v>99.79</v>
      </c>
      <c r="O1288" s="92">
        <v>12.4</v>
      </c>
      <c r="P1288" s="92" t="s">
        <v>3</v>
      </c>
      <c r="Q1288" s="92">
        <v>0.68630000000000002</v>
      </c>
      <c r="R1288" s="92">
        <v>9.7285000000000004</v>
      </c>
      <c r="S1288" s="92">
        <v>1.5637000000000001</v>
      </c>
      <c r="T1288" s="92">
        <v>0.78049999999999997</v>
      </c>
      <c r="U1288" s="92">
        <v>2.3441999999999998</v>
      </c>
      <c r="V1288" s="92">
        <v>102.93</v>
      </c>
      <c r="W1288" s="92">
        <v>14.8005</v>
      </c>
      <c r="X1288" s="92">
        <v>27.361999999999998</v>
      </c>
      <c r="Y1288" s="92">
        <v>59.781700000000001</v>
      </c>
    </row>
    <row r="1289" spans="1:25" x14ac:dyDescent="0.3">
      <c r="A1289">
        <v>2100</v>
      </c>
      <c r="B1289" t="s">
        <v>12</v>
      </c>
      <c r="C1289" t="s">
        <v>1</v>
      </c>
      <c r="D1289" s="86">
        <v>40781</v>
      </c>
      <c r="E1289" t="s">
        <v>2</v>
      </c>
      <c r="F1289" s="92">
        <v>1.1085</v>
      </c>
      <c r="G1289" s="92" t="s">
        <v>3</v>
      </c>
      <c r="H1289" s="92">
        <v>8.2340999999999998</v>
      </c>
      <c r="I1289" s="92" t="s">
        <v>3</v>
      </c>
      <c r="J1289" s="92" t="s">
        <v>3</v>
      </c>
      <c r="K1289" s="92">
        <v>35.4589</v>
      </c>
      <c r="L1289" s="92" t="s">
        <v>3</v>
      </c>
      <c r="M1289" s="92" t="s">
        <v>3</v>
      </c>
      <c r="N1289" s="92">
        <v>96.76</v>
      </c>
      <c r="O1289" s="92">
        <v>12.4</v>
      </c>
      <c r="P1289" s="92" t="s">
        <v>3</v>
      </c>
      <c r="Q1289" s="92">
        <v>0.38829999999999998</v>
      </c>
      <c r="R1289" s="92">
        <v>9.8861000000000008</v>
      </c>
      <c r="S1289" s="92">
        <v>5.7572000000000001</v>
      </c>
      <c r="T1289" s="92">
        <v>6.3747999999999996</v>
      </c>
      <c r="U1289" s="92">
        <v>12.132</v>
      </c>
      <c r="V1289" s="92">
        <v>84.878699999999995</v>
      </c>
      <c r="W1289" s="92">
        <v>6.2694999999999999</v>
      </c>
      <c r="X1289" s="92">
        <v>11.4278999999999</v>
      </c>
      <c r="Y1289" s="92">
        <v>37.976300000000002</v>
      </c>
    </row>
    <row r="1290" spans="1:25" x14ac:dyDescent="0.3">
      <c r="A1290">
        <v>939</v>
      </c>
      <c r="B1290" t="s">
        <v>7</v>
      </c>
      <c r="C1290" t="s">
        <v>1</v>
      </c>
      <c r="D1290" s="86">
        <v>40801</v>
      </c>
      <c r="E1290" t="s">
        <v>2</v>
      </c>
      <c r="F1290" s="92">
        <v>1.3181</v>
      </c>
      <c r="G1290" s="92" t="s">
        <v>3</v>
      </c>
      <c r="H1290" s="92">
        <v>8.3529999999999998</v>
      </c>
      <c r="I1290" s="92" t="s">
        <v>3</v>
      </c>
      <c r="J1290" s="92" t="s">
        <v>3</v>
      </c>
      <c r="K1290" s="92">
        <v>33.555199999999999</v>
      </c>
      <c r="L1290" s="92" t="s">
        <v>3</v>
      </c>
      <c r="M1290" s="92" t="s">
        <v>3</v>
      </c>
      <c r="N1290" s="92">
        <v>97.29</v>
      </c>
      <c r="O1290" s="92">
        <v>13.7</v>
      </c>
      <c r="P1290" s="92" t="s">
        <v>3</v>
      </c>
      <c r="Q1290" s="92">
        <v>1.8447</v>
      </c>
      <c r="R1290" s="92">
        <v>6.1205999999999996</v>
      </c>
      <c r="S1290" s="92">
        <v>0.88170000000000004</v>
      </c>
      <c r="T1290" s="92">
        <v>2.0771000000000002</v>
      </c>
      <c r="U1290" s="92">
        <v>2.9588000000000001</v>
      </c>
      <c r="V1290" s="92">
        <v>177.017</v>
      </c>
      <c r="W1290" s="92">
        <v>46.892499999999998</v>
      </c>
      <c r="X1290" s="92">
        <v>60.639299999999999</v>
      </c>
      <c r="Y1290" s="92">
        <v>161.31299999999999</v>
      </c>
    </row>
    <row r="1291" spans="1:25" x14ac:dyDescent="0.3">
      <c r="A1291">
        <v>1229</v>
      </c>
      <c r="B1291" t="s">
        <v>0</v>
      </c>
      <c r="C1291" t="s">
        <v>1</v>
      </c>
      <c r="D1291" s="86">
        <v>40801</v>
      </c>
      <c r="E1291" t="s">
        <v>2</v>
      </c>
      <c r="F1291" s="92">
        <v>0.97550000000000003</v>
      </c>
      <c r="G1291" s="92" t="s">
        <v>3</v>
      </c>
      <c r="H1291" s="92">
        <v>8.2737999999999996</v>
      </c>
      <c r="I1291" s="92" t="s">
        <v>3</v>
      </c>
      <c r="J1291" s="92" t="s">
        <v>3</v>
      </c>
      <c r="K1291" s="92">
        <v>34.441699999999898</v>
      </c>
      <c r="L1291" s="92" t="s">
        <v>3</v>
      </c>
      <c r="M1291" s="92" t="s">
        <v>3</v>
      </c>
      <c r="N1291" s="92">
        <v>96.73</v>
      </c>
      <c r="O1291" s="92">
        <v>12.9</v>
      </c>
      <c r="P1291" s="92" t="s">
        <v>3</v>
      </c>
      <c r="Q1291" s="92">
        <v>0.97560000000000002</v>
      </c>
      <c r="R1291" s="92">
        <v>5.5212000000000003</v>
      </c>
      <c r="S1291" s="92">
        <v>0.74880000000000002</v>
      </c>
      <c r="T1291" s="92">
        <v>0.25609999999999999</v>
      </c>
      <c r="U1291" s="92">
        <v>1.0049999999999899</v>
      </c>
      <c r="V1291" s="92">
        <v>157.85499999999999</v>
      </c>
      <c r="W1291" s="92">
        <v>45.219099999999898</v>
      </c>
      <c r="X1291" s="92">
        <v>58.595199999999998</v>
      </c>
      <c r="Y1291" s="92">
        <v>179.065</v>
      </c>
    </row>
    <row r="1292" spans="1:25" x14ac:dyDescent="0.3">
      <c r="A1292">
        <v>1282</v>
      </c>
      <c r="B1292" t="s">
        <v>8</v>
      </c>
      <c r="C1292" t="s">
        <v>1</v>
      </c>
      <c r="D1292" s="86">
        <v>40801</v>
      </c>
      <c r="E1292" t="s">
        <v>2</v>
      </c>
      <c r="F1292" s="92">
        <v>0.31259999999999999</v>
      </c>
      <c r="G1292" s="92" t="s">
        <v>3</v>
      </c>
      <c r="H1292" s="92">
        <v>8.1746999999999996</v>
      </c>
      <c r="I1292" s="92" t="s">
        <v>3</v>
      </c>
      <c r="J1292" s="92" t="s">
        <v>3</v>
      </c>
      <c r="K1292" s="92">
        <v>34.340800000000002</v>
      </c>
      <c r="L1292" s="92" t="s">
        <v>3</v>
      </c>
      <c r="M1292" s="92" t="s">
        <v>3</v>
      </c>
      <c r="N1292" s="92">
        <v>95.97</v>
      </c>
      <c r="O1292" s="92">
        <v>12.9</v>
      </c>
      <c r="P1292" s="92" t="s">
        <v>3</v>
      </c>
      <c r="Q1292" s="92">
        <v>0.98040000000000005</v>
      </c>
      <c r="R1292" s="92">
        <v>5.7926000000000002</v>
      </c>
      <c r="S1292" s="92">
        <v>0.76819999999999999</v>
      </c>
      <c r="T1292" s="92">
        <v>0.3251</v>
      </c>
      <c r="U1292" s="92">
        <v>1.0933999999999899</v>
      </c>
      <c r="V1292" s="92">
        <v>142.60599999999999</v>
      </c>
      <c r="W1292" s="92">
        <v>37.841700000000003</v>
      </c>
      <c r="X1292" s="92">
        <v>49.118400000000001</v>
      </c>
      <c r="Y1292" s="92">
        <v>150.50399999999999</v>
      </c>
    </row>
    <row r="1293" spans="1:25" x14ac:dyDescent="0.3">
      <c r="A1293">
        <v>2097</v>
      </c>
      <c r="B1293" t="s">
        <v>9</v>
      </c>
      <c r="C1293" t="s">
        <v>1</v>
      </c>
      <c r="D1293" s="86">
        <v>40801</v>
      </c>
      <c r="E1293" t="s">
        <v>2</v>
      </c>
      <c r="F1293" s="92">
        <v>0.67589999999999995</v>
      </c>
      <c r="G1293" s="92" t="s">
        <v>3</v>
      </c>
      <c r="H1293" s="92">
        <v>8.3213000000000008</v>
      </c>
      <c r="I1293" s="92" t="s">
        <v>3</v>
      </c>
      <c r="J1293" s="92" t="s">
        <v>3</v>
      </c>
      <c r="K1293" s="92">
        <v>34.483600000000003</v>
      </c>
      <c r="L1293" s="92" t="s">
        <v>3</v>
      </c>
      <c r="M1293" s="92" t="s">
        <v>3</v>
      </c>
      <c r="N1293" s="92">
        <v>97.64</v>
      </c>
      <c r="O1293" s="92">
        <v>12.9</v>
      </c>
      <c r="P1293" s="92" t="s">
        <v>3</v>
      </c>
      <c r="Q1293" s="92">
        <v>0.97560000000000002</v>
      </c>
      <c r="R1293" s="92">
        <v>5.6871</v>
      </c>
      <c r="S1293" s="92">
        <v>0.75649999999999995</v>
      </c>
      <c r="T1293" s="92">
        <v>8.7599999999999997E-2</v>
      </c>
      <c r="U1293" s="92">
        <v>0.84419999999999995</v>
      </c>
      <c r="V1293" s="92">
        <v>148.91200000000001</v>
      </c>
      <c r="W1293" s="92">
        <v>47.197499999999998</v>
      </c>
      <c r="X1293" s="92">
        <v>59.896000000000001</v>
      </c>
      <c r="Y1293" s="92">
        <v>176.25299999999899</v>
      </c>
    </row>
    <row r="1294" spans="1:25" x14ac:dyDescent="0.3">
      <c r="A1294">
        <v>2098</v>
      </c>
      <c r="B1294" t="s">
        <v>10</v>
      </c>
      <c r="C1294" t="s">
        <v>1</v>
      </c>
      <c r="D1294" s="86">
        <v>40802</v>
      </c>
      <c r="E1294" t="s">
        <v>2</v>
      </c>
      <c r="F1294" s="92">
        <v>0.44690000000000002</v>
      </c>
      <c r="G1294" s="92" t="s">
        <v>3</v>
      </c>
      <c r="H1294" s="92">
        <v>8.2628000000000004</v>
      </c>
      <c r="I1294" s="92" t="s">
        <v>3</v>
      </c>
      <c r="J1294" s="92" t="s">
        <v>3</v>
      </c>
      <c r="K1294" s="92">
        <v>34.728999999999999</v>
      </c>
      <c r="L1294" s="92" t="s">
        <v>3</v>
      </c>
      <c r="M1294" s="92" t="s">
        <v>3</v>
      </c>
      <c r="N1294" s="92">
        <v>96.68</v>
      </c>
      <c r="O1294" s="92">
        <v>12.6</v>
      </c>
      <c r="P1294" s="92" t="s">
        <v>3</v>
      </c>
      <c r="Q1294" s="92">
        <v>0.39219999999999999</v>
      </c>
      <c r="R1294" s="92">
        <v>5.4432</v>
      </c>
      <c r="S1294" s="92">
        <v>0.76739999999999997</v>
      </c>
      <c r="T1294" s="92">
        <v>0.1711</v>
      </c>
      <c r="U1294" s="92">
        <v>0.93859999999999999</v>
      </c>
      <c r="V1294" s="92">
        <v>128.39500000000001</v>
      </c>
      <c r="W1294" s="92">
        <v>31.241700000000002</v>
      </c>
      <c r="X1294" s="92">
        <v>44.240600000000001</v>
      </c>
      <c r="Y1294" s="92">
        <v>135.43600000000001</v>
      </c>
    </row>
    <row r="1295" spans="1:25" x14ac:dyDescent="0.3">
      <c r="A1295">
        <v>2099</v>
      </c>
      <c r="B1295" t="s">
        <v>11</v>
      </c>
      <c r="C1295" t="s">
        <v>1</v>
      </c>
      <c r="D1295" s="86">
        <v>40802</v>
      </c>
      <c r="E1295" t="s">
        <v>2</v>
      </c>
      <c r="F1295" s="92">
        <v>0.61519999999999997</v>
      </c>
      <c r="G1295" s="92" t="s">
        <v>3</v>
      </c>
      <c r="H1295" s="92">
        <v>8.2708999999999904</v>
      </c>
      <c r="I1295" s="92" t="s">
        <v>3</v>
      </c>
      <c r="J1295" s="92" t="s">
        <v>3</v>
      </c>
      <c r="K1295" s="92">
        <v>35.353999999999999</v>
      </c>
      <c r="L1295" s="92" t="s">
        <v>3</v>
      </c>
      <c r="M1295" s="92" t="s">
        <v>3</v>
      </c>
      <c r="N1295" s="92">
        <v>98.38</v>
      </c>
      <c r="O1295" s="92">
        <v>13.1</v>
      </c>
      <c r="P1295" s="92" t="s">
        <v>3</v>
      </c>
      <c r="Q1295" s="92">
        <v>1.2621</v>
      </c>
      <c r="R1295" s="92">
        <v>6.7274000000000003</v>
      </c>
      <c r="S1295" s="92">
        <v>0.88949999999999996</v>
      </c>
      <c r="T1295" s="92">
        <v>0.3538</v>
      </c>
      <c r="U1295" s="92">
        <v>1.2433000000000001</v>
      </c>
      <c r="V1295" s="92">
        <v>109.37</v>
      </c>
      <c r="W1295" s="92">
        <v>15.5776</v>
      </c>
      <c r="X1295" s="92">
        <v>23.939800000000002</v>
      </c>
      <c r="Y1295" s="92">
        <v>55.199399999999997</v>
      </c>
    </row>
    <row r="1296" spans="1:25" x14ac:dyDescent="0.3">
      <c r="A1296">
        <v>2100</v>
      </c>
      <c r="B1296" t="s">
        <v>12</v>
      </c>
      <c r="C1296" t="s">
        <v>1</v>
      </c>
      <c r="D1296" s="86">
        <v>40802</v>
      </c>
      <c r="E1296" t="s">
        <v>2</v>
      </c>
      <c r="F1296" s="92">
        <v>0.60489999999999999</v>
      </c>
      <c r="G1296" s="92" t="s">
        <v>3</v>
      </c>
      <c r="H1296" s="92">
        <v>8.0144000000000002</v>
      </c>
      <c r="I1296" s="92" t="s">
        <v>3</v>
      </c>
      <c r="J1296" s="92" t="s">
        <v>3</v>
      </c>
      <c r="K1296" s="92">
        <v>35.7515</v>
      </c>
      <c r="L1296" s="92" t="s">
        <v>3</v>
      </c>
      <c r="M1296" s="92" t="s">
        <v>3</v>
      </c>
      <c r="N1296" s="92">
        <v>96.35</v>
      </c>
      <c r="O1296" s="92">
        <v>13.4</v>
      </c>
      <c r="P1296" s="92" t="s">
        <v>3</v>
      </c>
      <c r="Q1296" s="92">
        <v>2.0488</v>
      </c>
      <c r="R1296" s="92">
        <v>7.7362000000000002</v>
      </c>
      <c r="S1296" s="92">
        <v>1.3931</v>
      </c>
      <c r="T1296" s="92">
        <v>2.6804999999999999</v>
      </c>
      <c r="U1296" s="92">
        <v>4.0735999999999999</v>
      </c>
      <c r="V1296" s="92">
        <v>75.831400000000002</v>
      </c>
      <c r="W1296" s="92">
        <v>4.0679999999999898</v>
      </c>
      <c r="X1296" s="92">
        <v>11.1647</v>
      </c>
      <c r="Y1296" s="92">
        <v>24.218699999999998</v>
      </c>
    </row>
    <row r="1297" spans="1:25" x14ac:dyDescent="0.3">
      <c r="A1297">
        <v>369</v>
      </c>
      <c r="B1297" t="s">
        <v>6</v>
      </c>
      <c r="C1297" t="s">
        <v>1</v>
      </c>
      <c r="D1297" s="86">
        <v>40807</v>
      </c>
      <c r="E1297" t="s">
        <v>2</v>
      </c>
      <c r="F1297" s="92">
        <v>1.1207</v>
      </c>
      <c r="G1297" s="92" t="s">
        <v>3</v>
      </c>
      <c r="H1297" s="92">
        <v>8.1026000000000007</v>
      </c>
      <c r="I1297" s="92" t="s">
        <v>3</v>
      </c>
      <c r="J1297" s="92" t="s">
        <v>3</v>
      </c>
      <c r="K1297" s="92">
        <v>34.671100000000003</v>
      </c>
      <c r="L1297" s="92" t="s">
        <v>3</v>
      </c>
      <c r="M1297" s="92" t="s">
        <v>3</v>
      </c>
      <c r="N1297" s="92">
        <v>96.62</v>
      </c>
      <c r="O1297" s="92">
        <v>13.4</v>
      </c>
      <c r="P1297" s="92" t="s">
        <v>3</v>
      </c>
      <c r="Q1297" s="92">
        <v>1.4562999999999999</v>
      </c>
      <c r="R1297" s="92">
        <v>8.6397999999999904</v>
      </c>
      <c r="S1297" s="92">
        <v>0.92759999999999998</v>
      </c>
      <c r="T1297" s="92">
        <v>0.95409999999999995</v>
      </c>
      <c r="U1297" s="92">
        <v>1.8816999999999999</v>
      </c>
      <c r="V1297" s="92">
        <v>190.43700000000001</v>
      </c>
      <c r="W1297" s="92">
        <v>82.115099999999998</v>
      </c>
      <c r="X1297" s="92">
        <v>98.639499999999998</v>
      </c>
      <c r="Y1297" s="92">
        <v>160.482</v>
      </c>
    </row>
    <row r="1298" spans="1:25" x14ac:dyDescent="0.3">
      <c r="A1298">
        <v>1911</v>
      </c>
      <c r="B1298" t="s">
        <v>4</v>
      </c>
      <c r="C1298" t="s">
        <v>1</v>
      </c>
      <c r="D1298" s="86">
        <v>40807</v>
      </c>
      <c r="E1298" t="s">
        <v>2</v>
      </c>
      <c r="F1298" s="92">
        <v>0.92730000000000001</v>
      </c>
      <c r="G1298" s="92" t="s">
        <v>3</v>
      </c>
      <c r="H1298" s="92">
        <v>7.9823000000000004</v>
      </c>
      <c r="I1298" s="92" t="s">
        <v>3</v>
      </c>
      <c r="J1298" s="92" t="s">
        <v>3</v>
      </c>
      <c r="K1298" s="92">
        <v>34.929499999999898</v>
      </c>
      <c r="L1298" s="92" t="s">
        <v>3</v>
      </c>
      <c r="M1298" s="92" t="s">
        <v>3</v>
      </c>
      <c r="N1298" s="92">
        <v>95.56</v>
      </c>
      <c r="O1298" s="92">
        <v>13.5</v>
      </c>
      <c r="P1298" s="92" t="s">
        <v>3</v>
      </c>
      <c r="Q1298" s="92">
        <v>0.99009999999999998</v>
      </c>
      <c r="R1298" s="92">
        <v>5.5869</v>
      </c>
      <c r="S1298" s="92">
        <v>0.77769999999999995</v>
      </c>
      <c r="T1298" s="92">
        <v>9.35E-2</v>
      </c>
      <c r="U1298" s="92">
        <v>0.87119999999999997</v>
      </c>
      <c r="V1298" s="92">
        <v>186.61099999999999</v>
      </c>
      <c r="W1298" s="92">
        <v>58.167900000000003</v>
      </c>
      <c r="X1298" s="92">
        <v>72.856899999999996</v>
      </c>
      <c r="Y1298" s="92">
        <v>90.816699999999997</v>
      </c>
    </row>
    <row r="1299" spans="1:25" x14ac:dyDescent="0.3">
      <c r="A1299">
        <v>1991</v>
      </c>
      <c r="B1299" t="s">
        <v>5</v>
      </c>
      <c r="C1299" t="s">
        <v>1</v>
      </c>
      <c r="D1299" s="86">
        <v>40807</v>
      </c>
      <c r="E1299" t="s">
        <v>2</v>
      </c>
      <c r="F1299" s="92">
        <v>0.9476</v>
      </c>
      <c r="G1299" s="92" t="s">
        <v>3</v>
      </c>
      <c r="H1299" s="92">
        <v>7.9984000000000002</v>
      </c>
      <c r="I1299" s="92" t="s">
        <v>3</v>
      </c>
      <c r="J1299" s="92" t="s">
        <v>3</v>
      </c>
      <c r="K1299" s="92">
        <v>33.901400000000002</v>
      </c>
      <c r="L1299" s="92" t="s">
        <v>3</v>
      </c>
      <c r="M1299" s="92" t="s">
        <v>3</v>
      </c>
      <c r="N1299" s="92">
        <v>94.45</v>
      </c>
      <c r="O1299" s="92">
        <v>13.2</v>
      </c>
      <c r="P1299" s="92" t="s">
        <v>3</v>
      </c>
      <c r="Q1299" s="92">
        <v>1.1765000000000001</v>
      </c>
      <c r="R1299" s="92">
        <v>10.949</v>
      </c>
      <c r="S1299" s="92">
        <v>1.3145</v>
      </c>
      <c r="T1299" s="92">
        <v>13.680099999999999</v>
      </c>
      <c r="U1299" s="92">
        <v>14.9946</v>
      </c>
      <c r="V1299" s="92">
        <v>190.31299999999999</v>
      </c>
      <c r="W1299" s="92">
        <v>57.004600000000003</v>
      </c>
      <c r="X1299" s="92">
        <v>70.627099999999999</v>
      </c>
      <c r="Y1299" s="92">
        <v>221.89400000000001</v>
      </c>
    </row>
    <row r="1300" spans="1:25" x14ac:dyDescent="0.3">
      <c r="A1300">
        <v>2096</v>
      </c>
      <c r="B1300" t="s">
        <v>13</v>
      </c>
      <c r="C1300" t="s">
        <v>1</v>
      </c>
      <c r="D1300" s="86">
        <v>40807</v>
      </c>
      <c r="E1300" t="s">
        <v>2</v>
      </c>
      <c r="F1300" s="92">
        <v>1.6402000000000001</v>
      </c>
      <c r="G1300" s="92" t="s">
        <v>3</v>
      </c>
      <c r="H1300" s="92">
        <v>7.8700999999999999</v>
      </c>
      <c r="I1300" s="92" t="s">
        <v>3</v>
      </c>
      <c r="J1300" s="92" t="s">
        <v>3</v>
      </c>
      <c r="K1300" s="92">
        <v>30.9697</v>
      </c>
      <c r="L1300" s="92" t="s">
        <v>3</v>
      </c>
      <c r="M1300" s="92" t="s">
        <v>3</v>
      </c>
      <c r="N1300" s="92">
        <v>91.19</v>
      </c>
      <c r="O1300" s="92">
        <v>13.1</v>
      </c>
      <c r="P1300" s="92" t="s">
        <v>3</v>
      </c>
      <c r="Q1300" s="92">
        <v>3.0392000000000001</v>
      </c>
      <c r="R1300" s="92">
        <v>25.500699999999998</v>
      </c>
      <c r="S1300" s="92">
        <v>2.9064000000000001</v>
      </c>
      <c r="T1300" s="92">
        <v>67.530299999999997</v>
      </c>
      <c r="U1300" s="92">
        <v>70.436599999999999</v>
      </c>
      <c r="V1300" s="92">
        <v>289.142</v>
      </c>
      <c r="W1300" s="92">
        <v>48.019500000000001</v>
      </c>
      <c r="X1300" s="92">
        <v>64.9131</v>
      </c>
      <c r="Y1300" s="92">
        <v>479.822</v>
      </c>
    </row>
    <row r="1301" spans="1:25" x14ac:dyDescent="0.3">
      <c r="A1301">
        <v>939</v>
      </c>
      <c r="B1301" t="s">
        <v>7</v>
      </c>
      <c r="C1301" t="s">
        <v>1</v>
      </c>
      <c r="D1301" s="86">
        <v>40834</v>
      </c>
      <c r="E1301" t="s">
        <v>2</v>
      </c>
      <c r="F1301" s="92">
        <v>0.95760000000000001</v>
      </c>
      <c r="G1301" s="92" t="s">
        <v>3</v>
      </c>
      <c r="H1301" s="92">
        <v>8.0023999999999997</v>
      </c>
      <c r="I1301" s="92" t="s">
        <v>3</v>
      </c>
      <c r="J1301" s="92" t="s">
        <v>3</v>
      </c>
      <c r="K1301" s="92">
        <v>33.123600000000003</v>
      </c>
      <c r="L1301" s="92" t="s">
        <v>3</v>
      </c>
      <c r="M1301" s="92" t="s">
        <v>3</v>
      </c>
      <c r="N1301" s="92">
        <v>100.01</v>
      </c>
      <c r="O1301" s="92">
        <v>16.7</v>
      </c>
      <c r="P1301" s="92" t="s">
        <v>3</v>
      </c>
      <c r="Q1301" s="92">
        <v>1.3658999999999999</v>
      </c>
      <c r="R1301" s="92">
        <v>5.2557</v>
      </c>
      <c r="S1301" s="92">
        <v>0.76839999999999997</v>
      </c>
      <c r="T1301" s="92">
        <v>1.0212000000000001</v>
      </c>
      <c r="U1301" s="92">
        <v>1.7895000000000001</v>
      </c>
      <c r="V1301" s="92">
        <v>202.41900000000001</v>
      </c>
      <c r="W1301" s="92">
        <v>33.691099999999999</v>
      </c>
      <c r="X1301" s="92">
        <v>60.7012</v>
      </c>
      <c r="Y1301" s="92">
        <v>52.1432</v>
      </c>
    </row>
    <row r="1302" spans="1:25" x14ac:dyDescent="0.3">
      <c r="A1302">
        <v>1229</v>
      </c>
      <c r="B1302" t="s">
        <v>0</v>
      </c>
      <c r="C1302" t="s">
        <v>1</v>
      </c>
      <c r="D1302" s="86">
        <v>40834</v>
      </c>
      <c r="E1302" t="s">
        <v>2</v>
      </c>
      <c r="F1302" s="92">
        <v>0.38529999999999998</v>
      </c>
      <c r="G1302" s="92" t="s">
        <v>3</v>
      </c>
      <c r="H1302" s="92">
        <v>7.9663000000000004</v>
      </c>
      <c r="I1302" s="92" t="s">
        <v>3</v>
      </c>
      <c r="J1302" s="92" t="s">
        <v>3</v>
      </c>
      <c r="K1302" s="92">
        <v>34.544600000000003</v>
      </c>
      <c r="L1302" s="92" t="s">
        <v>3</v>
      </c>
      <c r="M1302" s="92" t="s">
        <v>3</v>
      </c>
      <c r="N1302" s="92">
        <v>97.97</v>
      </c>
      <c r="O1302" s="92">
        <v>15.1</v>
      </c>
      <c r="P1302" s="92" t="s">
        <v>3</v>
      </c>
      <c r="Q1302" s="92">
        <v>0.4854</v>
      </c>
      <c r="R1302" s="92">
        <v>4.8456000000000001</v>
      </c>
      <c r="S1302" s="92">
        <v>0.72809999999999997</v>
      </c>
      <c r="T1302" s="92">
        <v>0.46539999999999998</v>
      </c>
      <c r="U1302" s="92">
        <v>1.1935</v>
      </c>
      <c r="V1302" s="92">
        <v>147.69999999999999</v>
      </c>
      <c r="W1302" s="92">
        <v>40.270299999999999</v>
      </c>
      <c r="X1302" s="92">
        <v>54.801400000000001</v>
      </c>
      <c r="Y1302" s="92">
        <v>105.676</v>
      </c>
    </row>
    <row r="1303" spans="1:25" x14ac:dyDescent="0.3">
      <c r="A1303">
        <v>2096</v>
      </c>
      <c r="B1303" t="s">
        <v>13</v>
      </c>
      <c r="C1303" t="s">
        <v>1</v>
      </c>
      <c r="D1303" s="86">
        <v>40834</v>
      </c>
      <c r="E1303" t="s">
        <v>2</v>
      </c>
      <c r="F1303" s="92">
        <v>2.0148999999999999</v>
      </c>
      <c r="G1303" s="92" t="s">
        <v>3</v>
      </c>
      <c r="H1303" s="92">
        <v>7.5495999999999999</v>
      </c>
      <c r="I1303" s="92" t="s">
        <v>3</v>
      </c>
      <c r="J1303" s="92" t="s">
        <v>3</v>
      </c>
      <c r="K1303" s="92">
        <v>28.618600000000001</v>
      </c>
      <c r="L1303" s="92" t="s">
        <v>3</v>
      </c>
      <c r="M1303" s="92" t="s">
        <v>3</v>
      </c>
      <c r="N1303" s="92">
        <v>91.64</v>
      </c>
      <c r="O1303" s="92">
        <v>16.3</v>
      </c>
      <c r="P1303" s="92" t="s">
        <v>3</v>
      </c>
      <c r="Q1303" s="92">
        <v>4.4660000000000002</v>
      </c>
      <c r="R1303" s="92">
        <v>4.3624999999999998</v>
      </c>
      <c r="S1303" s="92">
        <v>2.6362000000000001</v>
      </c>
      <c r="T1303" s="92">
        <v>77.263800000000003</v>
      </c>
      <c r="U1303" s="92">
        <v>79.900099999999895</v>
      </c>
      <c r="V1303" s="92">
        <v>332.13099999999901</v>
      </c>
      <c r="W1303" s="92">
        <v>46.973199999999999</v>
      </c>
      <c r="X1303" s="92">
        <v>70.131600000000006</v>
      </c>
      <c r="Y1303" s="92">
        <v>615.37</v>
      </c>
    </row>
    <row r="1304" spans="1:25" x14ac:dyDescent="0.3">
      <c r="A1304">
        <v>2097</v>
      </c>
      <c r="B1304" t="s">
        <v>9</v>
      </c>
      <c r="C1304" t="s">
        <v>1</v>
      </c>
      <c r="D1304" s="86">
        <v>40834</v>
      </c>
      <c r="E1304" t="s">
        <v>2</v>
      </c>
      <c r="F1304" s="92">
        <v>0.84230000000000005</v>
      </c>
      <c r="G1304" s="92" t="s">
        <v>3</v>
      </c>
      <c r="H1304" s="92">
        <v>8.1186000000000007</v>
      </c>
      <c r="I1304" s="92" t="s">
        <v>3</v>
      </c>
      <c r="J1304" s="92" t="s">
        <v>3</v>
      </c>
      <c r="K1304" s="92">
        <v>34.402500000000003</v>
      </c>
      <c r="L1304" s="92" t="s">
        <v>3</v>
      </c>
      <c r="M1304" s="92" t="s">
        <v>3</v>
      </c>
      <c r="N1304" s="92">
        <v>100.26</v>
      </c>
      <c r="O1304" s="92">
        <v>15.3</v>
      </c>
      <c r="P1304" s="92" t="s">
        <v>3</v>
      </c>
      <c r="Q1304" s="92">
        <v>0.77290000000000003</v>
      </c>
      <c r="R1304" s="92">
        <v>4.923</v>
      </c>
      <c r="S1304" s="92">
        <v>0.71179999999999999</v>
      </c>
      <c r="T1304" s="92">
        <v>0.48820000000000002</v>
      </c>
      <c r="U1304" s="92">
        <v>1.2</v>
      </c>
      <c r="V1304" s="92">
        <v>223.47</v>
      </c>
      <c r="W1304" s="92">
        <v>54.064599999999999</v>
      </c>
      <c r="X1304" s="92">
        <v>73.894400000000005</v>
      </c>
      <c r="Y1304" s="92">
        <v>108.873</v>
      </c>
    </row>
    <row r="1305" spans="1:25" x14ac:dyDescent="0.3">
      <c r="A1305">
        <v>1991</v>
      </c>
      <c r="B1305" t="s">
        <v>5</v>
      </c>
      <c r="C1305" t="s">
        <v>1</v>
      </c>
      <c r="D1305" s="86">
        <v>40839</v>
      </c>
      <c r="E1305" t="s">
        <v>2</v>
      </c>
      <c r="F1305" s="92">
        <v>1.6012999999999999</v>
      </c>
      <c r="G1305" s="92" t="s">
        <v>3</v>
      </c>
      <c r="H1305" s="92">
        <v>7.5415000000000001</v>
      </c>
      <c r="I1305" s="92" t="s">
        <v>3</v>
      </c>
      <c r="J1305" s="92" t="s">
        <v>3</v>
      </c>
      <c r="K1305" s="92">
        <v>31.831900000000001</v>
      </c>
      <c r="L1305" s="92" t="s">
        <v>3</v>
      </c>
      <c r="M1305" s="92" t="s">
        <v>3</v>
      </c>
      <c r="N1305" s="92">
        <v>93.29</v>
      </c>
      <c r="O1305" s="92">
        <v>16.7</v>
      </c>
      <c r="P1305" s="92" t="s">
        <v>3</v>
      </c>
      <c r="Q1305" s="92">
        <v>3.2673000000000001</v>
      </c>
      <c r="R1305" s="92">
        <v>10.036300000000001</v>
      </c>
      <c r="S1305" s="92">
        <v>2.06429999999999</v>
      </c>
      <c r="T1305" s="92">
        <v>38.205800000000004</v>
      </c>
      <c r="U1305" s="92">
        <v>40.270200000000003</v>
      </c>
      <c r="V1305" s="92">
        <v>252.14</v>
      </c>
      <c r="W1305" s="92">
        <v>50.142000000000003</v>
      </c>
      <c r="X1305" s="92">
        <v>68.784400000000005</v>
      </c>
      <c r="Y1305" s="92">
        <v>345.62599999999998</v>
      </c>
    </row>
    <row r="1306" spans="1:25" x14ac:dyDescent="0.3">
      <c r="A1306">
        <v>369</v>
      </c>
      <c r="B1306" t="s">
        <v>6</v>
      </c>
      <c r="C1306" t="s">
        <v>1</v>
      </c>
      <c r="D1306" s="86">
        <v>40842</v>
      </c>
      <c r="E1306" t="s">
        <v>2</v>
      </c>
      <c r="F1306" s="92">
        <v>4.4084000000000003</v>
      </c>
      <c r="G1306" s="92" t="s">
        <v>3</v>
      </c>
      <c r="H1306" s="92">
        <v>6.8844000000000003</v>
      </c>
      <c r="I1306" s="92" t="s">
        <v>3</v>
      </c>
      <c r="J1306" s="92" t="s">
        <v>3</v>
      </c>
      <c r="K1306" s="92">
        <v>34.186</v>
      </c>
      <c r="L1306" s="92" t="s">
        <v>3</v>
      </c>
      <c r="M1306" s="92" t="s">
        <v>3</v>
      </c>
      <c r="N1306" s="92">
        <v>86.28</v>
      </c>
      <c r="O1306" s="92">
        <v>16.7</v>
      </c>
      <c r="P1306" s="92" t="s">
        <v>3</v>
      </c>
      <c r="Q1306" s="92">
        <v>8.6829000000000001</v>
      </c>
      <c r="R1306" s="92">
        <v>29.7897</v>
      </c>
      <c r="S1306" s="92">
        <v>6.5141999999999998</v>
      </c>
      <c r="T1306" s="92">
        <v>53.4833</v>
      </c>
      <c r="U1306" s="92">
        <v>59.997500000000002</v>
      </c>
      <c r="V1306" s="92">
        <v>359.54399999999998</v>
      </c>
      <c r="W1306" s="92">
        <v>181.29300000000001</v>
      </c>
      <c r="X1306" s="92">
        <v>211.726</v>
      </c>
      <c r="Y1306" s="92">
        <v>126.682</v>
      </c>
    </row>
    <row r="1307" spans="1:25" x14ac:dyDescent="0.3">
      <c r="A1307">
        <v>1911</v>
      </c>
      <c r="B1307" t="s">
        <v>4</v>
      </c>
      <c r="C1307" t="s">
        <v>1</v>
      </c>
      <c r="D1307" s="86">
        <v>40842</v>
      </c>
      <c r="E1307" t="s">
        <v>2</v>
      </c>
      <c r="F1307" s="92">
        <v>1.0038</v>
      </c>
      <c r="G1307" s="92" t="s">
        <v>3</v>
      </c>
      <c r="H1307" s="92">
        <v>7.9343000000000004</v>
      </c>
      <c r="I1307" s="92" t="s">
        <v>3</v>
      </c>
      <c r="J1307" s="92" t="s">
        <v>3</v>
      </c>
      <c r="K1307" s="92">
        <v>34.9499</v>
      </c>
      <c r="L1307" s="92" t="s">
        <v>3</v>
      </c>
      <c r="M1307" s="92" t="s">
        <v>3</v>
      </c>
      <c r="N1307" s="92">
        <v>100.4</v>
      </c>
      <c r="O1307" s="92">
        <v>16.8</v>
      </c>
      <c r="P1307" s="92" t="s">
        <v>3</v>
      </c>
      <c r="Q1307" s="92">
        <v>1.6505000000000001</v>
      </c>
      <c r="R1307" s="92">
        <v>5.7069999999999999</v>
      </c>
      <c r="S1307" s="92">
        <v>0.76259999999999994</v>
      </c>
      <c r="T1307" s="92">
        <v>0.84670000000000001</v>
      </c>
      <c r="U1307" s="92">
        <v>1.6093</v>
      </c>
      <c r="V1307" s="92">
        <v>197.93100000000001</v>
      </c>
      <c r="W1307" s="92">
        <v>57.438299999999998</v>
      </c>
      <c r="X1307" s="92">
        <v>76.263599999999997</v>
      </c>
      <c r="Y1307" s="92">
        <v>120.018</v>
      </c>
    </row>
    <row r="1308" spans="1:25" x14ac:dyDescent="0.3">
      <c r="A1308">
        <v>2099</v>
      </c>
      <c r="B1308" t="s">
        <v>11</v>
      </c>
      <c r="C1308" t="s">
        <v>1</v>
      </c>
      <c r="D1308" s="86">
        <v>40842</v>
      </c>
      <c r="E1308" t="s">
        <v>2</v>
      </c>
      <c r="F1308" s="92">
        <v>0.70989999999999998</v>
      </c>
      <c r="G1308" s="92" t="s">
        <v>3</v>
      </c>
      <c r="H1308" s="92">
        <v>7.9261999999999997</v>
      </c>
      <c r="I1308" s="92" t="s">
        <v>3</v>
      </c>
      <c r="J1308" s="92" t="s">
        <v>3</v>
      </c>
      <c r="K1308" s="92">
        <v>34.818300000000001</v>
      </c>
      <c r="L1308" s="92" t="s">
        <v>3</v>
      </c>
      <c r="M1308" s="92" t="s">
        <v>3</v>
      </c>
      <c r="N1308" s="92">
        <v>99.46</v>
      </c>
      <c r="O1308" s="92">
        <v>16.7</v>
      </c>
      <c r="P1308" s="92" t="s">
        <v>3</v>
      </c>
      <c r="Q1308" s="92">
        <v>0.77669999999999995</v>
      </c>
      <c r="R1308" s="92">
        <v>5.4756999999999998</v>
      </c>
      <c r="S1308" s="92">
        <v>0.76749999999999996</v>
      </c>
      <c r="T1308" s="92">
        <v>0.68510000000000004</v>
      </c>
      <c r="U1308" s="92">
        <v>1.4525999999999999</v>
      </c>
      <c r="V1308" s="92">
        <v>132.53700000000001</v>
      </c>
      <c r="W1308" s="92">
        <v>25.690200000000001</v>
      </c>
      <c r="X1308" s="92">
        <v>38.263399999999898</v>
      </c>
      <c r="Y1308" s="92">
        <v>72.483900000000006</v>
      </c>
    </row>
    <row r="1309" spans="1:25" x14ac:dyDescent="0.3">
      <c r="A1309">
        <v>2100</v>
      </c>
      <c r="B1309" t="s">
        <v>12</v>
      </c>
      <c r="C1309" t="s">
        <v>1</v>
      </c>
      <c r="D1309" s="86">
        <v>40842</v>
      </c>
      <c r="E1309" t="s">
        <v>2</v>
      </c>
      <c r="F1309" s="92">
        <v>0.7319</v>
      </c>
      <c r="G1309" s="92" t="s">
        <v>3</v>
      </c>
      <c r="H1309" s="92">
        <v>7.7579000000000002</v>
      </c>
      <c r="I1309" s="92" t="s">
        <v>3</v>
      </c>
      <c r="J1309" s="92" t="s">
        <v>3</v>
      </c>
      <c r="K1309" s="92">
        <v>35.1175</v>
      </c>
      <c r="L1309" s="92" t="s">
        <v>3</v>
      </c>
      <c r="M1309" s="92" t="s">
        <v>3</v>
      </c>
      <c r="N1309" s="92">
        <v>96.66</v>
      </c>
      <c r="O1309" s="92">
        <v>16.100000000000001</v>
      </c>
      <c r="P1309" s="92" t="s">
        <v>3</v>
      </c>
      <c r="Q1309" s="92">
        <v>0.97089999999999999</v>
      </c>
      <c r="R1309" s="92">
        <v>7.2389999999999999</v>
      </c>
      <c r="S1309" s="92">
        <v>1.0174000000000001</v>
      </c>
      <c r="T1309" s="92">
        <v>2.6602999999999999</v>
      </c>
      <c r="U1309" s="92">
        <v>3.6777000000000002</v>
      </c>
      <c r="V1309" s="92">
        <v>104.54900000000001</v>
      </c>
      <c r="W1309" s="92">
        <v>19.516200000000001</v>
      </c>
      <c r="X1309" s="92">
        <v>29.4834</v>
      </c>
      <c r="Y1309" s="92">
        <v>55.989899999999999</v>
      </c>
    </row>
    <row r="1310" spans="1:25" x14ac:dyDescent="0.3">
      <c r="A1310">
        <v>1282</v>
      </c>
      <c r="B1310" t="s">
        <v>8</v>
      </c>
      <c r="C1310" t="s">
        <v>1</v>
      </c>
      <c r="D1310" s="86">
        <v>40843</v>
      </c>
      <c r="E1310" t="s">
        <v>2</v>
      </c>
      <c r="F1310" s="92">
        <v>0.43980000000000002</v>
      </c>
      <c r="G1310" s="92" t="s">
        <v>3</v>
      </c>
      <c r="H1310" s="92">
        <v>7.7179000000000002</v>
      </c>
      <c r="I1310" s="92" t="s">
        <v>3</v>
      </c>
      <c r="J1310" s="92" t="s">
        <v>3</v>
      </c>
      <c r="K1310" s="92">
        <v>34.617199999999897</v>
      </c>
      <c r="L1310" s="92" t="s">
        <v>3</v>
      </c>
      <c r="M1310" s="92" t="s">
        <v>3</v>
      </c>
      <c r="N1310" s="92">
        <v>96.49</v>
      </c>
      <c r="O1310" s="92" t="s">
        <v>3</v>
      </c>
      <c r="P1310" s="92" t="s">
        <v>3</v>
      </c>
      <c r="Q1310" s="92">
        <v>0.68630000000000002</v>
      </c>
      <c r="R1310" s="92">
        <v>4.0293999999999999</v>
      </c>
      <c r="S1310" s="92">
        <v>0.71519999999999995</v>
      </c>
      <c r="T1310" s="92">
        <v>0.49480000000000002</v>
      </c>
      <c r="U1310" s="92">
        <v>1.21</v>
      </c>
      <c r="V1310" s="92">
        <v>136.07599999999999</v>
      </c>
      <c r="W1310" s="92">
        <v>35.03</v>
      </c>
      <c r="X1310" s="92">
        <v>48.855200000000004</v>
      </c>
      <c r="Y1310" s="92">
        <v>135.97999999999999</v>
      </c>
    </row>
    <row r="1311" spans="1:25" x14ac:dyDescent="0.3">
      <c r="A1311">
        <v>2098</v>
      </c>
      <c r="B1311" t="s">
        <v>10</v>
      </c>
      <c r="C1311" t="s">
        <v>1</v>
      </c>
      <c r="D1311" s="86">
        <v>40843</v>
      </c>
      <c r="E1311" t="s">
        <v>2</v>
      </c>
      <c r="F1311" s="92">
        <v>0.57879999999999998</v>
      </c>
      <c r="G1311" s="92" t="s">
        <v>3</v>
      </c>
      <c r="H1311" s="92">
        <v>7.7499000000000002</v>
      </c>
      <c r="I1311" s="92" t="s">
        <v>3</v>
      </c>
      <c r="J1311" s="92" t="s">
        <v>3</v>
      </c>
      <c r="K1311" s="92">
        <v>34.493600000000001</v>
      </c>
      <c r="L1311" s="92" t="s">
        <v>3</v>
      </c>
      <c r="M1311" s="92" t="s">
        <v>3</v>
      </c>
      <c r="N1311" s="92">
        <v>96.97</v>
      </c>
      <c r="O1311" s="92">
        <v>16.100000000000001</v>
      </c>
      <c r="P1311" s="92" t="s">
        <v>3</v>
      </c>
      <c r="Q1311" s="92">
        <v>0.7843</v>
      </c>
      <c r="R1311" s="92">
        <v>3.9727999999999999</v>
      </c>
      <c r="S1311" s="92">
        <v>0.69920000000000004</v>
      </c>
      <c r="T1311" s="92">
        <v>0.38450000000000001</v>
      </c>
      <c r="U1311" s="92">
        <v>1.0838000000000001</v>
      </c>
      <c r="V1311" s="92">
        <v>149.607</v>
      </c>
      <c r="W1311" s="92">
        <v>32.377499999999998</v>
      </c>
      <c r="X1311" s="92">
        <v>49.180399999999999</v>
      </c>
      <c r="Y1311" s="92">
        <v>99.695800000000006</v>
      </c>
    </row>
    <row r="1312" spans="1:25" x14ac:dyDescent="0.3">
      <c r="A1312">
        <v>939</v>
      </c>
      <c r="B1312" t="s">
        <v>7</v>
      </c>
      <c r="C1312" t="s">
        <v>1</v>
      </c>
      <c r="D1312" s="86">
        <v>40868</v>
      </c>
      <c r="E1312" t="s">
        <v>2</v>
      </c>
      <c r="F1312" s="92">
        <v>3.1688000000000001</v>
      </c>
      <c r="G1312" s="92" t="s">
        <v>3</v>
      </c>
      <c r="H1312" s="92">
        <v>7.8917000000000002</v>
      </c>
      <c r="I1312" s="92" t="s">
        <v>3</v>
      </c>
      <c r="J1312" s="92" t="s">
        <v>3</v>
      </c>
      <c r="K1312" s="92">
        <v>32.376399999999897</v>
      </c>
      <c r="L1312" s="92" t="s">
        <v>3</v>
      </c>
      <c r="M1312" s="92" t="s">
        <v>3</v>
      </c>
      <c r="N1312" s="92">
        <v>103.15</v>
      </c>
      <c r="O1312" s="92">
        <v>20.3</v>
      </c>
      <c r="P1312" s="92" t="s">
        <v>3</v>
      </c>
      <c r="Q1312" s="92">
        <v>2.8571</v>
      </c>
      <c r="R1312" s="92">
        <v>6.7548000000000004</v>
      </c>
      <c r="S1312" s="92">
        <v>0.69340000000000002</v>
      </c>
      <c r="T1312" s="92">
        <v>1.95E-2</v>
      </c>
      <c r="U1312" s="92">
        <v>0.71289999999999998</v>
      </c>
      <c r="V1312" s="92">
        <v>228.215</v>
      </c>
      <c r="W1312" s="92">
        <v>38.844000000000001</v>
      </c>
      <c r="X1312" s="92">
        <v>65.153099999999995</v>
      </c>
      <c r="Y1312" s="92">
        <v>237.36</v>
      </c>
    </row>
    <row r="1313" spans="1:25" x14ac:dyDescent="0.3">
      <c r="A1313">
        <v>1229</v>
      </c>
      <c r="B1313" t="s">
        <v>0</v>
      </c>
      <c r="C1313" t="s">
        <v>1</v>
      </c>
      <c r="D1313" s="86">
        <v>40868</v>
      </c>
      <c r="E1313" t="s">
        <v>2</v>
      </c>
      <c r="F1313" s="92">
        <v>0.49590000000000001</v>
      </c>
      <c r="G1313" s="92" t="s">
        <v>3</v>
      </c>
      <c r="H1313" s="92">
        <v>7.3798000000000004</v>
      </c>
      <c r="I1313" s="92" t="s">
        <v>3</v>
      </c>
      <c r="J1313" s="92" t="s">
        <v>3</v>
      </c>
      <c r="K1313" s="92">
        <v>34.191299999999998</v>
      </c>
      <c r="L1313" s="92" t="s">
        <v>3</v>
      </c>
      <c r="M1313" s="92" t="s">
        <v>3</v>
      </c>
      <c r="N1313" s="92">
        <v>97.33</v>
      </c>
      <c r="O1313" s="92">
        <v>19.5</v>
      </c>
      <c r="P1313" s="92" t="s">
        <v>3</v>
      </c>
      <c r="Q1313" s="92">
        <v>1.0628</v>
      </c>
      <c r="R1313" s="92">
        <v>6.4573</v>
      </c>
      <c r="S1313" s="92">
        <v>0.72589999999999999</v>
      </c>
      <c r="T1313" s="92">
        <v>-4.1700000000000001E-2</v>
      </c>
      <c r="U1313" s="92">
        <v>0.68420000000000003</v>
      </c>
      <c r="V1313" s="92">
        <v>162.44399999999999</v>
      </c>
      <c r="W1313" s="92">
        <v>49.135800000000003</v>
      </c>
      <c r="X1313" s="92">
        <v>67.429400000000001</v>
      </c>
      <c r="Y1313" s="92">
        <v>139.13300000000001</v>
      </c>
    </row>
    <row r="1314" spans="1:25" x14ac:dyDescent="0.3">
      <c r="A1314">
        <v>2097</v>
      </c>
      <c r="B1314" t="s">
        <v>9</v>
      </c>
      <c r="C1314" t="s">
        <v>1</v>
      </c>
      <c r="D1314" s="86">
        <v>40868</v>
      </c>
      <c r="E1314" t="s">
        <v>2</v>
      </c>
      <c r="F1314" s="92">
        <v>0.46189999999999998</v>
      </c>
      <c r="G1314" s="92" t="s">
        <v>3</v>
      </c>
      <c r="H1314" s="92">
        <v>7.3247</v>
      </c>
      <c r="I1314" s="92" t="s">
        <v>3</v>
      </c>
      <c r="J1314" s="92" t="s">
        <v>3</v>
      </c>
      <c r="K1314" s="92">
        <v>34.305799999999998</v>
      </c>
      <c r="L1314" s="92" t="s">
        <v>3</v>
      </c>
      <c r="M1314" s="92" t="s">
        <v>3</v>
      </c>
      <c r="N1314" s="92">
        <v>97.99</v>
      </c>
      <c r="O1314" s="92">
        <v>19.3</v>
      </c>
      <c r="P1314" s="92" t="s">
        <v>3</v>
      </c>
      <c r="Q1314" s="92">
        <v>0.96150000000000002</v>
      </c>
      <c r="R1314" s="92">
        <v>6.1501999999999999</v>
      </c>
      <c r="S1314" s="92">
        <v>0.67869999999999997</v>
      </c>
      <c r="T1314" s="92">
        <v>-0.17929999999999999</v>
      </c>
      <c r="U1314" s="92">
        <v>0.49940000000000001</v>
      </c>
      <c r="V1314" s="92">
        <v>161.209</v>
      </c>
      <c r="W1314" s="92">
        <v>45.084099999999999</v>
      </c>
      <c r="X1314" s="92">
        <v>63.713000000000001</v>
      </c>
      <c r="Y1314" s="92">
        <v>121.372</v>
      </c>
    </row>
    <row r="1315" spans="1:25" x14ac:dyDescent="0.3">
      <c r="A1315">
        <v>369</v>
      </c>
      <c r="B1315" t="s">
        <v>6</v>
      </c>
      <c r="C1315" t="s">
        <v>1</v>
      </c>
      <c r="D1315" s="86">
        <v>40869</v>
      </c>
      <c r="E1315" t="s">
        <v>2</v>
      </c>
      <c r="F1315" s="92">
        <v>1.6148</v>
      </c>
      <c r="G1315" s="92" t="s">
        <v>3</v>
      </c>
      <c r="H1315" s="92">
        <v>6.8836000000000004</v>
      </c>
      <c r="I1315" s="92" t="s">
        <v>3</v>
      </c>
      <c r="J1315" s="92" t="s">
        <v>3</v>
      </c>
      <c r="K1315" s="92">
        <v>34.832799999999999</v>
      </c>
      <c r="L1315" s="92" t="s">
        <v>3</v>
      </c>
      <c r="M1315" s="92" t="s">
        <v>3</v>
      </c>
      <c r="N1315" s="92">
        <v>92.02</v>
      </c>
      <c r="O1315" s="92">
        <v>19.3</v>
      </c>
      <c r="P1315" s="92" t="s">
        <v>3</v>
      </c>
      <c r="Q1315" s="92">
        <v>1.8536999999999999</v>
      </c>
      <c r="R1315" s="92">
        <v>7.2782999999999998</v>
      </c>
      <c r="S1315" s="92">
        <v>0.83420000000000005</v>
      </c>
      <c r="T1315" s="92">
        <v>0.4849</v>
      </c>
      <c r="U1315" s="92">
        <v>1.3190999999999999</v>
      </c>
      <c r="V1315" s="92">
        <v>211.34</v>
      </c>
      <c r="W1315" s="92">
        <v>67.273899999999998</v>
      </c>
      <c r="X1315" s="92">
        <v>90.378200000000007</v>
      </c>
      <c r="Y1315" s="92">
        <v>115.833</v>
      </c>
    </row>
    <row r="1316" spans="1:25" x14ac:dyDescent="0.3">
      <c r="A1316">
        <v>1911</v>
      </c>
      <c r="B1316" t="s">
        <v>4</v>
      </c>
      <c r="C1316" t="s">
        <v>1</v>
      </c>
      <c r="D1316" s="86">
        <v>40869</v>
      </c>
      <c r="E1316" t="s">
        <v>2</v>
      </c>
      <c r="F1316" s="92">
        <v>1.4953000000000001</v>
      </c>
      <c r="G1316" s="92" t="s">
        <v>3</v>
      </c>
      <c r="H1316" s="92">
        <v>7.2694999999999999</v>
      </c>
      <c r="I1316" s="92" t="s">
        <v>3</v>
      </c>
      <c r="J1316" s="92" t="s">
        <v>3</v>
      </c>
      <c r="K1316" s="92">
        <v>34.988199999999999</v>
      </c>
      <c r="L1316" s="92" t="s">
        <v>3</v>
      </c>
      <c r="M1316" s="92" t="s">
        <v>3</v>
      </c>
      <c r="N1316" s="92">
        <v>97.56</v>
      </c>
      <c r="O1316" s="92">
        <v>19.5</v>
      </c>
      <c r="P1316" s="92" t="s">
        <v>3</v>
      </c>
      <c r="Q1316" s="92">
        <v>3.2511999999999999</v>
      </c>
      <c r="R1316" s="92">
        <v>7.2422000000000004</v>
      </c>
      <c r="S1316" s="92">
        <v>0.75270000000000004</v>
      </c>
      <c r="T1316" s="92">
        <v>0.17399999999999999</v>
      </c>
      <c r="U1316" s="92">
        <v>0.92669999999999997</v>
      </c>
      <c r="V1316" s="92">
        <v>227.23099999999999</v>
      </c>
      <c r="W1316" s="92">
        <v>55.166400000000003</v>
      </c>
      <c r="X1316" s="92">
        <v>79.925799999999995</v>
      </c>
      <c r="Y1316" s="92">
        <v>52.817</v>
      </c>
    </row>
    <row r="1317" spans="1:25" x14ac:dyDescent="0.3">
      <c r="A1317">
        <v>1991</v>
      </c>
      <c r="B1317" t="s">
        <v>5</v>
      </c>
      <c r="C1317" t="s">
        <v>1</v>
      </c>
      <c r="D1317" s="86">
        <v>40869</v>
      </c>
      <c r="E1317" t="s">
        <v>2</v>
      </c>
      <c r="F1317" s="92">
        <v>2.1741000000000001</v>
      </c>
      <c r="G1317" s="92" t="s">
        <v>3</v>
      </c>
      <c r="H1317" s="92">
        <v>7.1829000000000001</v>
      </c>
      <c r="I1317" s="92" t="s">
        <v>3</v>
      </c>
      <c r="J1317" s="92" t="s">
        <v>3</v>
      </c>
      <c r="K1317" s="92">
        <v>32.863599999999998</v>
      </c>
      <c r="L1317" s="92" t="s">
        <v>3</v>
      </c>
      <c r="M1317" s="92" t="s">
        <v>3</v>
      </c>
      <c r="N1317" s="92">
        <v>94.14</v>
      </c>
      <c r="O1317" s="92">
        <v>18.899999999999899</v>
      </c>
      <c r="P1317" s="92" t="s">
        <v>3</v>
      </c>
      <c r="Q1317" s="92">
        <v>1.8718999999999999</v>
      </c>
      <c r="R1317" s="92">
        <v>7.7240000000000002</v>
      </c>
      <c r="S1317" s="92">
        <v>1.1529</v>
      </c>
      <c r="T1317" s="92">
        <v>6.7782</v>
      </c>
      <c r="U1317" s="92">
        <v>7.9310999999999998</v>
      </c>
      <c r="V1317" s="92">
        <v>210.36699999999999</v>
      </c>
      <c r="W1317" s="92">
        <v>50.755299999999998</v>
      </c>
      <c r="X1317" s="92">
        <v>73.468599999999995</v>
      </c>
      <c r="Y1317" s="92">
        <v>290.56700000000001</v>
      </c>
    </row>
    <row r="1318" spans="1:25" x14ac:dyDescent="0.3">
      <c r="A1318">
        <v>2096</v>
      </c>
      <c r="B1318" t="s">
        <v>13</v>
      </c>
      <c r="C1318" t="s">
        <v>1</v>
      </c>
      <c r="D1318" s="86">
        <v>40869</v>
      </c>
      <c r="E1318" t="s">
        <v>2</v>
      </c>
      <c r="F1318" s="92">
        <v>1.6785000000000001</v>
      </c>
      <c r="G1318" s="92" t="s">
        <v>3</v>
      </c>
      <c r="H1318" s="92">
        <v>6.2771999999999997</v>
      </c>
      <c r="I1318" s="92" t="s">
        <v>3</v>
      </c>
      <c r="J1318" s="92" t="s">
        <v>3</v>
      </c>
      <c r="K1318" s="92">
        <v>29.301200000000001</v>
      </c>
      <c r="L1318" s="92" t="s">
        <v>3</v>
      </c>
      <c r="M1318" s="92" t="s">
        <v>3</v>
      </c>
      <c r="N1318" s="92">
        <v>80.47</v>
      </c>
      <c r="O1318" s="92">
        <v>19</v>
      </c>
      <c r="P1318" s="92" t="s">
        <v>3</v>
      </c>
      <c r="Q1318" s="92">
        <v>5.6863000000000001</v>
      </c>
      <c r="R1318" s="92">
        <v>29.676200000000001</v>
      </c>
      <c r="S1318" s="92">
        <v>2.2934999999999999</v>
      </c>
      <c r="T1318" s="92">
        <v>42.071899999999999</v>
      </c>
      <c r="U1318" s="92">
        <v>44.365299999999998</v>
      </c>
      <c r="V1318" s="92">
        <v>264.00900000000001</v>
      </c>
      <c r="W1318" s="92">
        <v>50.9621</v>
      </c>
      <c r="X1318" s="92">
        <v>71.610399999999998</v>
      </c>
      <c r="Y1318" s="92">
        <v>454.13900000000001</v>
      </c>
    </row>
    <row r="1319" spans="1:25" x14ac:dyDescent="0.3">
      <c r="A1319">
        <v>1282</v>
      </c>
      <c r="B1319" t="s">
        <v>8</v>
      </c>
      <c r="C1319" t="s">
        <v>1</v>
      </c>
      <c r="D1319" s="86">
        <v>40871</v>
      </c>
      <c r="E1319" t="s">
        <v>2</v>
      </c>
      <c r="F1319" s="92">
        <v>0.5534</v>
      </c>
      <c r="G1319" s="92" t="s">
        <v>3</v>
      </c>
      <c r="H1319" s="92">
        <v>7.3010000000000002</v>
      </c>
      <c r="I1319" s="92" t="s">
        <v>3</v>
      </c>
      <c r="J1319" s="92" t="s">
        <v>3</v>
      </c>
      <c r="K1319" s="92">
        <v>34.533700000000003</v>
      </c>
      <c r="L1319" s="92" t="s">
        <v>3</v>
      </c>
      <c r="M1319" s="92" t="s">
        <v>3</v>
      </c>
      <c r="N1319" s="92">
        <v>95.12</v>
      </c>
      <c r="O1319" s="92">
        <v>18.100000000000001</v>
      </c>
      <c r="P1319" s="92" t="s">
        <v>3</v>
      </c>
      <c r="Q1319" s="92">
        <v>3.9422999999999999</v>
      </c>
      <c r="R1319" s="92">
        <v>6.8807</v>
      </c>
      <c r="S1319" s="92">
        <v>0.73839999999999995</v>
      </c>
      <c r="T1319" s="92">
        <v>-1.44E-2</v>
      </c>
      <c r="U1319" s="92">
        <v>0.72409999999999997</v>
      </c>
      <c r="V1319" s="92">
        <v>139.60300000000001</v>
      </c>
      <c r="W1319" s="92">
        <v>31.05</v>
      </c>
      <c r="X1319" s="92">
        <v>43.923200000000001</v>
      </c>
      <c r="Y1319" s="92">
        <v>134.39099999999999</v>
      </c>
    </row>
    <row r="1320" spans="1:25" x14ac:dyDescent="0.3">
      <c r="A1320">
        <v>2098</v>
      </c>
      <c r="B1320" t="s">
        <v>10</v>
      </c>
      <c r="C1320" t="s">
        <v>1</v>
      </c>
      <c r="D1320" s="86">
        <v>40871</v>
      </c>
      <c r="E1320" t="s">
        <v>2</v>
      </c>
      <c r="F1320" s="92">
        <v>0.44130000000000003</v>
      </c>
      <c r="G1320" s="92" t="s">
        <v>3</v>
      </c>
      <c r="H1320" s="92">
        <v>7.3326000000000002</v>
      </c>
      <c r="I1320" s="92" t="s">
        <v>3</v>
      </c>
      <c r="J1320" s="92" t="s">
        <v>3</v>
      </c>
      <c r="K1320" s="92">
        <v>34.559600000000003</v>
      </c>
      <c r="L1320" s="92" t="s">
        <v>3</v>
      </c>
      <c r="M1320" s="92" t="s">
        <v>3</v>
      </c>
      <c r="N1320" s="92">
        <v>94.89</v>
      </c>
      <c r="O1320" s="92">
        <v>17.7</v>
      </c>
      <c r="P1320" s="92" t="s">
        <v>3</v>
      </c>
      <c r="Q1320" s="92">
        <v>0.8</v>
      </c>
      <c r="R1320" s="92">
        <v>7.0404</v>
      </c>
      <c r="S1320" s="92">
        <v>0.73880000000000001</v>
      </c>
      <c r="T1320" s="92">
        <v>6.6E-3</v>
      </c>
      <c r="U1320" s="92">
        <v>0.74550000000000005</v>
      </c>
      <c r="V1320" s="92">
        <v>129.96</v>
      </c>
      <c r="W1320" s="92">
        <v>35.909999999999897</v>
      </c>
      <c r="X1320" s="92">
        <v>48.150599999999997</v>
      </c>
      <c r="Y1320" s="92">
        <v>132.77500000000001</v>
      </c>
    </row>
    <row r="1321" spans="1:25" x14ac:dyDescent="0.3">
      <c r="A1321">
        <v>2099</v>
      </c>
      <c r="B1321" t="s">
        <v>11</v>
      </c>
      <c r="C1321" t="s">
        <v>1</v>
      </c>
      <c r="D1321" s="86">
        <v>40871</v>
      </c>
      <c r="E1321" t="s">
        <v>2</v>
      </c>
      <c r="F1321" s="92">
        <v>0.49590000000000001</v>
      </c>
      <c r="G1321" s="92" t="s">
        <v>3</v>
      </c>
      <c r="H1321" s="92">
        <v>7.4901</v>
      </c>
      <c r="I1321" s="92" t="s">
        <v>3</v>
      </c>
      <c r="J1321" s="92" t="s">
        <v>3</v>
      </c>
      <c r="K1321" s="92">
        <v>35.040700000000001</v>
      </c>
      <c r="L1321" s="92" t="s">
        <v>3</v>
      </c>
      <c r="M1321" s="92" t="s">
        <v>3</v>
      </c>
      <c r="N1321" s="92">
        <v>97.86</v>
      </c>
      <c r="O1321" s="92">
        <v>18.100000000000001</v>
      </c>
      <c r="P1321" s="92" t="s">
        <v>3</v>
      </c>
      <c r="Q1321" s="92">
        <v>0.878</v>
      </c>
      <c r="R1321" s="92">
        <v>7.1905000000000001</v>
      </c>
      <c r="S1321" s="92">
        <v>0.76049999999999995</v>
      </c>
      <c r="T1321" s="92">
        <v>0.28560000000000002</v>
      </c>
      <c r="U1321" s="92">
        <v>1.0462</v>
      </c>
      <c r="V1321" s="92">
        <v>113.158</v>
      </c>
      <c r="W1321" s="92">
        <v>21.249600000000001</v>
      </c>
      <c r="X1321" s="92">
        <v>32.030700000000003</v>
      </c>
      <c r="Y1321" s="92">
        <v>75.060900000000004</v>
      </c>
    </row>
    <row r="1322" spans="1:25" x14ac:dyDescent="0.3">
      <c r="A1322">
        <v>2100</v>
      </c>
      <c r="B1322" t="s">
        <v>12</v>
      </c>
      <c r="C1322" t="s">
        <v>1</v>
      </c>
      <c r="D1322" s="86">
        <v>40871</v>
      </c>
      <c r="E1322" t="s">
        <v>2</v>
      </c>
      <c r="F1322" s="92">
        <v>0.14760000000000001</v>
      </c>
      <c r="G1322" s="92" t="s">
        <v>3</v>
      </c>
      <c r="H1322" s="92">
        <v>7.4507000000000003</v>
      </c>
      <c r="I1322" s="92" t="s">
        <v>3</v>
      </c>
      <c r="J1322" s="92" t="s">
        <v>3</v>
      </c>
      <c r="K1322" s="92">
        <v>35.668399999999998</v>
      </c>
      <c r="L1322" s="92" t="s">
        <v>3</v>
      </c>
      <c r="M1322" s="92" t="s">
        <v>3</v>
      </c>
      <c r="N1322" s="92">
        <v>95.6</v>
      </c>
      <c r="O1322" s="92">
        <v>16.899999999999899</v>
      </c>
      <c r="P1322" s="92" t="s">
        <v>3</v>
      </c>
      <c r="Q1322" s="92">
        <v>0.38650000000000001</v>
      </c>
      <c r="R1322" s="92">
        <v>8.6425999999999998</v>
      </c>
      <c r="S1322" s="92">
        <v>1.0297000000000001</v>
      </c>
      <c r="T1322" s="92">
        <v>2.1554000000000002</v>
      </c>
      <c r="U1322" s="92">
        <v>3.1850999999999998</v>
      </c>
      <c r="V1322" s="92">
        <v>94.454700000000003</v>
      </c>
      <c r="W1322" s="92">
        <v>6.0031999999999996</v>
      </c>
      <c r="X1322" s="92">
        <v>14.192</v>
      </c>
      <c r="Y1322" s="92">
        <v>35.006399999999999</v>
      </c>
    </row>
    <row r="1323" spans="1:25" x14ac:dyDescent="0.3">
      <c r="A1323">
        <v>369</v>
      </c>
      <c r="B1323" t="s">
        <v>6</v>
      </c>
      <c r="C1323" t="s">
        <v>1</v>
      </c>
      <c r="D1323" s="86">
        <v>40892</v>
      </c>
      <c r="E1323" t="s">
        <v>2</v>
      </c>
      <c r="F1323" s="92">
        <v>2.2746</v>
      </c>
      <c r="G1323" s="92" t="s">
        <v>3</v>
      </c>
      <c r="H1323" s="92">
        <v>7.3097000000000003</v>
      </c>
      <c r="I1323" s="92" t="s">
        <v>3</v>
      </c>
      <c r="J1323" s="92" t="s">
        <v>3</v>
      </c>
      <c r="K1323" s="92">
        <v>34.463000000000001</v>
      </c>
      <c r="L1323" s="92" t="s">
        <v>3</v>
      </c>
      <c r="M1323" s="92" t="s">
        <v>3</v>
      </c>
      <c r="N1323" s="92">
        <v>96.89</v>
      </c>
      <c r="O1323" s="92">
        <v>19</v>
      </c>
      <c r="P1323" s="92" t="s">
        <v>3</v>
      </c>
      <c r="Q1323" s="92">
        <v>1.6832</v>
      </c>
      <c r="R1323" s="92">
        <v>5.5292000000000003</v>
      </c>
      <c r="S1323" s="92">
        <v>0.74080000000000001</v>
      </c>
      <c r="T1323" s="92">
        <v>0.74939999999999996</v>
      </c>
      <c r="U1323" s="92">
        <v>1.4902</v>
      </c>
      <c r="V1323" s="92">
        <v>196.054</v>
      </c>
      <c r="W1323" s="92">
        <v>68.3673</v>
      </c>
      <c r="X1323" s="92">
        <v>87.257999999999996</v>
      </c>
      <c r="Y1323" s="92">
        <v>164.614</v>
      </c>
    </row>
    <row r="1324" spans="1:25" x14ac:dyDescent="0.3">
      <c r="A1324">
        <v>1229</v>
      </c>
      <c r="B1324" t="s">
        <v>0</v>
      </c>
      <c r="C1324" t="s">
        <v>1</v>
      </c>
      <c r="D1324" s="86">
        <v>40892</v>
      </c>
      <c r="E1324" t="s">
        <v>2</v>
      </c>
      <c r="F1324" s="92">
        <v>1.488</v>
      </c>
      <c r="G1324" s="92" t="s">
        <v>3</v>
      </c>
      <c r="H1324" s="92">
        <v>7.3975</v>
      </c>
      <c r="I1324" s="92" t="s">
        <v>3</v>
      </c>
      <c r="J1324" s="92" t="s">
        <v>3</v>
      </c>
      <c r="K1324" s="92">
        <v>34.056399999999897</v>
      </c>
      <c r="L1324" s="92" t="s">
        <v>3</v>
      </c>
      <c r="M1324" s="92" t="s">
        <v>3</v>
      </c>
      <c r="N1324" s="92">
        <v>97.569999999999894</v>
      </c>
      <c r="O1324" s="92">
        <v>18.8</v>
      </c>
      <c r="P1324" s="92" t="s">
        <v>3</v>
      </c>
      <c r="Q1324" s="92">
        <v>1.1822999999999999</v>
      </c>
      <c r="R1324" s="92">
        <v>7.1611000000000002</v>
      </c>
      <c r="S1324" s="92">
        <v>0.73429999999999995</v>
      </c>
      <c r="T1324" s="92">
        <v>0.55330000000000001</v>
      </c>
      <c r="U1324" s="92">
        <v>1.2875000000000001</v>
      </c>
      <c r="V1324" s="92">
        <v>161.56299999999999</v>
      </c>
      <c r="W1324" s="92">
        <v>39.817999999999998</v>
      </c>
      <c r="X1324" s="92">
        <v>56.922899999999998</v>
      </c>
      <c r="Y1324" s="92">
        <v>178.095</v>
      </c>
    </row>
    <row r="1325" spans="1:25" x14ac:dyDescent="0.3">
      <c r="A1325">
        <v>1911</v>
      </c>
      <c r="B1325" t="s">
        <v>4</v>
      </c>
      <c r="C1325" t="s">
        <v>1</v>
      </c>
      <c r="D1325" s="86">
        <v>40892</v>
      </c>
      <c r="E1325" t="s">
        <v>2</v>
      </c>
      <c r="F1325" s="92">
        <v>1.0310999999999899</v>
      </c>
      <c r="G1325" s="92" t="s">
        <v>3</v>
      </c>
      <c r="H1325" s="92">
        <v>7.3097000000000003</v>
      </c>
      <c r="I1325" s="92" t="s">
        <v>3</v>
      </c>
      <c r="J1325" s="92" t="s">
        <v>3</v>
      </c>
      <c r="K1325" s="92">
        <v>34.7087</v>
      </c>
      <c r="L1325" s="92" t="s">
        <v>3</v>
      </c>
      <c r="M1325" s="92" t="s">
        <v>3</v>
      </c>
      <c r="N1325" s="92">
        <v>97.64</v>
      </c>
      <c r="O1325" s="92">
        <v>19.2</v>
      </c>
      <c r="P1325" s="92" t="s">
        <v>3</v>
      </c>
      <c r="Q1325" s="92">
        <v>2.4510000000000001</v>
      </c>
      <c r="R1325" s="92">
        <v>6.1886999999999999</v>
      </c>
      <c r="S1325" s="92">
        <v>0.77270000000000005</v>
      </c>
      <c r="T1325" s="92">
        <v>0.93149999999999999</v>
      </c>
      <c r="U1325" s="92">
        <v>1.7041999999999999</v>
      </c>
      <c r="V1325" s="92">
        <v>195.36500000000001</v>
      </c>
      <c r="W1325" s="92">
        <v>59.8598</v>
      </c>
      <c r="X1325" s="92">
        <v>76.108800000000002</v>
      </c>
      <c r="Y1325" s="92">
        <v>156.28299999999899</v>
      </c>
    </row>
    <row r="1326" spans="1:25" x14ac:dyDescent="0.3">
      <c r="A1326">
        <v>2097</v>
      </c>
      <c r="B1326" t="s">
        <v>9</v>
      </c>
      <c r="C1326" t="s">
        <v>1</v>
      </c>
      <c r="D1326" s="86">
        <v>40892</v>
      </c>
      <c r="E1326" t="s">
        <v>2</v>
      </c>
      <c r="F1326" s="92">
        <v>1.5204</v>
      </c>
      <c r="G1326" s="92" t="s">
        <v>3</v>
      </c>
      <c r="H1326" s="92">
        <v>7.4452999999999996</v>
      </c>
      <c r="I1326" s="92" t="s">
        <v>3</v>
      </c>
      <c r="J1326" s="92" t="s">
        <v>3</v>
      </c>
      <c r="K1326" s="92">
        <v>33.647799999999897</v>
      </c>
      <c r="L1326" s="92" t="s">
        <v>3</v>
      </c>
      <c r="M1326" s="92" t="s">
        <v>3</v>
      </c>
      <c r="N1326" s="92">
        <v>98.77</v>
      </c>
      <c r="O1326" s="92">
        <v>19.2</v>
      </c>
      <c r="P1326" s="92" t="s">
        <v>3</v>
      </c>
      <c r="Q1326" s="92">
        <v>0.79210000000000003</v>
      </c>
      <c r="R1326" s="92">
        <v>4.9553000000000003</v>
      </c>
      <c r="S1326" s="92">
        <v>0.74870000000000003</v>
      </c>
      <c r="T1326" s="92">
        <v>0.76339999999999997</v>
      </c>
      <c r="U1326" s="92">
        <v>1.5121</v>
      </c>
      <c r="V1326" s="92">
        <v>176.70500000000001</v>
      </c>
      <c r="W1326" s="92">
        <v>48.3245</v>
      </c>
      <c r="X1326" s="92">
        <v>65.935100000000006</v>
      </c>
      <c r="Y1326" s="92">
        <v>223.38800000000001</v>
      </c>
    </row>
    <row r="1327" spans="1:25" x14ac:dyDescent="0.3">
      <c r="A1327">
        <v>2098</v>
      </c>
      <c r="B1327" t="s">
        <v>10</v>
      </c>
      <c r="C1327" t="s">
        <v>1</v>
      </c>
      <c r="D1327" s="86">
        <v>40893</v>
      </c>
      <c r="E1327" t="s">
        <v>2</v>
      </c>
      <c r="F1327" s="92">
        <v>0.54320000000000002</v>
      </c>
      <c r="G1327" s="92" t="s">
        <v>3</v>
      </c>
      <c r="H1327" s="92">
        <v>7.3654999999999999</v>
      </c>
      <c r="I1327" s="92" t="s">
        <v>3</v>
      </c>
      <c r="J1327" s="92" t="s">
        <v>3</v>
      </c>
      <c r="K1327" s="92">
        <v>34.425699999999999</v>
      </c>
      <c r="L1327" s="92" t="s">
        <v>3</v>
      </c>
      <c r="M1327" s="92" t="s">
        <v>3</v>
      </c>
      <c r="N1327" s="92">
        <v>96.73</v>
      </c>
      <c r="O1327" s="92">
        <v>18.399999999999899</v>
      </c>
      <c r="P1327" s="92" t="s">
        <v>3</v>
      </c>
      <c r="Q1327" s="92">
        <v>0.87380000000000002</v>
      </c>
      <c r="R1327" s="92">
        <v>7.3380000000000001</v>
      </c>
      <c r="S1327" s="92">
        <v>0.7752</v>
      </c>
      <c r="T1327" s="92">
        <v>0.5393</v>
      </c>
      <c r="U1327" s="92">
        <v>1.3145</v>
      </c>
      <c r="V1327" s="92">
        <v>150.22300000000001</v>
      </c>
      <c r="W1327" s="92">
        <v>35.139800000000001</v>
      </c>
      <c r="X1327" s="92">
        <v>48.979100000000003</v>
      </c>
      <c r="Y1327" s="92">
        <v>158.184</v>
      </c>
    </row>
    <row r="1328" spans="1:25" x14ac:dyDescent="0.3">
      <c r="A1328">
        <v>2099</v>
      </c>
      <c r="B1328" t="s">
        <v>11</v>
      </c>
      <c r="C1328" t="s">
        <v>1</v>
      </c>
      <c r="D1328" s="86">
        <v>40893</v>
      </c>
      <c r="E1328" t="s">
        <v>2</v>
      </c>
      <c r="F1328" s="92">
        <v>0.50770000000000004</v>
      </c>
      <c r="G1328" s="92" t="s">
        <v>3</v>
      </c>
      <c r="H1328" s="92">
        <v>7.4294000000000002</v>
      </c>
      <c r="I1328" s="92" t="s">
        <v>3</v>
      </c>
      <c r="J1328" s="92" t="s">
        <v>3</v>
      </c>
      <c r="K1328" s="92">
        <v>34.958500000000001</v>
      </c>
      <c r="L1328" s="92" t="s">
        <v>3</v>
      </c>
      <c r="M1328" s="92" t="s">
        <v>3</v>
      </c>
      <c r="N1328" s="92">
        <v>98.15</v>
      </c>
      <c r="O1328" s="92">
        <v>18.8</v>
      </c>
      <c r="P1328" s="92" t="s">
        <v>3</v>
      </c>
      <c r="Q1328" s="92">
        <v>1.3725000000000001</v>
      </c>
      <c r="R1328" s="92">
        <v>8.0106999999999999</v>
      </c>
      <c r="S1328" s="92">
        <v>0.83979999999999999</v>
      </c>
      <c r="T1328" s="92">
        <v>0.81240000000000001</v>
      </c>
      <c r="U1328" s="92">
        <v>1.6521999999999999</v>
      </c>
      <c r="V1328" s="92">
        <v>118.057</v>
      </c>
      <c r="W1328" s="92">
        <v>23.928000000000001</v>
      </c>
      <c r="X1328" s="92">
        <v>32.394599999999897</v>
      </c>
      <c r="Y1328" s="92">
        <v>91.168800000000005</v>
      </c>
    </row>
    <row r="1329" spans="1:25" x14ac:dyDescent="0.3">
      <c r="A1329">
        <v>2100</v>
      </c>
      <c r="B1329" t="s">
        <v>12</v>
      </c>
      <c r="C1329" t="s">
        <v>1</v>
      </c>
      <c r="D1329" s="86">
        <v>40893</v>
      </c>
      <c r="E1329" t="s">
        <v>2</v>
      </c>
      <c r="F1329" s="92">
        <v>0.65849999999999997</v>
      </c>
      <c r="G1329" s="92" t="s">
        <v>3</v>
      </c>
      <c r="H1329" s="92">
        <v>7.3255999999999997</v>
      </c>
      <c r="I1329" s="92" t="s">
        <v>3</v>
      </c>
      <c r="J1329" s="92" t="s">
        <v>3</v>
      </c>
      <c r="K1329" s="92">
        <v>34.980699999999999</v>
      </c>
      <c r="L1329" s="92" t="s">
        <v>3</v>
      </c>
      <c r="M1329" s="92" t="s">
        <v>3</v>
      </c>
      <c r="N1329" s="92">
        <v>96.28</v>
      </c>
      <c r="O1329" s="92">
        <v>18.7</v>
      </c>
      <c r="P1329" s="92" t="s">
        <v>3</v>
      </c>
      <c r="Q1329" s="92">
        <v>1.3462000000000001</v>
      </c>
      <c r="R1329" s="92">
        <v>7.6943000000000001</v>
      </c>
      <c r="S1329" s="92">
        <v>0.93120000000000003</v>
      </c>
      <c r="T1329" s="92">
        <v>1.1836</v>
      </c>
      <c r="U1329" s="92">
        <v>2.1147</v>
      </c>
      <c r="V1329" s="92">
        <v>122.554</v>
      </c>
      <c r="W1329" s="92">
        <v>24.8551</v>
      </c>
      <c r="X1329" s="92">
        <v>36.482700000000001</v>
      </c>
      <c r="Y1329" s="92">
        <v>90.591499999999996</v>
      </c>
    </row>
    <row r="1330" spans="1:25" x14ac:dyDescent="0.3">
      <c r="A1330">
        <v>1991</v>
      </c>
      <c r="B1330" t="s">
        <v>5</v>
      </c>
      <c r="C1330" t="s">
        <v>1</v>
      </c>
      <c r="D1330" s="86">
        <v>40897</v>
      </c>
      <c r="E1330" t="s">
        <v>2</v>
      </c>
      <c r="F1330" s="92">
        <v>6.6108000000000002</v>
      </c>
      <c r="G1330" s="92" t="s">
        <v>3</v>
      </c>
      <c r="H1330" s="92">
        <v>6.9381000000000004</v>
      </c>
      <c r="I1330" s="92" t="s">
        <v>3</v>
      </c>
      <c r="J1330" s="92" t="s">
        <v>3</v>
      </c>
      <c r="K1330" s="92">
        <v>33.233800000000002</v>
      </c>
      <c r="L1330" s="92" t="s">
        <v>3</v>
      </c>
      <c r="M1330" s="92" t="s">
        <v>3</v>
      </c>
      <c r="N1330" s="92">
        <v>91.49</v>
      </c>
      <c r="O1330" s="92">
        <v>18.899999999999899</v>
      </c>
      <c r="P1330" s="92" t="s">
        <v>3</v>
      </c>
      <c r="Q1330" s="92">
        <v>2.6732999999999998</v>
      </c>
      <c r="R1330" s="92">
        <v>6.7347000000000001</v>
      </c>
      <c r="S1330" s="92">
        <v>1.0503</v>
      </c>
      <c r="T1330" s="92">
        <v>2.6543000000000001</v>
      </c>
      <c r="U1330" s="92">
        <v>3.7046000000000001</v>
      </c>
      <c r="V1330" s="92">
        <v>207.49199999999999</v>
      </c>
      <c r="W1330" s="92">
        <v>51.132899999999999</v>
      </c>
      <c r="X1330" s="92">
        <v>72.3459</v>
      </c>
      <c r="Y1330" s="92">
        <v>299.70699999999999</v>
      </c>
    </row>
    <row r="1331" spans="1:25" x14ac:dyDescent="0.3">
      <c r="A1331">
        <v>2096</v>
      </c>
      <c r="B1331" t="s">
        <v>13</v>
      </c>
      <c r="C1331" t="s">
        <v>1</v>
      </c>
      <c r="D1331" s="86">
        <v>40897</v>
      </c>
      <c r="E1331" t="s">
        <v>2</v>
      </c>
      <c r="F1331" s="92">
        <v>4.1369999999999898</v>
      </c>
      <c r="G1331" s="92" t="s">
        <v>3</v>
      </c>
      <c r="H1331" s="92">
        <v>6.0667999999999997</v>
      </c>
      <c r="I1331" s="92" t="s">
        <v>3</v>
      </c>
      <c r="J1331" s="92" t="s">
        <v>3</v>
      </c>
      <c r="K1331" s="92">
        <v>28.9391</v>
      </c>
      <c r="L1331" s="92" t="s">
        <v>3</v>
      </c>
      <c r="M1331" s="92" t="s">
        <v>3</v>
      </c>
      <c r="N1331" s="92">
        <v>78.52</v>
      </c>
      <c r="O1331" s="92">
        <v>19.7</v>
      </c>
      <c r="P1331" s="92" t="s">
        <v>3</v>
      </c>
      <c r="Q1331" s="92">
        <v>5.2885</v>
      </c>
      <c r="R1331" s="92">
        <v>42.297800000000002</v>
      </c>
      <c r="S1331" s="92">
        <v>3.3976999999999999</v>
      </c>
      <c r="T1331" s="92">
        <v>73.151600000000002</v>
      </c>
      <c r="U1331" s="92">
        <v>76.549300000000002</v>
      </c>
      <c r="V1331" s="92">
        <v>359.77800000000002</v>
      </c>
      <c r="W1331" s="92">
        <v>47.750100000000003</v>
      </c>
      <c r="X1331" s="92">
        <v>75.365499999999997</v>
      </c>
      <c r="Y1331" s="92">
        <v>724.03</v>
      </c>
    </row>
    <row r="1332" spans="1:25" x14ac:dyDescent="0.3">
      <c r="A1332">
        <v>939</v>
      </c>
      <c r="B1332" t="s">
        <v>7</v>
      </c>
      <c r="C1332" t="s">
        <v>1</v>
      </c>
      <c r="D1332" s="86">
        <v>40898</v>
      </c>
      <c r="E1332" t="s">
        <v>2</v>
      </c>
      <c r="F1332" s="92">
        <v>0.73360000000000003</v>
      </c>
      <c r="G1332" s="92" t="s">
        <v>3</v>
      </c>
      <c r="H1332" s="92">
        <v>7.2019000000000002</v>
      </c>
      <c r="I1332" s="92" t="s">
        <v>3</v>
      </c>
      <c r="J1332" s="92" t="s">
        <v>3</v>
      </c>
      <c r="K1332" s="92">
        <v>33.927300000000002</v>
      </c>
      <c r="L1332" s="92" t="s">
        <v>3</v>
      </c>
      <c r="M1332" s="92" t="s">
        <v>3</v>
      </c>
      <c r="N1332" s="92">
        <v>96.1</v>
      </c>
      <c r="O1332" s="92">
        <v>19.399999999999899</v>
      </c>
      <c r="P1332" s="92" t="s">
        <v>3</v>
      </c>
      <c r="Q1332" s="92">
        <v>0.88239999999999996</v>
      </c>
      <c r="R1332" s="92">
        <v>6.3975</v>
      </c>
      <c r="S1332" s="92">
        <v>0.76019999999999999</v>
      </c>
      <c r="T1332" s="92">
        <v>0.6583</v>
      </c>
      <c r="U1332" s="92">
        <v>1.4185000000000001</v>
      </c>
      <c r="V1332" s="92">
        <v>174.09</v>
      </c>
      <c r="W1332" s="92">
        <v>40.464300000000001</v>
      </c>
      <c r="X1332" s="92">
        <v>54.414299999999997</v>
      </c>
      <c r="Y1332" s="92">
        <v>217.72399999999999</v>
      </c>
    </row>
    <row r="1333" spans="1:25" x14ac:dyDescent="0.3">
      <c r="A1333">
        <v>1282</v>
      </c>
      <c r="B1333" t="s">
        <v>8</v>
      </c>
      <c r="C1333" t="s">
        <v>1</v>
      </c>
      <c r="D1333" s="86">
        <v>40898</v>
      </c>
      <c r="E1333" t="s">
        <v>2</v>
      </c>
      <c r="F1333" s="92">
        <v>1.2785</v>
      </c>
      <c r="G1333" s="92" t="s">
        <v>3</v>
      </c>
      <c r="H1333" s="92">
        <v>7.2577999999999996</v>
      </c>
      <c r="I1333" s="92" t="s">
        <v>3</v>
      </c>
      <c r="J1333" s="92" t="s">
        <v>3</v>
      </c>
      <c r="K1333" s="92">
        <v>34.355800000000002</v>
      </c>
      <c r="L1333" s="92" t="s">
        <v>3</v>
      </c>
      <c r="M1333" s="92" t="s">
        <v>3</v>
      </c>
      <c r="N1333" s="92">
        <v>97.34</v>
      </c>
      <c r="O1333" s="92">
        <v>19.5</v>
      </c>
      <c r="P1333" s="92" t="s">
        <v>3</v>
      </c>
      <c r="Q1333" s="92">
        <v>1.3725000000000001</v>
      </c>
      <c r="R1333" s="92">
        <v>8.7003000000000004</v>
      </c>
      <c r="S1333" s="92">
        <v>0.85809999999999997</v>
      </c>
      <c r="T1333" s="92">
        <v>1.5618000000000001</v>
      </c>
      <c r="U1333" s="92">
        <v>2.4199000000000002</v>
      </c>
      <c r="V1333" s="92">
        <v>168.36799999999999</v>
      </c>
      <c r="W1333" s="92">
        <v>34.758899999999898</v>
      </c>
      <c r="X1333" s="92">
        <v>47.724800000000002</v>
      </c>
      <c r="Y1333" s="92">
        <v>141.81200000000001</v>
      </c>
    </row>
    <row r="1334" spans="1:25" x14ac:dyDescent="0.3">
      <c r="A1334">
        <v>369</v>
      </c>
      <c r="B1334" t="s">
        <v>6</v>
      </c>
      <c r="C1334" t="s">
        <v>1</v>
      </c>
      <c r="D1334" s="86">
        <v>40927</v>
      </c>
      <c r="E1334" t="s">
        <v>2</v>
      </c>
      <c r="F1334" s="92">
        <v>1.7959000000000001</v>
      </c>
      <c r="G1334" s="92" t="s">
        <v>3</v>
      </c>
      <c r="H1334" s="92">
        <v>7.2039</v>
      </c>
      <c r="I1334" s="92" t="s">
        <v>3</v>
      </c>
      <c r="J1334" s="92" t="s">
        <v>3</v>
      </c>
      <c r="K1334" s="92">
        <v>34.923499999999898</v>
      </c>
      <c r="L1334" s="92" t="s">
        <v>3</v>
      </c>
      <c r="M1334" s="92" t="s">
        <v>3</v>
      </c>
      <c r="N1334" s="92">
        <v>100.46</v>
      </c>
      <c r="O1334" s="92">
        <v>21.7</v>
      </c>
      <c r="P1334" s="92" t="s">
        <v>3</v>
      </c>
      <c r="Q1334" s="92">
        <v>1.7561</v>
      </c>
      <c r="R1334" s="92">
        <v>7.7778999999999998</v>
      </c>
      <c r="S1334" s="92">
        <v>1.1017999999999899</v>
      </c>
      <c r="T1334" s="92">
        <v>1.6629</v>
      </c>
      <c r="U1334" s="92">
        <v>2.7646999999999999</v>
      </c>
      <c r="V1334" s="92">
        <v>261.50200000000001</v>
      </c>
      <c r="W1334" s="92">
        <v>95.464100000000002</v>
      </c>
      <c r="X1334" s="92">
        <v>134.96700000000001</v>
      </c>
      <c r="Y1334" s="92">
        <v>174.51400000000001</v>
      </c>
    </row>
    <row r="1335" spans="1:25" x14ac:dyDescent="0.3">
      <c r="A1335">
        <v>939</v>
      </c>
      <c r="B1335" t="s">
        <v>7</v>
      </c>
      <c r="C1335" t="s">
        <v>1</v>
      </c>
      <c r="D1335" s="86">
        <v>40927</v>
      </c>
      <c r="E1335" t="s">
        <v>2</v>
      </c>
      <c r="F1335" s="92">
        <v>0.58899999999999997</v>
      </c>
      <c r="G1335" s="92" t="s">
        <v>3</v>
      </c>
      <c r="H1335" s="92">
        <v>6.9383999999999997</v>
      </c>
      <c r="I1335" s="92" t="s">
        <v>3</v>
      </c>
      <c r="J1335" s="92" t="s">
        <v>3</v>
      </c>
      <c r="K1335" s="92">
        <v>33.906599999999898</v>
      </c>
      <c r="L1335" s="92" t="s">
        <v>3</v>
      </c>
      <c r="M1335" s="92" t="s">
        <v>3</v>
      </c>
      <c r="N1335" s="92">
        <v>95.81</v>
      </c>
      <c r="O1335" s="92">
        <v>21.399999999999899</v>
      </c>
      <c r="P1335" s="92" t="s">
        <v>3</v>
      </c>
      <c r="Q1335" s="92">
        <v>1.3592</v>
      </c>
      <c r="R1335" s="92">
        <v>1.8848</v>
      </c>
      <c r="S1335" s="92">
        <v>0.62329999999999997</v>
      </c>
      <c r="T1335" s="92">
        <v>0.23949999999999999</v>
      </c>
      <c r="U1335" s="92">
        <v>0.86280000000000001</v>
      </c>
      <c r="V1335" s="92">
        <v>195.077</v>
      </c>
      <c r="W1335" s="92">
        <v>28.3337</v>
      </c>
      <c r="X1335" s="92">
        <v>65.935100000000006</v>
      </c>
      <c r="Y1335" s="92">
        <v>146.26499999999899</v>
      </c>
    </row>
    <row r="1336" spans="1:25" x14ac:dyDescent="0.3">
      <c r="A1336">
        <v>1229</v>
      </c>
      <c r="B1336" t="s">
        <v>0</v>
      </c>
      <c r="C1336" t="s">
        <v>1</v>
      </c>
      <c r="D1336" s="86">
        <v>40927</v>
      </c>
      <c r="E1336" t="s">
        <v>2</v>
      </c>
      <c r="F1336" s="92">
        <v>0.78080000000000005</v>
      </c>
      <c r="G1336" s="92" t="s">
        <v>3</v>
      </c>
      <c r="H1336" s="92">
        <v>7.0453999999999999</v>
      </c>
      <c r="I1336" s="92" t="s">
        <v>3</v>
      </c>
      <c r="J1336" s="92" t="s">
        <v>3</v>
      </c>
      <c r="K1336" s="92">
        <v>34.286799999999999</v>
      </c>
      <c r="L1336" s="92" t="s">
        <v>3</v>
      </c>
      <c r="M1336" s="92" t="s">
        <v>3</v>
      </c>
      <c r="N1336" s="92">
        <v>95.79</v>
      </c>
      <c r="O1336" s="92">
        <v>20.399999999999899</v>
      </c>
      <c r="P1336" s="92" t="s">
        <v>3</v>
      </c>
      <c r="Q1336" s="92">
        <v>1.1880999999999999</v>
      </c>
      <c r="R1336" s="92">
        <v>5.9410999999999996</v>
      </c>
      <c r="S1336" s="92">
        <v>0.69240000000000002</v>
      </c>
      <c r="T1336" s="92">
        <v>0.14860000000000001</v>
      </c>
      <c r="U1336" s="92">
        <v>0.84109999999999996</v>
      </c>
      <c r="V1336" s="92">
        <v>178.28899999999999</v>
      </c>
      <c r="W1336" s="92">
        <v>43.692100000000003</v>
      </c>
      <c r="X1336" s="92">
        <v>70.394800000000004</v>
      </c>
      <c r="Y1336" s="92">
        <v>209.541</v>
      </c>
    </row>
    <row r="1337" spans="1:25" x14ac:dyDescent="0.3">
      <c r="A1337">
        <v>1911</v>
      </c>
      <c r="B1337" t="s">
        <v>4</v>
      </c>
      <c r="C1337" t="s">
        <v>1</v>
      </c>
      <c r="D1337" s="86">
        <v>40927</v>
      </c>
      <c r="E1337" t="s">
        <v>2</v>
      </c>
      <c r="F1337" s="92">
        <v>0.7883</v>
      </c>
      <c r="G1337" s="92" t="s">
        <v>3</v>
      </c>
      <c r="H1337" s="92">
        <v>6.6173999999999999</v>
      </c>
      <c r="I1337" s="92" t="s">
        <v>3</v>
      </c>
      <c r="J1337" s="92" t="s">
        <v>3</v>
      </c>
      <c r="K1337" s="92">
        <v>35.177999999999898</v>
      </c>
      <c r="L1337" s="92" t="s">
        <v>3</v>
      </c>
      <c r="M1337" s="92" t="s">
        <v>3</v>
      </c>
      <c r="N1337" s="92">
        <v>92.39</v>
      </c>
      <c r="O1337" s="92">
        <v>21.6</v>
      </c>
      <c r="P1337" s="92" t="s">
        <v>3</v>
      </c>
      <c r="Q1337" s="92">
        <v>1.3592</v>
      </c>
      <c r="R1337" s="92">
        <v>8.7171000000000003</v>
      </c>
      <c r="S1337" s="92">
        <v>0.83279999999999998</v>
      </c>
      <c r="T1337" s="92">
        <v>0.21179999999999999</v>
      </c>
      <c r="U1337" s="92">
        <v>1.0445</v>
      </c>
      <c r="V1337" s="92">
        <v>226.52199999999999</v>
      </c>
      <c r="W1337" s="92">
        <v>62.907499999999999</v>
      </c>
      <c r="X1337" s="92">
        <v>91.764099999999999</v>
      </c>
      <c r="Y1337" s="92">
        <v>172.93899999999999</v>
      </c>
    </row>
    <row r="1338" spans="1:25" x14ac:dyDescent="0.3">
      <c r="A1338">
        <v>1282</v>
      </c>
      <c r="B1338" t="s">
        <v>8</v>
      </c>
      <c r="C1338" t="s">
        <v>1</v>
      </c>
      <c r="D1338" s="86">
        <v>40928</v>
      </c>
      <c r="E1338" t="s">
        <v>2</v>
      </c>
      <c r="F1338" s="92">
        <v>0.74850000000000005</v>
      </c>
      <c r="G1338" s="92" t="s">
        <v>3</v>
      </c>
      <c r="H1338" s="92">
        <v>7.0137</v>
      </c>
      <c r="I1338" s="92" t="s">
        <v>3</v>
      </c>
      <c r="J1338" s="92" t="s">
        <v>3</v>
      </c>
      <c r="K1338" s="92">
        <v>34.349200000000003</v>
      </c>
      <c r="L1338" s="92" t="s">
        <v>3</v>
      </c>
      <c r="M1338" s="92" t="s">
        <v>3</v>
      </c>
      <c r="N1338" s="92">
        <v>95.93</v>
      </c>
      <c r="O1338" s="92">
        <v>20.6</v>
      </c>
      <c r="P1338" s="92" t="s">
        <v>3</v>
      </c>
      <c r="Q1338" s="92">
        <v>0.67630000000000001</v>
      </c>
      <c r="R1338" s="92">
        <v>6.4630999999999998</v>
      </c>
      <c r="S1338" s="92">
        <v>0.68640000000000001</v>
      </c>
      <c r="T1338" s="92">
        <v>9.3200000000000005E-2</v>
      </c>
      <c r="U1338" s="92">
        <v>0.77959999999999996</v>
      </c>
      <c r="V1338" s="92">
        <v>171.798</v>
      </c>
      <c r="W1338" s="92">
        <v>38.514600000000002</v>
      </c>
      <c r="X1338" s="92">
        <v>53.670999999999999</v>
      </c>
      <c r="Y1338" s="92">
        <v>221.672</v>
      </c>
    </row>
    <row r="1339" spans="1:25" x14ac:dyDescent="0.3">
      <c r="A1339">
        <v>2100</v>
      </c>
      <c r="B1339" t="s">
        <v>12</v>
      </c>
      <c r="C1339" t="s">
        <v>1</v>
      </c>
      <c r="D1339" s="86">
        <v>40928</v>
      </c>
      <c r="E1339" t="s">
        <v>2</v>
      </c>
      <c r="F1339" s="92">
        <v>0.13739999999999999</v>
      </c>
      <c r="G1339" s="92" t="s">
        <v>3</v>
      </c>
      <c r="H1339" s="92">
        <v>7.2118000000000002</v>
      </c>
      <c r="I1339" s="92" t="s">
        <v>3</v>
      </c>
      <c r="J1339" s="92" t="s">
        <v>3</v>
      </c>
      <c r="K1339" s="92">
        <v>35.793199999999999</v>
      </c>
      <c r="L1339" s="92" t="s">
        <v>3</v>
      </c>
      <c r="M1339" s="92" t="s">
        <v>3</v>
      </c>
      <c r="N1339" s="92">
        <v>95.76</v>
      </c>
      <c r="O1339" s="92">
        <v>18.7</v>
      </c>
      <c r="P1339" s="92" t="s">
        <v>3</v>
      </c>
      <c r="Q1339" s="92">
        <v>0.38829999999999998</v>
      </c>
      <c r="R1339" s="92">
        <v>7.4664999999999999</v>
      </c>
      <c r="S1339" s="92">
        <v>0.8286</v>
      </c>
      <c r="T1339" s="92">
        <v>1.2766999999999999</v>
      </c>
      <c r="U1339" s="92">
        <v>2.1053000000000002</v>
      </c>
      <c r="V1339" s="92">
        <v>77.315899999999999</v>
      </c>
      <c r="W1339" s="92">
        <v>1.7493000000000001</v>
      </c>
      <c r="X1339" s="92">
        <v>2.7563</v>
      </c>
      <c r="Y1339" s="92">
        <v>26.7469</v>
      </c>
    </row>
    <row r="1340" spans="1:25" x14ac:dyDescent="0.3">
      <c r="A1340">
        <v>1991</v>
      </c>
      <c r="B1340" t="s">
        <v>5</v>
      </c>
      <c r="C1340" t="s">
        <v>1</v>
      </c>
      <c r="D1340" s="86">
        <v>40932</v>
      </c>
      <c r="E1340" t="s">
        <v>2</v>
      </c>
      <c r="F1340" s="92">
        <v>2.9262999999999999</v>
      </c>
      <c r="G1340" s="92" t="s">
        <v>3</v>
      </c>
      <c r="H1340" s="92">
        <v>6.6807999999999996</v>
      </c>
      <c r="I1340" s="92" t="s">
        <v>3</v>
      </c>
      <c r="J1340" s="92" t="s">
        <v>3</v>
      </c>
      <c r="K1340" s="92">
        <v>33.398000000000003</v>
      </c>
      <c r="L1340" s="92" t="s">
        <v>3</v>
      </c>
      <c r="M1340" s="92" t="s">
        <v>3</v>
      </c>
      <c r="N1340" s="92">
        <v>92.48</v>
      </c>
      <c r="O1340" s="92">
        <v>21.8</v>
      </c>
      <c r="P1340" s="92" t="s">
        <v>3</v>
      </c>
      <c r="Q1340" s="92">
        <v>4.3269000000000002</v>
      </c>
      <c r="R1340" s="92">
        <v>6.2393999999999998</v>
      </c>
      <c r="S1340" s="92">
        <v>0.7833</v>
      </c>
      <c r="T1340" s="92">
        <v>0.1396</v>
      </c>
      <c r="U1340" s="92">
        <v>0.92290000000000005</v>
      </c>
      <c r="V1340" s="92">
        <v>231.38</v>
      </c>
      <c r="W1340" s="92">
        <v>49.020200000000003</v>
      </c>
      <c r="X1340" s="92">
        <v>76.991399999999999</v>
      </c>
      <c r="Y1340" s="92">
        <v>215.41300000000001</v>
      </c>
    </row>
    <row r="1341" spans="1:25" x14ac:dyDescent="0.3">
      <c r="A1341">
        <v>2096</v>
      </c>
      <c r="B1341" t="s">
        <v>13</v>
      </c>
      <c r="C1341" t="s">
        <v>1</v>
      </c>
      <c r="D1341" s="86">
        <v>40932</v>
      </c>
      <c r="E1341" t="s">
        <v>2</v>
      </c>
      <c r="F1341" s="92">
        <v>4.7862</v>
      </c>
      <c r="G1341" s="92" t="s">
        <v>3</v>
      </c>
      <c r="H1341" s="92">
        <v>6.8235000000000001</v>
      </c>
      <c r="I1341" s="92" t="s">
        <v>3</v>
      </c>
      <c r="J1341" s="92" t="s">
        <v>3</v>
      </c>
      <c r="K1341" s="92">
        <v>30.185500000000001</v>
      </c>
      <c r="L1341" s="92" t="s">
        <v>3</v>
      </c>
      <c r="M1341" s="92" t="s">
        <v>3</v>
      </c>
      <c r="N1341" s="92">
        <v>93.54</v>
      </c>
      <c r="O1341" s="92">
        <v>22.6</v>
      </c>
      <c r="P1341" s="92" t="s">
        <v>3</v>
      </c>
      <c r="Q1341" s="92">
        <v>4.8544</v>
      </c>
      <c r="R1341" s="92">
        <v>11.533099999999999</v>
      </c>
      <c r="S1341" s="92">
        <v>2.4056999999999999</v>
      </c>
      <c r="T1341" s="92">
        <v>26.858599999999999</v>
      </c>
      <c r="U1341" s="92">
        <v>29.264299999999999</v>
      </c>
      <c r="V1341" s="92">
        <v>305.16699999999901</v>
      </c>
      <c r="W1341" s="92">
        <v>38.155200000000001</v>
      </c>
      <c r="X1341" s="92">
        <v>74.436400000000006</v>
      </c>
      <c r="Y1341" s="92">
        <v>543.04999999999995</v>
      </c>
    </row>
    <row r="1342" spans="1:25" x14ac:dyDescent="0.3">
      <c r="A1342">
        <v>939</v>
      </c>
      <c r="B1342" t="s">
        <v>7</v>
      </c>
      <c r="C1342" t="s">
        <v>1</v>
      </c>
      <c r="D1342" s="86">
        <v>40958</v>
      </c>
      <c r="E1342" t="s">
        <v>2</v>
      </c>
      <c r="F1342" s="92">
        <v>0.51639999999999997</v>
      </c>
      <c r="G1342" s="92" t="s">
        <v>3</v>
      </c>
      <c r="H1342" s="92">
        <v>6.6833</v>
      </c>
      <c r="I1342" s="92" t="s">
        <v>3</v>
      </c>
      <c r="J1342" s="92" t="s">
        <v>3</v>
      </c>
      <c r="K1342" s="92">
        <v>34.348599999999998</v>
      </c>
      <c r="L1342" s="92" t="s">
        <v>3</v>
      </c>
      <c r="M1342" s="92" t="s">
        <v>3</v>
      </c>
      <c r="N1342" s="92">
        <v>93.74</v>
      </c>
      <c r="O1342" s="92">
        <v>22.1</v>
      </c>
      <c r="P1342" s="92" t="s">
        <v>3</v>
      </c>
      <c r="Q1342" s="92">
        <v>1.1765000000000001</v>
      </c>
      <c r="R1342" s="92">
        <v>6.3090000000000002</v>
      </c>
      <c r="S1342" s="92">
        <v>0.66190000000000004</v>
      </c>
      <c r="T1342" s="92">
        <v>0.92500000000000004</v>
      </c>
      <c r="U1342" s="92">
        <v>1.5869</v>
      </c>
      <c r="V1342" s="92">
        <v>177.66900000000001</v>
      </c>
      <c r="W1342" s="92">
        <v>50.001899999999999</v>
      </c>
      <c r="X1342" s="92">
        <v>68.861800000000002</v>
      </c>
      <c r="Y1342" s="92">
        <v>191.90100000000001</v>
      </c>
    </row>
    <row r="1343" spans="1:25" x14ac:dyDescent="0.3">
      <c r="A1343">
        <v>1282</v>
      </c>
      <c r="B1343" t="s">
        <v>8</v>
      </c>
      <c r="C1343" t="s">
        <v>1</v>
      </c>
      <c r="D1343" s="86">
        <v>40958</v>
      </c>
      <c r="E1343" t="s">
        <v>2</v>
      </c>
      <c r="F1343" s="92">
        <v>0.50780000000000003</v>
      </c>
      <c r="G1343" s="92" t="s">
        <v>3</v>
      </c>
      <c r="H1343" s="92">
        <v>6.6595000000000004</v>
      </c>
      <c r="I1343" s="92" t="s">
        <v>3</v>
      </c>
      <c r="J1343" s="92" t="s">
        <v>3</v>
      </c>
      <c r="K1343" s="92">
        <v>34.644100000000002</v>
      </c>
      <c r="L1343" s="92" t="s">
        <v>3</v>
      </c>
      <c r="M1343" s="92" t="s">
        <v>3</v>
      </c>
      <c r="N1343" s="92">
        <v>93.95</v>
      </c>
      <c r="O1343" s="92">
        <v>22.2</v>
      </c>
      <c r="P1343" s="92" t="s">
        <v>3</v>
      </c>
      <c r="Q1343" s="92">
        <v>0.57969999999999999</v>
      </c>
      <c r="R1343" s="92">
        <v>4.1295999999999999</v>
      </c>
      <c r="S1343" s="92">
        <v>0.61060000000000003</v>
      </c>
      <c r="T1343" s="92">
        <v>0.98960000000000004</v>
      </c>
      <c r="U1343" s="92">
        <v>1.6002000000000001</v>
      </c>
      <c r="V1343" s="92">
        <v>158.66800000000001</v>
      </c>
      <c r="W1343" s="92">
        <v>43.348199999999999</v>
      </c>
      <c r="X1343" s="92">
        <v>62.590400000000002</v>
      </c>
      <c r="Y1343" s="92">
        <v>217.964</v>
      </c>
    </row>
    <row r="1344" spans="1:25" x14ac:dyDescent="0.3">
      <c r="A1344">
        <v>1911</v>
      </c>
      <c r="B1344" t="s">
        <v>4</v>
      </c>
      <c r="C1344" t="s">
        <v>1</v>
      </c>
      <c r="D1344" s="86">
        <v>40959</v>
      </c>
      <c r="E1344" t="s">
        <v>2</v>
      </c>
      <c r="F1344" s="92">
        <v>1.1143000000000001</v>
      </c>
      <c r="G1344" s="92" t="s">
        <v>3</v>
      </c>
      <c r="H1344" s="92">
        <v>6.8026999999999997</v>
      </c>
      <c r="I1344" s="92" t="s">
        <v>3</v>
      </c>
      <c r="J1344" s="92" t="s">
        <v>3</v>
      </c>
      <c r="K1344" s="92">
        <v>35.661499999999897</v>
      </c>
      <c r="L1344" s="92" t="s">
        <v>3</v>
      </c>
      <c r="M1344" s="92" t="s">
        <v>3</v>
      </c>
      <c r="N1344" s="92">
        <v>96.06</v>
      </c>
      <c r="O1344" s="92">
        <v>22</v>
      </c>
      <c r="P1344" s="92" t="s">
        <v>3</v>
      </c>
      <c r="Q1344" s="92">
        <v>2.2330000000000001</v>
      </c>
      <c r="R1344" s="92">
        <v>4.9451000000000001</v>
      </c>
      <c r="S1344" s="92">
        <v>0.66190000000000004</v>
      </c>
      <c r="T1344" s="92">
        <v>0.89700000000000002</v>
      </c>
      <c r="U1344" s="92">
        <v>1.5589</v>
      </c>
      <c r="V1344" s="92">
        <v>224.55699999999999</v>
      </c>
      <c r="W1344" s="92">
        <v>66.315299999999894</v>
      </c>
      <c r="X1344" s="92">
        <v>93.622299999999996</v>
      </c>
      <c r="Y1344" s="92">
        <v>95.285600000000002</v>
      </c>
    </row>
    <row r="1345" spans="1:25" x14ac:dyDescent="0.3">
      <c r="A1345">
        <v>1991</v>
      </c>
      <c r="B1345" t="s">
        <v>5</v>
      </c>
      <c r="C1345" t="s">
        <v>1</v>
      </c>
      <c r="D1345" s="86">
        <v>40959</v>
      </c>
      <c r="E1345" t="s">
        <v>2</v>
      </c>
      <c r="F1345" s="92">
        <v>2.29</v>
      </c>
      <c r="G1345" s="92" t="s">
        <v>3</v>
      </c>
      <c r="H1345" s="92">
        <v>6.9856999999999996</v>
      </c>
      <c r="I1345" s="92" t="s">
        <v>3</v>
      </c>
      <c r="J1345" s="92" t="s">
        <v>3</v>
      </c>
      <c r="K1345" s="92">
        <v>33.277900000000002</v>
      </c>
      <c r="L1345" s="92" t="s">
        <v>3</v>
      </c>
      <c r="M1345" s="92" t="s">
        <v>3</v>
      </c>
      <c r="N1345" s="92">
        <v>97.76</v>
      </c>
      <c r="O1345" s="92">
        <v>22.2</v>
      </c>
      <c r="P1345" s="92" t="s">
        <v>3</v>
      </c>
      <c r="Q1345" s="92">
        <v>1.5609999999999999</v>
      </c>
      <c r="R1345" s="92">
        <v>3.9904999999999999</v>
      </c>
      <c r="S1345" s="92">
        <v>0.64480000000000004</v>
      </c>
      <c r="T1345" s="92">
        <v>1.0025999999999899</v>
      </c>
      <c r="U1345" s="92">
        <v>1.6473</v>
      </c>
      <c r="V1345" s="92">
        <v>207.08099999999999</v>
      </c>
      <c r="W1345" s="92">
        <v>45.931199999999897</v>
      </c>
      <c r="X1345" s="92">
        <v>75.412000000000006</v>
      </c>
      <c r="Y1345" s="92">
        <v>228.58500000000001</v>
      </c>
    </row>
    <row r="1346" spans="1:25" x14ac:dyDescent="0.3">
      <c r="A1346">
        <v>2096</v>
      </c>
      <c r="B1346" t="s">
        <v>13</v>
      </c>
      <c r="C1346" t="s">
        <v>1</v>
      </c>
      <c r="D1346" s="86">
        <v>40959</v>
      </c>
      <c r="E1346" t="s">
        <v>2</v>
      </c>
      <c r="F1346" s="92">
        <v>5.1333000000000002</v>
      </c>
      <c r="G1346" s="92" t="s">
        <v>3</v>
      </c>
      <c r="H1346" s="92">
        <v>6.0149999999999997</v>
      </c>
      <c r="I1346" s="92" t="s">
        <v>3</v>
      </c>
      <c r="J1346" s="92" t="s">
        <v>3</v>
      </c>
      <c r="K1346" s="92">
        <v>28.840199999999999</v>
      </c>
      <c r="L1346" s="92" t="s">
        <v>3</v>
      </c>
      <c r="M1346" s="92" t="s">
        <v>3</v>
      </c>
      <c r="N1346" s="92">
        <v>81.680000000000007</v>
      </c>
      <c r="O1346" s="92">
        <v>22</v>
      </c>
      <c r="P1346" s="92" t="s">
        <v>3</v>
      </c>
      <c r="Q1346" s="92">
        <v>3.5122</v>
      </c>
      <c r="R1346" s="92">
        <v>49.043799999999997</v>
      </c>
      <c r="S1346" s="92">
        <v>5.9454000000000002</v>
      </c>
      <c r="T1346" s="92">
        <v>77.723100000000002</v>
      </c>
      <c r="U1346" s="92">
        <v>83.668499999999895</v>
      </c>
      <c r="V1346" s="92">
        <v>381.779</v>
      </c>
      <c r="W1346" s="92">
        <v>48.398899999999998</v>
      </c>
      <c r="X1346" s="92">
        <v>80.010999999999996</v>
      </c>
      <c r="Y1346" s="92">
        <v>771.75199999999995</v>
      </c>
    </row>
    <row r="1347" spans="1:25" x14ac:dyDescent="0.3">
      <c r="A1347">
        <v>2100</v>
      </c>
      <c r="B1347" t="s">
        <v>12</v>
      </c>
      <c r="C1347" t="s">
        <v>1</v>
      </c>
      <c r="D1347" s="86">
        <v>40959</v>
      </c>
      <c r="E1347" t="s">
        <v>2</v>
      </c>
      <c r="F1347" s="92">
        <v>0.65239999999999998</v>
      </c>
      <c r="G1347" s="92" t="s">
        <v>3</v>
      </c>
      <c r="H1347" s="92">
        <v>6.9539</v>
      </c>
      <c r="I1347" s="92" t="s">
        <v>3</v>
      </c>
      <c r="J1347" s="92" t="s">
        <v>3</v>
      </c>
      <c r="K1347" s="92">
        <v>35.2879</v>
      </c>
      <c r="L1347" s="92" t="s">
        <v>3</v>
      </c>
      <c r="M1347" s="92" t="s">
        <v>3</v>
      </c>
      <c r="N1347" s="92">
        <v>96.52</v>
      </c>
      <c r="O1347" s="92">
        <v>21</v>
      </c>
      <c r="P1347" s="92" t="s">
        <v>3</v>
      </c>
      <c r="Q1347" s="92">
        <v>0.87380000000000002</v>
      </c>
      <c r="R1347" s="92">
        <v>6.5332999999999997</v>
      </c>
      <c r="S1347" s="92">
        <v>0.754</v>
      </c>
      <c r="T1347" s="92">
        <v>1.5595000000000001</v>
      </c>
      <c r="U1347" s="92">
        <v>2.3134999999999999</v>
      </c>
      <c r="V1347" s="92">
        <v>134.631</v>
      </c>
      <c r="W1347" s="92">
        <v>20.512799999999899</v>
      </c>
      <c r="X1347" s="92">
        <v>34.1599</v>
      </c>
      <c r="Y1347" s="92">
        <v>98.385499999999894</v>
      </c>
    </row>
    <row r="1348" spans="1:25" x14ac:dyDescent="0.3">
      <c r="A1348">
        <v>369</v>
      </c>
      <c r="B1348" t="s">
        <v>6</v>
      </c>
      <c r="C1348" t="s">
        <v>1</v>
      </c>
      <c r="D1348" s="86">
        <v>40960</v>
      </c>
      <c r="E1348" t="s">
        <v>2</v>
      </c>
      <c r="F1348" s="92">
        <v>1.2713000000000001</v>
      </c>
      <c r="G1348" s="92" t="s">
        <v>3</v>
      </c>
      <c r="H1348" s="92">
        <v>6.6436000000000002</v>
      </c>
      <c r="I1348" s="92" t="s">
        <v>3</v>
      </c>
      <c r="J1348" s="92" t="s">
        <v>3</v>
      </c>
      <c r="K1348" s="92">
        <v>35.543100000000003</v>
      </c>
      <c r="L1348" s="92" t="s">
        <v>3</v>
      </c>
      <c r="M1348" s="92" t="s">
        <v>3</v>
      </c>
      <c r="N1348" s="92">
        <v>94.41</v>
      </c>
      <c r="O1348" s="92">
        <v>22.3</v>
      </c>
      <c r="P1348" s="92" t="s">
        <v>3</v>
      </c>
      <c r="Q1348" s="92">
        <v>2.4037999999999999</v>
      </c>
      <c r="R1348" s="92">
        <v>9.2584</v>
      </c>
      <c r="S1348" s="92">
        <v>0.89810000000000001</v>
      </c>
      <c r="T1348" s="92">
        <v>1.4078999999999999</v>
      </c>
      <c r="U1348" s="92">
        <v>2.3060999999999998</v>
      </c>
      <c r="V1348" s="92">
        <v>351.19900000000001</v>
      </c>
      <c r="W1348" s="92">
        <v>106.664</v>
      </c>
      <c r="X1348" s="92">
        <v>146.11600000000001</v>
      </c>
      <c r="Y1348" s="92">
        <v>101.276</v>
      </c>
    </row>
    <row r="1349" spans="1:25" x14ac:dyDescent="0.3">
      <c r="A1349">
        <v>1229</v>
      </c>
      <c r="B1349" t="s">
        <v>0</v>
      </c>
      <c r="C1349" t="s">
        <v>1</v>
      </c>
      <c r="D1349" s="86">
        <v>40960</v>
      </c>
      <c r="E1349" t="s">
        <v>2</v>
      </c>
      <c r="F1349" s="92">
        <v>0.77049999999999996</v>
      </c>
      <c r="G1349" s="92" t="s">
        <v>3</v>
      </c>
      <c r="H1349" s="92">
        <v>6.8266</v>
      </c>
      <c r="I1349" s="92" t="s">
        <v>3</v>
      </c>
      <c r="J1349" s="92" t="s">
        <v>3</v>
      </c>
      <c r="K1349" s="92">
        <v>34.796799999999998</v>
      </c>
      <c r="L1349" s="92" t="s">
        <v>3</v>
      </c>
      <c r="M1349" s="92" t="s">
        <v>3</v>
      </c>
      <c r="N1349" s="92">
        <v>94.8</v>
      </c>
      <c r="O1349" s="92">
        <v>21.3</v>
      </c>
      <c r="P1349" s="92" t="s">
        <v>3</v>
      </c>
      <c r="Q1349" s="92">
        <v>0.57689999999999997</v>
      </c>
      <c r="R1349" s="92">
        <v>6.0406000000000004</v>
      </c>
      <c r="S1349" s="92">
        <v>0.69010000000000005</v>
      </c>
      <c r="T1349" s="92">
        <v>1.8835999999999999</v>
      </c>
      <c r="U1349" s="92">
        <v>2.5737000000000001</v>
      </c>
      <c r="V1349" s="92">
        <v>134.345</v>
      </c>
      <c r="W1349" s="92">
        <v>40.485399999999998</v>
      </c>
      <c r="X1349" s="92">
        <v>47.120899999999999</v>
      </c>
      <c r="Y1349" s="92">
        <v>114.203999999999</v>
      </c>
    </row>
    <row r="1350" spans="1:25" x14ac:dyDescent="0.3">
      <c r="A1350">
        <v>369</v>
      </c>
      <c r="B1350" t="s">
        <v>6</v>
      </c>
      <c r="C1350" t="s">
        <v>1</v>
      </c>
      <c r="D1350" s="86">
        <v>40997</v>
      </c>
      <c r="E1350" t="s">
        <v>2</v>
      </c>
      <c r="F1350" s="92">
        <v>1.085</v>
      </c>
      <c r="G1350" s="92" t="s">
        <v>3</v>
      </c>
      <c r="H1350" s="92">
        <v>7.2419000000000002</v>
      </c>
      <c r="I1350" s="92" t="s">
        <v>3</v>
      </c>
      <c r="J1350" s="92" t="s">
        <v>3</v>
      </c>
      <c r="K1350" s="92">
        <v>34.892800000000001</v>
      </c>
      <c r="L1350" s="92" t="s">
        <v>3</v>
      </c>
      <c r="M1350" s="92" t="s">
        <v>3</v>
      </c>
      <c r="N1350" s="92">
        <v>96.52</v>
      </c>
      <c r="O1350" s="92">
        <v>19.7</v>
      </c>
      <c r="P1350" s="92" t="s">
        <v>3</v>
      </c>
      <c r="Q1350" s="92">
        <v>1.0731999999999899</v>
      </c>
      <c r="R1350" s="92">
        <v>51.309699999999999</v>
      </c>
      <c r="S1350" s="92">
        <v>4.2073999999999998</v>
      </c>
      <c r="T1350" s="92">
        <v>64.345699999999894</v>
      </c>
      <c r="U1350" s="92">
        <v>68.553100000000001</v>
      </c>
      <c r="V1350" s="92">
        <v>327.26</v>
      </c>
      <c r="W1350" s="92">
        <v>169.679</v>
      </c>
      <c r="X1350" s="92">
        <v>190.93</v>
      </c>
      <c r="Y1350" s="92">
        <v>182.339</v>
      </c>
    </row>
    <row r="1351" spans="1:25" x14ac:dyDescent="0.3">
      <c r="A1351">
        <v>939</v>
      </c>
      <c r="B1351" t="s">
        <v>7</v>
      </c>
      <c r="C1351" t="s">
        <v>1</v>
      </c>
      <c r="D1351" s="86">
        <v>40997</v>
      </c>
      <c r="E1351" t="s">
        <v>2</v>
      </c>
      <c r="F1351" s="92">
        <v>0.77780000000000005</v>
      </c>
      <c r="G1351" s="92" t="s">
        <v>3</v>
      </c>
      <c r="H1351" s="92">
        <v>7.2618</v>
      </c>
      <c r="I1351" s="92" t="s">
        <v>3</v>
      </c>
      <c r="J1351" s="92" t="s">
        <v>3</v>
      </c>
      <c r="K1351" s="92">
        <v>34.573599999999999</v>
      </c>
      <c r="L1351" s="92" t="s">
        <v>3</v>
      </c>
      <c r="M1351" s="92" t="s">
        <v>3</v>
      </c>
      <c r="N1351" s="92">
        <v>95.21</v>
      </c>
      <c r="O1351" s="92">
        <v>19.399999999999899</v>
      </c>
      <c r="P1351" s="92" t="s">
        <v>3</v>
      </c>
      <c r="Q1351" s="92">
        <v>1.0680000000000001</v>
      </c>
      <c r="R1351" s="92">
        <v>7.2183000000000002</v>
      </c>
      <c r="S1351" s="92">
        <v>0.74250000000000005</v>
      </c>
      <c r="T1351" s="92">
        <v>0.50590000000000002</v>
      </c>
      <c r="U1351" s="92">
        <v>1.2484</v>
      </c>
      <c r="V1351" s="92">
        <v>192.196</v>
      </c>
      <c r="W1351" s="92">
        <v>45.238399999999999</v>
      </c>
      <c r="X1351" s="92">
        <v>63.9221</v>
      </c>
      <c r="Y1351" s="92">
        <v>62.0501</v>
      </c>
    </row>
    <row r="1352" spans="1:25" x14ac:dyDescent="0.3">
      <c r="A1352">
        <v>1229</v>
      </c>
      <c r="B1352" t="s">
        <v>0</v>
      </c>
      <c r="C1352" t="s">
        <v>1</v>
      </c>
      <c r="D1352" s="86">
        <v>40997</v>
      </c>
      <c r="E1352" t="s">
        <v>2</v>
      </c>
      <c r="F1352" s="92">
        <v>0.80279999999999996</v>
      </c>
      <c r="G1352" s="92" t="s">
        <v>3</v>
      </c>
      <c r="H1352" s="92">
        <v>7.1303000000000001</v>
      </c>
      <c r="I1352" s="92" t="s">
        <v>3</v>
      </c>
      <c r="J1352" s="92" t="s">
        <v>3</v>
      </c>
      <c r="K1352" s="92">
        <v>34.944899999999897</v>
      </c>
      <c r="L1352" s="92" t="s">
        <v>3</v>
      </c>
      <c r="M1352" s="92" t="s">
        <v>3</v>
      </c>
      <c r="N1352" s="92">
        <v>94.78</v>
      </c>
      <c r="O1352" s="92">
        <v>19.899999999999899</v>
      </c>
      <c r="P1352" s="92" t="s">
        <v>3</v>
      </c>
      <c r="Q1352" s="92">
        <v>0.89549999999999996</v>
      </c>
      <c r="R1352" s="92">
        <v>7.3811</v>
      </c>
      <c r="S1352" s="92">
        <v>0.71350000000000002</v>
      </c>
      <c r="T1352" s="92">
        <v>0.21360000000000001</v>
      </c>
      <c r="U1352" s="92">
        <v>0.92710000000000004</v>
      </c>
      <c r="V1352" s="92">
        <v>161.83000000000001</v>
      </c>
      <c r="W1352" s="92">
        <v>51.244700000000002</v>
      </c>
      <c r="X1352" s="92">
        <v>64.758300000000006</v>
      </c>
      <c r="Y1352" s="92">
        <v>67.012200000000007</v>
      </c>
    </row>
    <row r="1353" spans="1:25" x14ac:dyDescent="0.3">
      <c r="A1353">
        <v>1282</v>
      </c>
      <c r="B1353" t="s">
        <v>8</v>
      </c>
      <c r="C1353" t="s">
        <v>1</v>
      </c>
      <c r="D1353" s="86">
        <v>40997</v>
      </c>
      <c r="E1353" t="s">
        <v>2</v>
      </c>
      <c r="F1353" s="92">
        <v>0.40739999999999998</v>
      </c>
      <c r="G1353" s="92" t="s">
        <v>3</v>
      </c>
      <c r="H1353" s="92">
        <v>7.0746000000000002</v>
      </c>
      <c r="I1353" s="92" t="s">
        <v>3</v>
      </c>
      <c r="J1353" s="92" t="s">
        <v>3</v>
      </c>
      <c r="K1353" s="92">
        <v>35.1051</v>
      </c>
      <c r="L1353" s="92" t="s">
        <v>3</v>
      </c>
      <c r="M1353" s="92" t="s">
        <v>3</v>
      </c>
      <c r="N1353" s="92">
        <v>93.92</v>
      </c>
      <c r="O1353" s="92">
        <v>19.7</v>
      </c>
      <c r="P1353" s="92" t="s">
        <v>3</v>
      </c>
      <c r="Q1353" s="92">
        <v>1.1707000000000001</v>
      </c>
      <c r="R1353" s="92">
        <v>8.3602000000000007</v>
      </c>
      <c r="S1353" s="92">
        <v>0.7651</v>
      </c>
      <c r="T1353" s="92">
        <v>0.53949999999999998</v>
      </c>
      <c r="U1353" s="92">
        <v>1.3045</v>
      </c>
      <c r="V1353" s="92">
        <v>147.66800000000001</v>
      </c>
      <c r="W1353" s="92">
        <v>40.654299999999999</v>
      </c>
      <c r="X1353" s="92">
        <v>52.122500000000002</v>
      </c>
      <c r="Y1353" s="92">
        <v>89.221100000000007</v>
      </c>
    </row>
    <row r="1354" spans="1:25" x14ac:dyDescent="0.3">
      <c r="A1354">
        <v>1911</v>
      </c>
      <c r="B1354" t="s">
        <v>4</v>
      </c>
      <c r="C1354" t="s">
        <v>1</v>
      </c>
      <c r="D1354" s="86">
        <v>40997</v>
      </c>
      <c r="E1354" t="s">
        <v>2</v>
      </c>
      <c r="F1354" s="92">
        <v>0.79690000000000005</v>
      </c>
      <c r="G1354" s="92" t="s">
        <v>3</v>
      </c>
      <c r="H1354" s="92">
        <v>7.2736999999999998</v>
      </c>
      <c r="I1354" s="92" t="s">
        <v>3</v>
      </c>
      <c r="J1354" s="92" t="s">
        <v>3</v>
      </c>
      <c r="K1354" s="92">
        <v>35.911499999999897</v>
      </c>
      <c r="L1354" s="92" t="s">
        <v>3</v>
      </c>
      <c r="M1354" s="92" t="s">
        <v>3</v>
      </c>
      <c r="N1354" s="92">
        <v>96.73</v>
      </c>
      <c r="O1354" s="92">
        <v>19.600000000000001</v>
      </c>
      <c r="P1354" s="92" t="s">
        <v>3</v>
      </c>
      <c r="Q1354" s="92">
        <v>1.2621</v>
      </c>
      <c r="R1354" s="92">
        <v>7.1696999999999997</v>
      </c>
      <c r="S1354" s="92">
        <v>0.83399999999999996</v>
      </c>
      <c r="T1354" s="92">
        <v>0.21990000000000001</v>
      </c>
      <c r="U1354" s="92">
        <v>1.0539000000000001</v>
      </c>
      <c r="V1354" s="92">
        <v>207.108</v>
      </c>
      <c r="W1354" s="92">
        <v>75.888800000000003</v>
      </c>
      <c r="X1354" s="92">
        <v>94.442999999999998</v>
      </c>
      <c r="Y1354" s="92">
        <v>180.88300000000001</v>
      </c>
    </row>
    <row r="1355" spans="1:25" x14ac:dyDescent="0.3">
      <c r="A1355">
        <v>2100</v>
      </c>
      <c r="B1355" t="s">
        <v>12</v>
      </c>
      <c r="C1355" t="s">
        <v>1</v>
      </c>
      <c r="D1355" s="86">
        <v>40997</v>
      </c>
      <c r="E1355" t="s">
        <v>2</v>
      </c>
      <c r="F1355" s="92">
        <v>0.85450000000000004</v>
      </c>
      <c r="G1355" s="92" t="s">
        <v>3</v>
      </c>
      <c r="H1355" s="92">
        <v>7.0507</v>
      </c>
      <c r="I1355" s="92" t="s">
        <v>3</v>
      </c>
      <c r="J1355" s="92" t="s">
        <v>3</v>
      </c>
      <c r="K1355" s="92">
        <v>35.369500000000002</v>
      </c>
      <c r="L1355" s="92" t="s">
        <v>3</v>
      </c>
      <c r="M1355" s="92" t="s">
        <v>3</v>
      </c>
      <c r="N1355" s="92">
        <v>93.34</v>
      </c>
      <c r="O1355" s="92">
        <v>19.3</v>
      </c>
      <c r="P1355" s="92" t="s">
        <v>3</v>
      </c>
      <c r="Q1355" s="92">
        <v>1.3527</v>
      </c>
      <c r="R1355" s="92">
        <v>8.1364000000000001</v>
      </c>
      <c r="S1355" s="92">
        <v>0.97240000000000004</v>
      </c>
      <c r="T1355" s="92">
        <v>2.1230000000000002</v>
      </c>
      <c r="U1355" s="92">
        <v>3.0954000000000002</v>
      </c>
      <c r="V1355" s="92">
        <v>133.428</v>
      </c>
      <c r="W1355" s="92">
        <v>27.0351</v>
      </c>
      <c r="X1355" s="92">
        <v>38.604100000000003</v>
      </c>
      <c r="Y1355" s="92">
        <v>62.336100000000002</v>
      </c>
    </row>
    <row r="1356" spans="1:25" x14ac:dyDescent="0.3">
      <c r="A1356">
        <v>1991</v>
      </c>
      <c r="B1356" t="s">
        <v>5</v>
      </c>
      <c r="C1356" t="s">
        <v>1</v>
      </c>
      <c r="D1356" s="86">
        <v>40998</v>
      </c>
      <c r="E1356" t="s">
        <v>2</v>
      </c>
      <c r="F1356" s="92">
        <v>1.7345999999999999</v>
      </c>
      <c r="G1356" s="92" t="s">
        <v>3</v>
      </c>
      <c r="H1356" s="92">
        <v>6.9630000000000001</v>
      </c>
      <c r="I1356" s="92" t="s">
        <v>3</v>
      </c>
      <c r="J1356" s="92" t="s">
        <v>3</v>
      </c>
      <c r="K1356" s="92">
        <v>33.574100000000001</v>
      </c>
      <c r="L1356" s="92" t="s">
        <v>3</v>
      </c>
      <c r="M1356" s="92" t="s">
        <v>3</v>
      </c>
      <c r="N1356" s="92">
        <v>91.36</v>
      </c>
      <c r="O1356" s="92">
        <v>19.3</v>
      </c>
      <c r="P1356" s="92" t="s">
        <v>3</v>
      </c>
      <c r="Q1356" s="92">
        <v>2.3300999999999998</v>
      </c>
      <c r="R1356" s="92">
        <v>11.8926</v>
      </c>
      <c r="S1356" s="92">
        <v>2.0851999999999999</v>
      </c>
      <c r="T1356" s="92">
        <v>10.869400000000001</v>
      </c>
      <c r="U1356" s="92">
        <v>12.954599999999999</v>
      </c>
      <c r="V1356" s="92">
        <v>199.82599999999999</v>
      </c>
      <c r="W1356" s="92">
        <v>56.6464</v>
      </c>
      <c r="X1356" s="92">
        <v>72.562700000000007</v>
      </c>
      <c r="Y1356" s="92">
        <v>217.62100000000001</v>
      </c>
    </row>
    <row r="1357" spans="1:25" x14ac:dyDescent="0.3">
      <c r="A1357">
        <v>2096</v>
      </c>
      <c r="B1357" t="s">
        <v>13</v>
      </c>
      <c r="C1357" t="s">
        <v>1</v>
      </c>
      <c r="D1357" s="86">
        <v>40998</v>
      </c>
      <c r="E1357" t="s">
        <v>2</v>
      </c>
      <c r="F1357" s="92">
        <v>2.9632999999999998</v>
      </c>
      <c r="G1357" s="92" t="s">
        <v>3</v>
      </c>
      <c r="H1357" s="92">
        <v>6.4132999999999996</v>
      </c>
      <c r="I1357" s="92" t="s">
        <v>3</v>
      </c>
      <c r="J1357" s="92" t="s">
        <v>3</v>
      </c>
      <c r="K1357" s="92">
        <v>32.825800000000001</v>
      </c>
      <c r="L1357" s="92" t="s">
        <v>3</v>
      </c>
      <c r="M1357" s="92" t="s">
        <v>3</v>
      </c>
      <c r="N1357" s="92">
        <v>83.94</v>
      </c>
      <c r="O1357" s="92">
        <v>19.399999999999899</v>
      </c>
      <c r="P1357" s="92" t="s">
        <v>3</v>
      </c>
      <c r="Q1357" s="92">
        <v>6.5366</v>
      </c>
      <c r="R1357" s="92">
        <v>33.292200000000001</v>
      </c>
      <c r="S1357" s="92">
        <v>4.3144</v>
      </c>
      <c r="T1357" s="92">
        <v>29.7346</v>
      </c>
      <c r="U1357" s="92">
        <v>34.048999999999999</v>
      </c>
      <c r="V1357" s="92">
        <v>270.04300000000001</v>
      </c>
      <c r="W1357" s="92">
        <v>60.2742</v>
      </c>
      <c r="X1357" s="92">
        <v>77.997900000000001</v>
      </c>
      <c r="Y1357" s="92">
        <v>391.96699999999998</v>
      </c>
    </row>
    <row r="1358" spans="1:25" x14ac:dyDescent="0.3">
      <c r="A1358">
        <v>369</v>
      </c>
      <c r="B1358" t="s">
        <v>6</v>
      </c>
      <c r="C1358" t="s">
        <v>1</v>
      </c>
      <c r="D1358" s="86">
        <v>41019</v>
      </c>
      <c r="E1358" t="s">
        <v>2</v>
      </c>
      <c r="F1358" s="92">
        <v>5.8540999999999999</v>
      </c>
      <c r="G1358" s="92" t="s">
        <v>3</v>
      </c>
      <c r="H1358" s="92">
        <v>8.1606000000000005</v>
      </c>
      <c r="I1358" s="92" t="s">
        <v>3</v>
      </c>
      <c r="J1358" s="92" t="s">
        <v>3</v>
      </c>
      <c r="K1358" s="92">
        <v>34.798400000000001</v>
      </c>
      <c r="L1358" s="92" t="s">
        <v>3</v>
      </c>
      <c r="M1358" s="92" t="s">
        <v>3</v>
      </c>
      <c r="N1358" s="92">
        <v>107.58</v>
      </c>
      <c r="O1358" s="92">
        <v>18.7</v>
      </c>
      <c r="P1358" s="92" t="s">
        <v>3</v>
      </c>
      <c r="Q1358" s="92">
        <v>2.8155000000000001</v>
      </c>
      <c r="R1358" s="92">
        <v>13.667299999999999</v>
      </c>
      <c r="S1358" s="92">
        <v>4.7976999999999999</v>
      </c>
      <c r="T1358" s="92">
        <v>69.303299999999894</v>
      </c>
      <c r="U1358" s="92">
        <v>74.100899999999996</v>
      </c>
      <c r="V1358" s="92">
        <v>348.12400000000002</v>
      </c>
      <c r="W1358" s="92">
        <v>178.21899999999999</v>
      </c>
      <c r="X1358" s="92">
        <v>207.40600000000001</v>
      </c>
      <c r="Y1358" s="92">
        <v>134.72900000000001</v>
      </c>
    </row>
    <row r="1359" spans="1:25" x14ac:dyDescent="0.3">
      <c r="A1359">
        <v>939</v>
      </c>
      <c r="B1359" t="s">
        <v>7</v>
      </c>
      <c r="C1359" t="s">
        <v>1</v>
      </c>
      <c r="D1359" s="86">
        <v>41019</v>
      </c>
      <c r="E1359" t="s">
        <v>2</v>
      </c>
      <c r="F1359" s="92">
        <v>0.57879999999999998</v>
      </c>
      <c r="G1359" s="92" t="s">
        <v>3</v>
      </c>
      <c r="H1359" s="92">
        <v>7.3007999999999997</v>
      </c>
      <c r="I1359" s="92" t="s">
        <v>3</v>
      </c>
      <c r="J1359" s="92" t="s">
        <v>3</v>
      </c>
      <c r="K1359" s="92">
        <v>34.091500000000003</v>
      </c>
      <c r="L1359" s="92" t="s">
        <v>3</v>
      </c>
      <c r="M1359" s="92" t="s">
        <v>3</v>
      </c>
      <c r="N1359" s="92">
        <v>94.19</v>
      </c>
      <c r="O1359" s="92">
        <v>17.7</v>
      </c>
      <c r="P1359" s="92" t="s">
        <v>3</v>
      </c>
      <c r="Q1359" s="92">
        <v>0.58819999999999995</v>
      </c>
      <c r="R1359" s="92">
        <v>6.2244000000000002</v>
      </c>
      <c r="S1359" s="92">
        <v>0.72430000000000005</v>
      </c>
      <c r="T1359" s="92">
        <v>1.1233</v>
      </c>
      <c r="U1359" s="92">
        <v>1.8475999999999999</v>
      </c>
      <c r="V1359" s="92">
        <v>172.24700000000001</v>
      </c>
      <c r="W1359" s="92">
        <v>51.041499999999999</v>
      </c>
      <c r="X1359" s="92">
        <v>62.977499999999999</v>
      </c>
      <c r="Y1359" s="92">
        <v>106.432</v>
      </c>
    </row>
    <row r="1360" spans="1:25" x14ac:dyDescent="0.3">
      <c r="A1360">
        <v>1229</v>
      </c>
      <c r="B1360" t="s">
        <v>0</v>
      </c>
      <c r="C1360" t="s">
        <v>1</v>
      </c>
      <c r="D1360" s="86">
        <v>41019</v>
      </c>
      <c r="E1360" t="s">
        <v>2</v>
      </c>
      <c r="F1360" s="92">
        <v>0.6482</v>
      </c>
      <c r="G1360" s="92" t="s">
        <v>3</v>
      </c>
      <c r="H1360" s="92">
        <v>7.3007999999999997</v>
      </c>
      <c r="I1360" s="92" t="s">
        <v>3</v>
      </c>
      <c r="J1360" s="92" t="s">
        <v>3</v>
      </c>
      <c r="K1360" s="92">
        <v>35.0274</v>
      </c>
      <c r="L1360" s="92" t="s">
        <v>3</v>
      </c>
      <c r="M1360" s="92" t="s">
        <v>3</v>
      </c>
      <c r="N1360" s="92">
        <v>95.24</v>
      </c>
      <c r="O1360" s="92">
        <v>18.100000000000001</v>
      </c>
      <c r="P1360" s="92" t="s">
        <v>3</v>
      </c>
      <c r="Q1360" s="92">
        <v>0.38829999999999998</v>
      </c>
      <c r="R1360" s="92">
        <v>6.1125999999999996</v>
      </c>
      <c r="S1360" s="92">
        <v>0.70430000000000004</v>
      </c>
      <c r="T1360" s="92">
        <v>1.0956999999999899</v>
      </c>
      <c r="U1360" s="92">
        <v>1.8</v>
      </c>
      <c r="V1360" s="92">
        <v>200.017</v>
      </c>
      <c r="W1360" s="92">
        <v>55.371899999999997</v>
      </c>
      <c r="X1360" s="92">
        <v>69.667000000000002</v>
      </c>
      <c r="Y1360" s="92">
        <v>101.077</v>
      </c>
    </row>
    <row r="1361" spans="1:25" x14ac:dyDescent="0.3">
      <c r="A1361">
        <v>1911</v>
      </c>
      <c r="B1361" t="s">
        <v>4</v>
      </c>
      <c r="C1361" t="s">
        <v>1</v>
      </c>
      <c r="D1361" s="86">
        <v>41019</v>
      </c>
      <c r="E1361" t="s">
        <v>2</v>
      </c>
      <c r="F1361" s="92">
        <v>1.3029999999999999</v>
      </c>
      <c r="G1361" s="92" t="s">
        <v>3</v>
      </c>
      <c r="H1361" s="92">
        <v>7.6352000000000002</v>
      </c>
      <c r="I1361" s="92" t="s">
        <v>3</v>
      </c>
      <c r="J1361" s="92" t="s">
        <v>3</v>
      </c>
      <c r="K1361" s="92">
        <v>36.006599999999999</v>
      </c>
      <c r="L1361" s="92" t="s">
        <v>3</v>
      </c>
      <c r="M1361" s="92" t="s">
        <v>3</v>
      </c>
      <c r="N1361" s="92">
        <v>100.58</v>
      </c>
      <c r="O1361" s="92">
        <v>18.2</v>
      </c>
      <c r="P1361" s="92" t="s">
        <v>3</v>
      </c>
      <c r="Q1361" s="92">
        <v>0.77669999999999995</v>
      </c>
      <c r="R1361" s="92">
        <v>6.6779999999999999</v>
      </c>
      <c r="S1361" s="92">
        <v>0.83199999999999996</v>
      </c>
      <c r="T1361" s="92">
        <v>0.57479999999999998</v>
      </c>
      <c r="U1361" s="92">
        <v>1.4068000000000001</v>
      </c>
      <c r="V1361" s="92">
        <v>217.65100000000001</v>
      </c>
      <c r="W1361" s="92">
        <v>76.546199999999999</v>
      </c>
      <c r="X1361" s="92">
        <v>94.566900000000004</v>
      </c>
      <c r="Y1361" s="92">
        <v>141.11199999999999</v>
      </c>
    </row>
    <row r="1362" spans="1:25" x14ac:dyDescent="0.3">
      <c r="A1362">
        <v>1991</v>
      </c>
      <c r="B1362" t="s">
        <v>5</v>
      </c>
      <c r="C1362" t="s">
        <v>1</v>
      </c>
      <c r="D1362" s="86">
        <v>41019</v>
      </c>
      <c r="E1362" t="s">
        <v>2</v>
      </c>
      <c r="F1362" s="92">
        <v>1.1897</v>
      </c>
      <c r="G1362" s="92" t="s">
        <v>3</v>
      </c>
      <c r="H1362" s="92">
        <v>7.4759000000000002</v>
      </c>
      <c r="I1362" s="92" t="s">
        <v>3</v>
      </c>
      <c r="J1362" s="92" t="s">
        <v>3</v>
      </c>
      <c r="K1362" s="92">
        <v>34.860500000000002</v>
      </c>
      <c r="L1362" s="92" t="s">
        <v>3</v>
      </c>
      <c r="M1362" s="92" t="s">
        <v>3</v>
      </c>
      <c r="N1362" s="92">
        <v>97.54</v>
      </c>
      <c r="O1362" s="92">
        <v>18.100000000000001</v>
      </c>
      <c r="P1362" s="92" t="s">
        <v>3</v>
      </c>
      <c r="Q1362" s="92">
        <v>0.97089999999999999</v>
      </c>
      <c r="R1362" s="92">
        <v>6.4154999999999998</v>
      </c>
      <c r="S1362" s="92">
        <v>0.71560000000000001</v>
      </c>
      <c r="T1362" s="92">
        <v>0.60519999999999996</v>
      </c>
      <c r="U1362" s="92">
        <v>1.3208</v>
      </c>
      <c r="V1362" s="92">
        <v>183.297</v>
      </c>
      <c r="W1362" s="92">
        <v>66.582400000000007</v>
      </c>
      <c r="X1362" s="92">
        <v>80.398099999999999</v>
      </c>
      <c r="Y1362" s="92">
        <v>114.36</v>
      </c>
    </row>
    <row r="1363" spans="1:25" x14ac:dyDescent="0.3">
      <c r="A1363">
        <v>2096</v>
      </c>
      <c r="B1363" t="s">
        <v>13</v>
      </c>
      <c r="C1363" t="s">
        <v>1</v>
      </c>
      <c r="D1363" s="86">
        <v>41019</v>
      </c>
      <c r="E1363" t="s">
        <v>2</v>
      </c>
      <c r="F1363" s="92">
        <v>2.9659</v>
      </c>
      <c r="G1363" s="92" t="s">
        <v>3</v>
      </c>
      <c r="H1363" s="92">
        <v>6.9504999999999999</v>
      </c>
      <c r="I1363" s="92" t="s">
        <v>3</v>
      </c>
      <c r="J1363" s="92" t="s">
        <v>3</v>
      </c>
      <c r="K1363" s="92">
        <v>30.9955</v>
      </c>
      <c r="L1363" s="92" t="s">
        <v>3</v>
      </c>
      <c r="M1363" s="92" t="s">
        <v>3</v>
      </c>
      <c r="N1363" s="92">
        <v>88.65</v>
      </c>
      <c r="O1363" s="92">
        <v>18.7</v>
      </c>
      <c r="P1363" s="92" t="s">
        <v>3</v>
      </c>
      <c r="Q1363" s="92">
        <v>2.9952000000000001</v>
      </c>
      <c r="R1363" s="92">
        <v>21.751100000000001</v>
      </c>
      <c r="S1363" s="92">
        <v>3.3500999999999999</v>
      </c>
      <c r="T1363" s="92">
        <v>34.2453</v>
      </c>
      <c r="U1363" s="92">
        <v>37.595399999999998</v>
      </c>
      <c r="V1363" s="92">
        <v>300.58800000000002</v>
      </c>
      <c r="W1363" s="92">
        <v>61.752400000000002</v>
      </c>
      <c r="X1363" s="92">
        <v>82.395700000000005</v>
      </c>
      <c r="Y1363" s="92">
        <v>426.68799999999999</v>
      </c>
    </row>
    <row r="1364" spans="1:25" x14ac:dyDescent="0.3">
      <c r="A1364">
        <v>1282</v>
      </c>
      <c r="B1364" t="s">
        <v>8</v>
      </c>
      <c r="C1364" t="s">
        <v>1</v>
      </c>
      <c r="D1364" s="86">
        <v>41022</v>
      </c>
      <c r="E1364" t="s">
        <v>2</v>
      </c>
      <c r="F1364" s="92">
        <v>0.4753</v>
      </c>
      <c r="G1364" s="92" t="s">
        <v>3</v>
      </c>
      <c r="H1364" s="92">
        <v>7.1973000000000003</v>
      </c>
      <c r="I1364" s="92" t="s">
        <v>3</v>
      </c>
      <c r="J1364" s="92" t="s">
        <v>3</v>
      </c>
      <c r="K1364" s="92">
        <v>35.022199999999998</v>
      </c>
      <c r="L1364" s="92" t="s">
        <v>3</v>
      </c>
      <c r="M1364" s="92" t="s">
        <v>3</v>
      </c>
      <c r="N1364" s="92">
        <v>93.79</v>
      </c>
      <c r="O1364" s="92">
        <v>18.100000000000001</v>
      </c>
      <c r="P1364" s="92" t="s">
        <v>3</v>
      </c>
      <c r="Q1364" s="92">
        <v>0.878</v>
      </c>
      <c r="R1364" s="92">
        <v>9.4045000000000005</v>
      </c>
      <c r="S1364" s="92">
        <v>0.76719999999999999</v>
      </c>
      <c r="T1364" s="92">
        <v>1.0104</v>
      </c>
      <c r="U1364" s="92">
        <v>1.7776000000000001</v>
      </c>
      <c r="V1364" s="92">
        <v>160.642</v>
      </c>
      <c r="W1364" s="92">
        <v>46.561399999999999</v>
      </c>
      <c r="X1364" s="92">
        <v>60.143700000000003</v>
      </c>
      <c r="Y1364" s="92">
        <v>167.369</v>
      </c>
    </row>
    <row r="1365" spans="1:25" x14ac:dyDescent="0.3">
      <c r="A1365">
        <v>2100</v>
      </c>
      <c r="B1365" t="s">
        <v>12</v>
      </c>
      <c r="C1365" t="s">
        <v>1</v>
      </c>
      <c r="D1365" s="86">
        <v>41022</v>
      </c>
      <c r="E1365" t="s">
        <v>2</v>
      </c>
      <c r="F1365" s="92">
        <v>0.74209999999999998</v>
      </c>
      <c r="G1365" s="92" t="s">
        <v>3</v>
      </c>
      <c r="H1365" s="92">
        <v>7.1416000000000004</v>
      </c>
      <c r="I1365" s="92" t="s">
        <v>3</v>
      </c>
      <c r="J1365" s="92" t="s">
        <v>3</v>
      </c>
      <c r="K1365" s="92">
        <v>35.599699999999999</v>
      </c>
      <c r="L1365" s="92" t="s">
        <v>3</v>
      </c>
      <c r="M1365" s="92" t="s">
        <v>3</v>
      </c>
      <c r="N1365" s="92">
        <v>92.819999999999894</v>
      </c>
      <c r="O1365" s="92" t="s">
        <v>3</v>
      </c>
      <c r="P1365" s="92" t="s">
        <v>3</v>
      </c>
      <c r="Q1365" s="92">
        <v>0.878</v>
      </c>
      <c r="R1365" s="92">
        <v>9.6827000000000005</v>
      </c>
      <c r="S1365" s="92">
        <v>1.3228</v>
      </c>
      <c r="T1365" s="92">
        <v>5.0259999999999998</v>
      </c>
      <c r="U1365" s="92">
        <v>6.3487999999999998</v>
      </c>
      <c r="V1365" s="92">
        <v>125.52500000000001</v>
      </c>
      <c r="W1365" s="92">
        <v>15.3855</v>
      </c>
      <c r="X1365" s="92">
        <v>22.004200000000001</v>
      </c>
      <c r="Y1365" s="92">
        <v>45.000300000000003</v>
      </c>
    </row>
    <row r="1366" spans="1:25" x14ac:dyDescent="0.3">
      <c r="A1366">
        <v>1229</v>
      </c>
      <c r="B1366" t="s">
        <v>0</v>
      </c>
      <c r="C1366" t="s">
        <v>1</v>
      </c>
      <c r="D1366" s="86">
        <v>41061</v>
      </c>
      <c r="E1366" t="s">
        <v>2</v>
      </c>
      <c r="F1366" s="92">
        <v>0.53139999999999998</v>
      </c>
      <c r="G1366" s="92" t="s">
        <v>3</v>
      </c>
      <c r="H1366" s="92">
        <v>7.9923999999999999</v>
      </c>
      <c r="I1366" s="92" t="s">
        <v>3</v>
      </c>
      <c r="J1366" s="92" t="s">
        <v>3</v>
      </c>
      <c r="K1366" s="92">
        <v>35.072200000000002</v>
      </c>
      <c r="L1366" s="92" t="s">
        <v>3</v>
      </c>
      <c r="M1366" s="92" t="s">
        <v>3</v>
      </c>
      <c r="N1366" s="92">
        <v>96.01</v>
      </c>
      <c r="O1366" s="92">
        <v>13.8</v>
      </c>
      <c r="P1366" s="92" t="s">
        <v>3</v>
      </c>
      <c r="Q1366" s="92">
        <v>0.78049999999999997</v>
      </c>
      <c r="R1366" s="92">
        <v>6.8036000000000003</v>
      </c>
      <c r="S1366" s="92">
        <v>0.70850000000000002</v>
      </c>
      <c r="T1366" s="92">
        <v>1.3605</v>
      </c>
      <c r="U1366" s="92">
        <v>2.069</v>
      </c>
      <c r="V1366" s="92">
        <v>146.523</v>
      </c>
      <c r="W1366" s="92">
        <v>40.672699999999999</v>
      </c>
      <c r="X1366" s="92">
        <v>53.655500000000004</v>
      </c>
      <c r="Y1366" s="92">
        <v>95.283699999999996</v>
      </c>
    </row>
    <row r="1367" spans="1:25" x14ac:dyDescent="0.3">
      <c r="A1367">
        <v>1991</v>
      </c>
      <c r="B1367" t="s">
        <v>5</v>
      </c>
      <c r="C1367" t="s">
        <v>1</v>
      </c>
      <c r="D1367" s="86">
        <v>41061</v>
      </c>
      <c r="E1367" t="s">
        <v>2</v>
      </c>
      <c r="F1367" s="92">
        <v>2.0796999999999999</v>
      </c>
      <c r="G1367" s="92" t="s">
        <v>3</v>
      </c>
      <c r="H1367" s="92">
        <v>8.4212000000000007</v>
      </c>
      <c r="I1367" s="92" t="s">
        <v>3</v>
      </c>
      <c r="J1367" s="92" t="s">
        <v>3</v>
      </c>
      <c r="K1367" s="92">
        <v>33.864899999999999</v>
      </c>
      <c r="L1367" s="92" t="s">
        <v>3</v>
      </c>
      <c r="M1367" s="92" t="s">
        <v>3</v>
      </c>
      <c r="N1367" s="92">
        <v>97.92</v>
      </c>
      <c r="O1367" s="92">
        <v>12.5</v>
      </c>
      <c r="P1367" s="92" t="s">
        <v>3</v>
      </c>
      <c r="Q1367" s="92">
        <v>2.1463000000000001</v>
      </c>
      <c r="R1367" s="92">
        <v>29.0185</v>
      </c>
      <c r="S1367" s="92">
        <v>3.4064999999999999</v>
      </c>
      <c r="T1367" s="92">
        <v>97.288799999999995</v>
      </c>
      <c r="U1367" s="92">
        <v>100.694999999999</v>
      </c>
      <c r="V1367" s="92">
        <v>326.649</v>
      </c>
      <c r="W1367" s="92">
        <v>120.852</v>
      </c>
      <c r="X1367" s="92">
        <v>139.83000000000001</v>
      </c>
      <c r="Y1367" s="92">
        <v>230.02500000000001</v>
      </c>
    </row>
    <row r="1368" spans="1:25" x14ac:dyDescent="0.3">
      <c r="A1368">
        <v>2096</v>
      </c>
      <c r="B1368" t="s">
        <v>13</v>
      </c>
      <c r="C1368" t="s">
        <v>1</v>
      </c>
      <c r="D1368" s="86">
        <v>41061</v>
      </c>
      <c r="E1368" t="s">
        <v>2</v>
      </c>
      <c r="F1368" s="92">
        <v>1.0748</v>
      </c>
      <c r="G1368" s="92" t="s">
        <v>3</v>
      </c>
      <c r="H1368" s="92">
        <v>7.8630000000000004</v>
      </c>
      <c r="I1368" s="92" t="s">
        <v>3</v>
      </c>
      <c r="J1368" s="92" t="s">
        <v>3</v>
      </c>
      <c r="K1368" s="92">
        <v>33.103499999999897</v>
      </c>
      <c r="L1368" s="92" t="s">
        <v>3</v>
      </c>
      <c r="M1368" s="92" t="s">
        <v>3</v>
      </c>
      <c r="N1368" s="92">
        <v>91.37</v>
      </c>
      <c r="O1368" s="92">
        <v>12.9</v>
      </c>
      <c r="P1368" s="92" t="s">
        <v>3</v>
      </c>
      <c r="Q1368" s="92">
        <v>5.7971000000000004</v>
      </c>
      <c r="R1368" s="92">
        <v>35.053100000000001</v>
      </c>
      <c r="S1368" s="92">
        <v>2.9460999999999999</v>
      </c>
      <c r="T1368" s="92">
        <v>83.949299999999894</v>
      </c>
      <c r="U1368" s="92">
        <v>86.895399999999995</v>
      </c>
      <c r="V1368" s="92">
        <v>295.15800000000002</v>
      </c>
      <c r="W1368" s="92">
        <v>93.4495</v>
      </c>
      <c r="X1368" s="92">
        <v>106.986</v>
      </c>
      <c r="Y1368" s="92">
        <v>359.25900000000001</v>
      </c>
    </row>
    <row r="1369" spans="1:25" x14ac:dyDescent="0.3">
      <c r="A1369">
        <v>939</v>
      </c>
      <c r="B1369" t="s">
        <v>7</v>
      </c>
      <c r="C1369" t="s">
        <v>1</v>
      </c>
      <c r="D1369" s="86">
        <v>41066</v>
      </c>
      <c r="E1369" t="s">
        <v>2</v>
      </c>
      <c r="F1369" s="92">
        <v>1.0629</v>
      </c>
      <c r="G1369" s="92" t="s">
        <v>3</v>
      </c>
      <c r="H1369" s="92">
        <v>8.0092999999999996</v>
      </c>
      <c r="I1369" s="92" t="s">
        <v>3</v>
      </c>
      <c r="J1369" s="92" t="s">
        <v>3</v>
      </c>
      <c r="K1369" s="92">
        <v>34.830199999999998</v>
      </c>
      <c r="L1369" s="92" t="s">
        <v>3</v>
      </c>
      <c r="M1369" s="92" t="s">
        <v>3</v>
      </c>
      <c r="N1369" s="92">
        <v>94.36</v>
      </c>
      <c r="O1369" s="92">
        <v>13</v>
      </c>
      <c r="P1369" s="92" t="s">
        <v>3</v>
      </c>
      <c r="Q1369" s="92">
        <v>0.67630000000000001</v>
      </c>
      <c r="R1369" s="92">
        <v>8.3849999999999998</v>
      </c>
      <c r="S1369" s="92">
        <v>0.87270000000000003</v>
      </c>
      <c r="T1369" s="92">
        <v>4.5288000000000004</v>
      </c>
      <c r="U1369" s="92">
        <v>5.4016000000000002</v>
      </c>
      <c r="V1369" s="92">
        <v>156.62100000000001</v>
      </c>
      <c r="W1369" s="92">
        <v>49.675400000000003</v>
      </c>
      <c r="X1369" s="92">
        <v>59.369500000000002</v>
      </c>
      <c r="Y1369" s="92">
        <v>161.03</v>
      </c>
    </row>
    <row r="1370" spans="1:25" x14ac:dyDescent="0.3">
      <c r="A1370">
        <v>1282</v>
      </c>
      <c r="B1370" t="s">
        <v>8</v>
      </c>
      <c r="C1370" t="s">
        <v>1</v>
      </c>
      <c r="D1370" s="86">
        <v>41066</v>
      </c>
      <c r="E1370" t="s">
        <v>2</v>
      </c>
      <c r="F1370" s="92">
        <v>0.42659999999999998</v>
      </c>
      <c r="G1370" s="92" t="s">
        <v>3</v>
      </c>
      <c r="H1370" s="92">
        <v>7.8419999999999996</v>
      </c>
      <c r="I1370" s="92" t="s">
        <v>3</v>
      </c>
      <c r="J1370" s="92" t="s">
        <v>3</v>
      </c>
      <c r="K1370" s="92">
        <v>34.560600000000001</v>
      </c>
      <c r="L1370" s="92" t="s">
        <v>3</v>
      </c>
      <c r="M1370" s="92" t="s">
        <v>3</v>
      </c>
      <c r="N1370" s="92">
        <v>92.79</v>
      </c>
      <c r="O1370" s="92">
        <v>13.3</v>
      </c>
      <c r="P1370" s="92" t="s">
        <v>3</v>
      </c>
      <c r="Q1370" s="92">
        <v>0.77290000000000003</v>
      </c>
      <c r="R1370" s="92">
        <v>12.811299999999999</v>
      </c>
      <c r="S1370" s="92">
        <v>0.87539999999999996</v>
      </c>
      <c r="T1370" s="92">
        <v>5.1939000000000002</v>
      </c>
      <c r="U1370" s="92">
        <v>6.0693000000000001</v>
      </c>
      <c r="V1370" s="92">
        <v>155.35599999999999</v>
      </c>
      <c r="W1370" s="92">
        <v>45.193100000000001</v>
      </c>
      <c r="X1370" s="92">
        <v>57.604199999999999</v>
      </c>
      <c r="Y1370" s="92">
        <v>179.89599999999899</v>
      </c>
    </row>
    <row r="1371" spans="1:25" x14ac:dyDescent="0.3">
      <c r="A1371">
        <v>369</v>
      </c>
      <c r="B1371" t="s">
        <v>6</v>
      </c>
      <c r="C1371" t="s">
        <v>1</v>
      </c>
      <c r="D1371" s="86">
        <v>41067</v>
      </c>
      <c r="E1371" t="s">
        <v>2</v>
      </c>
      <c r="F1371" s="92">
        <v>2.2187000000000001</v>
      </c>
      <c r="G1371" s="92" t="s">
        <v>3</v>
      </c>
      <c r="H1371" s="92">
        <v>7.7702</v>
      </c>
      <c r="I1371" s="92" t="s">
        <v>3</v>
      </c>
      <c r="J1371" s="92" t="s">
        <v>3</v>
      </c>
      <c r="K1371" s="92">
        <v>34.6126</v>
      </c>
      <c r="L1371" s="92" t="s">
        <v>3</v>
      </c>
      <c r="M1371" s="92" t="s">
        <v>3</v>
      </c>
      <c r="N1371" s="92">
        <v>89.52</v>
      </c>
      <c r="O1371" s="92">
        <v>12.2</v>
      </c>
      <c r="P1371" s="92" t="s">
        <v>3</v>
      </c>
      <c r="Q1371" s="92">
        <v>3.9409000000000001</v>
      </c>
      <c r="R1371" s="92">
        <v>71.792000000000002</v>
      </c>
      <c r="S1371" s="92">
        <v>3.1244000000000001</v>
      </c>
      <c r="T1371" s="92">
        <v>53.338200000000001</v>
      </c>
      <c r="U1371" s="92">
        <v>56.462499999999999</v>
      </c>
      <c r="V1371" s="92">
        <v>348.89400000000001</v>
      </c>
      <c r="W1371" s="92">
        <v>116.14100000000001</v>
      </c>
      <c r="X1371" s="92">
        <v>135.23099999999999</v>
      </c>
      <c r="Y1371" s="92">
        <v>267.88400000000001</v>
      </c>
    </row>
    <row r="1372" spans="1:25" x14ac:dyDescent="0.3">
      <c r="A1372">
        <v>1911</v>
      </c>
      <c r="B1372" t="s">
        <v>4</v>
      </c>
      <c r="C1372" t="s">
        <v>1</v>
      </c>
      <c r="D1372" s="86">
        <v>41067</v>
      </c>
      <c r="E1372" t="s">
        <v>2</v>
      </c>
      <c r="F1372" s="92">
        <v>0.92710000000000004</v>
      </c>
      <c r="G1372" s="92" t="s">
        <v>3</v>
      </c>
      <c r="H1372" s="92">
        <v>8.4635999999999996</v>
      </c>
      <c r="I1372" s="92" t="s">
        <v>3</v>
      </c>
      <c r="J1372" s="92" t="s">
        <v>3</v>
      </c>
      <c r="K1372" s="92">
        <v>34.8705</v>
      </c>
      <c r="L1372" s="92" t="s">
        <v>3</v>
      </c>
      <c r="M1372" s="92" t="s">
        <v>3</v>
      </c>
      <c r="N1372" s="92">
        <v>97.96</v>
      </c>
      <c r="O1372" s="92">
        <v>12.3</v>
      </c>
      <c r="P1372" s="92" t="s">
        <v>3</v>
      </c>
      <c r="Q1372" s="92">
        <v>1.4705999999999999</v>
      </c>
      <c r="R1372" s="92">
        <v>7.3183999999999996</v>
      </c>
      <c r="S1372" s="92">
        <v>1.1185</v>
      </c>
      <c r="T1372" s="92">
        <v>10.1953999999999</v>
      </c>
      <c r="U1372" s="92">
        <v>11.3139</v>
      </c>
      <c r="V1372" s="92">
        <v>204.113</v>
      </c>
      <c r="W1372" s="92">
        <v>68.641000000000005</v>
      </c>
      <c r="X1372" s="92">
        <v>83.061499999999995</v>
      </c>
      <c r="Y1372" s="92">
        <v>219.14500000000001</v>
      </c>
    </row>
    <row r="1373" spans="1:25" x14ac:dyDescent="0.3">
      <c r="A1373">
        <v>2100</v>
      </c>
      <c r="B1373" t="s">
        <v>12</v>
      </c>
      <c r="C1373" t="s">
        <v>1</v>
      </c>
      <c r="D1373" s="86">
        <v>41067</v>
      </c>
      <c r="E1373" t="s">
        <v>2</v>
      </c>
      <c r="F1373" s="92">
        <v>0.76290000000000002</v>
      </c>
      <c r="G1373" s="92" t="s">
        <v>3</v>
      </c>
      <c r="H1373" s="92">
        <v>7.7065000000000001</v>
      </c>
      <c r="I1373" s="92" t="s">
        <v>3</v>
      </c>
      <c r="J1373" s="92" t="s">
        <v>3</v>
      </c>
      <c r="K1373" s="92">
        <v>35.457099999999897</v>
      </c>
      <c r="L1373" s="92" t="s">
        <v>3</v>
      </c>
      <c r="M1373" s="92" t="s">
        <v>3</v>
      </c>
      <c r="N1373" s="92">
        <v>93.86</v>
      </c>
      <c r="O1373" s="92">
        <v>14.4</v>
      </c>
      <c r="P1373" s="92" t="s">
        <v>3</v>
      </c>
      <c r="Q1373" s="92">
        <v>1.4705999999999999</v>
      </c>
      <c r="R1373" s="92">
        <v>7.2389000000000001</v>
      </c>
      <c r="S1373" s="92">
        <v>4.0343</v>
      </c>
      <c r="T1373" s="92">
        <v>14.0105</v>
      </c>
      <c r="U1373" s="92">
        <v>18.044799999999899</v>
      </c>
      <c r="V1373" s="92">
        <v>109.111</v>
      </c>
      <c r="W1373" s="92">
        <v>11.8675</v>
      </c>
      <c r="X1373" s="92">
        <v>19.371700000000001</v>
      </c>
      <c r="Y1373" s="92">
        <v>41.115499999999898</v>
      </c>
    </row>
    <row r="1374" spans="1:25" x14ac:dyDescent="0.3">
      <c r="A1374">
        <v>939</v>
      </c>
      <c r="B1374" t="s">
        <v>7</v>
      </c>
      <c r="C1374" t="s">
        <v>1</v>
      </c>
      <c r="D1374" s="86">
        <v>41113</v>
      </c>
      <c r="E1374" t="s">
        <v>2</v>
      </c>
      <c r="F1374" s="92">
        <v>3.4843000000000002</v>
      </c>
      <c r="G1374" s="92" t="s">
        <v>3</v>
      </c>
      <c r="H1374" s="92">
        <v>9.3981999999999903</v>
      </c>
      <c r="I1374" s="92" t="s">
        <v>3</v>
      </c>
      <c r="J1374" s="92" t="s">
        <v>3</v>
      </c>
      <c r="K1374" s="92">
        <v>33.237299999999998</v>
      </c>
      <c r="L1374" s="92" t="s">
        <v>3</v>
      </c>
      <c r="M1374" s="92" t="s">
        <v>3</v>
      </c>
      <c r="N1374" s="92">
        <v>107.25</v>
      </c>
      <c r="O1374" s="92">
        <v>12.9</v>
      </c>
      <c r="P1374" s="92" t="s">
        <v>3</v>
      </c>
      <c r="Q1374" s="92">
        <v>1.393</v>
      </c>
      <c r="R1374" s="92">
        <v>6.3457999999999997</v>
      </c>
      <c r="S1374" s="92">
        <v>1.0293000000000001</v>
      </c>
      <c r="T1374" s="92">
        <v>9.7664000000000009</v>
      </c>
      <c r="U1374" s="92">
        <v>10.7957</v>
      </c>
      <c r="V1374" s="92">
        <v>196.94900000000001</v>
      </c>
      <c r="W1374" s="92">
        <v>46.1464</v>
      </c>
      <c r="X1374" s="92">
        <v>65.617699999999999</v>
      </c>
      <c r="Y1374" s="92">
        <v>221.989</v>
      </c>
    </row>
    <row r="1375" spans="1:25" x14ac:dyDescent="0.3">
      <c r="A1375">
        <v>1229</v>
      </c>
      <c r="B1375" t="s">
        <v>0</v>
      </c>
      <c r="C1375" t="s">
        <v>1</v>
      </c>
      <c r="D1375" s="86">
        <v>41113</v>
      </c>
      <c r="E1375" t="s">
        <v>2</v>
      </c>
      <c r="F1375" s="92">
        <v>1.1472</v>
      </c>
      <c r="G1375" s="92" t="s">
        <v>3</v>
      </c>
      <c r="H1375" s="92">
        <v>8.6660000000000004</v>
      </c>
      <c r="I1375" s="92" t="s">
        <v>3</v>
      </c>
      <c r="J1375" s="92" t="s">
        <v>3</v>
      </c>
      <c r="K1375" s="92">
        <v>34.499699999999898</v>
      </c>
      <c r="L1375" s="92" t="s">
        <v>3</v>
      </c>
      <c r="M1375" s="92" t="s">
        <v>3</v>
      </c>
      <c r="N1375" s="92">
        <v>99.23</v>
      </c>
      <c r="O1375" s="92">
        <v>12.3</v>
      </c>
      <c r="P1375" s="92" t="s">
        <v>3</v>
      </c>
      <c r="Q1375" s="92">
        <v>0.38829999999999998</v>
      </c>
      <c r="R1375" s="92">
        <v>6.2942</v>
      </c>
      <c r="S1375" s="92">
        <v>0.71340000000000003</v>
      </c>
      <c r="T1375" s="92">
        <v>0.14299999999999899</v>
      </c>
      <c r="U1375" s="92">
        <v>0.85640000000000005</v>
      </c>
      <c r="V1375" s="92">
        <v>140.744</v>
      </c>
      <c r="W1375" s="92">
        <v>43.6036</v>
      </c>
      <c r="X1375" s="92">
        <v>57.023499999999999</v>
      </c>
      <c r="Y1375" s="92">
        <v>163.73400000000001</v>
      </c>
    </row>
    <row r="1376" spans="1:25" x14ac:dyDescent="0.3">
      <c r="A1376">
        <v>1282</v>
      </c>
      <c r="B1376" t="s">
        <v>8</v>
      </c>
      <c r="C1376" t="s">
        <v>1</v>
      </c>
      <c r="D1376" s="86">
        <v>41113</v>
      </c>
      <c r="E1376" t="s">
        <v>2</v>
      </c>
      <c r="F1376" s="92">
        <v>1.2176</v>
      </c>
      <c r="G1376" s="92" t="s">
        <v>3</v>
      </c>
      <c r="H1376" s="92">
        <v>8.5936000000000003</v>
      </c>
      <c r="I1376" s="92" t="s">
        <v>3</v>
      </c>
      <c r="J1376" s="92" t="s">
        <v>3</v>
      </c>
      <c r="K1376" s="92">
        <v>34.064399999999999</v>
      </c>
      <c r="L1376" s="92" t="s">
        <v>3</v>
      </c>
      <c r="M1376" s="92" t="s">
        <v>3</v>
      </c>
      <c r="N1376" s="92">
        <v>98.11</v>
      </c>
      <c r="O1376" s="92">
        <v>12.7</v>
      </c>
      <c r="P1376" s="92" t="s">
        <v>3</v>
      </c>
      <c r="Q1376" s="92">
        <v>0.58819999999999995</v>
      </c>
      <c r="R1376" s="92">
        <v>5.4554</v>
      </c>
      <c r="S1376" s="92">
        <v>0.74839999999999995</v>
      </c>
      <c r="T1376" s="92">
        <v>0.55549999999999999</v>
      </c>
      <c r="U1376" s="92">
        <v>1.3039000000000001</v>
      </c>
      <c r="V1376" s="92">
        <v>161.572</v>
      </c>
      <c r="W1376" s="92">
        <v>45.531300000000002</v>
      </c>
      <c r="X1376" s="92">
        <v>61.576099999999997</v>
      </c>
      <c r="Y1376" s="92">
        <v>146.27600000000001</v>
      </c>
    </row>
    <row r="1377" spans="1:25" x14ac:dyDescent="0.3">
      <c r="A1377">
        <v>2100</v>
      </c>
      <c r="B1377" t="s">
        <v>12</v>
      </c>
      <c r="C1377" t="s">
        <v>1</v>
      </c>
      <c r="D1377" s="86">
        <v>41113</v>
      </c>
      <c r="E1377" t="s">
        <v>2</v>
      </c>
      <c r="F1377" s="92">
        <v>0.78659999999999997</v>
      </c>
      <c r="G1377" s="92" t="s">
        <v>3</v>
      </c>
      <c r="H1377" s="92">
        <v>8.0222999999999995</v>
      </c>
      <c r="I1377" s="92" t="s">
        <v>3</v>
      </c>
      <c r="J1377" s="92" t="s">
        <v>3</v>
      </c>
      <c r="K1377" s="92">
        <v>35.555700000000002</v>
      </c>
      <c r="L1377" s="92" t="s">
        <v>3</v>
      </c>
      <c r="M1377" s="92" t="s">
        <v>3</v>
      </c>
      <c r="N1377" s="92">
        <v>95.15</v>
      </c>
      <c r="O1377" s="92">
        <v>13.9</v>
      </c>
      <c r="P1377" s="92" t="s">
        <v>3</v>
      </c>
      <c r="Q1377" s="92">
        <v>1.3658999999999999</v>
      </c>
      <c r="R1377" s="92">
        <v>6.6734</v>
      </c>
      <c r="S1377" s="92">
        <v>7.0613999999999999</v>
      </c>
      <c r="T1377" s="92">
        <v>8.6978000000000009</v>
      </c>
      <c r="U1377" s="92">
        <v>15.7592</v>
      </c>
      <c r="V1377" s="92">
        <v>92.279499999999999</v>
      </c>
      <c r="W1377" s="92">
        <v>8.7152999999999903</v>
      </c>
      <c r="X1377" s="92">
        <v>13.3558</v>
      </c>
      <c r="Y1377" s="92">
        <v>42.373199999999898</v>
      </c>
    </row>
    <row r="1378" spans="1:25" x14ac:dyDescent="0.3">
      <c r="A1378">
        <v>369</v>
      </c>
      <c r="B1378" t="s">
        <v>6</v>
      </c>
      <c r="C1378" t="s">
        <v>1</v>
      </c>
      <c r="D1378" s="86">
        <v>41114</v>
      </c>
      <c r="E1378" t="s">
        <v>2</v>
      </c>
      <c r="F1378" s="92">
        <v>0.71779999999999999</v>
      </c>
      <c r="G1378" s="92" t="s">
        <v>3</v>
      </c>
      <c r="H1378" s="92">
        <v>9.0923999999999996</v>
      </c>
      <c r="I1378" s="92" t="s">
        <v>3</v>
      </c>
      <c r="J1378" s="92" t="s">
        <v>3</v>
      </c>
      <c r="K1378" s="92">
        <v>34.5991</v>
      </c>
      <c r="L1378" s="92" t="s">
        <v>3</v>
      </c>
      <c r="M1378" s="92" t="s">
        <v>3</v>
      </c>
      <c r="N1378" s="92">
        <v>102.99</v>
      </c>
      <c r="O1378" s="92">
        <v>12.3</v>
      </c>
      <c r="P1378" s="92" t="s">
        <v>3</v>
      </c>
      <c r="Q1378" s="92">
        <v>0.4854</v>
      </c>
      <c r="R1378" s="92">
        <v>14.209899999999999</v>
      </c>
      <c r="S1378" s="92">
        <v>1.3242</v>
      </c>
      <c r="T1378" s="92">
        <v>7.3861999999999997</v>
      </c>
      <c r="U1378" s="92">
        <v>8.7103999999999999</v>
      </c>
      <c r="V1378" s="92">
        <v>193.22499999999999</v>
      </c>
      <c r="W1378" s="92">
        <v>91.025300000000001</v>
      </c>
      <c r="X1378" s="92">
        <v>110.447</v>
      </c>
      <c r="Y1378" s="92">
        <v>70.215599999999995</v>
      </c>
    </row>
    <row r="1379" spans="1:25" x14ac:dyDescent="0.3">
      <c r="A1379">
        <v>1911</v>
      </c>
      <c r="B1379" t="s">
        <v>4</v>
      </c>
      <c r="C1379" t="s">
        <v>1</v>
      </c>
      <c r="D1379" s="86">
        <v>41114</v>
      </c>
      <c r="E1379" t="s">
        <v>2</v>
      </c>
      <c r="F1379" s="92">
        <v>0.65859999999999996</v>
      </c>
      <c r="G1379" s="92" t="s">
        <v>3</v>
      </c>
      <c r="H1379" s="92">
        <v>8.7303999999999995</v>
      </c>
      <c r="I1379" s="92" t="s">
        <v>3</v>
      </c>
      <c r="J1379" s="92" t="s">
        <v>3</v>
      </c>
      <c r="K1379" s="92">
        <v>34.630699999999898</v>
      </c>
      <c r="L1379" s="92" t="s">
        <v>3</v>
      </c>
      <c r="M1379" s="92" t="s">
        <v>3</v>
      </c>
      <c r="N1379" s="92">
        <v>98.98</v>
      </c>
      <c r="O1379" s="92">
        <v>12.4</v>
      </c>
      <c r="P1379" s="92" t="s">
        <v>3</v>
      </c>
      <c r="Q1379" s="92">
        <v>9.6600000000000005E-2</v>
      </c>
      <c r="R1379" s="92">
        <v>7.0366999999999997</v>
      </c>
      <c r="S1379" s="92">
        <v>0.83450000000000002</v>
      </c>
      <c r="T1379" s="92">
        <v>0.35070000000000001</v>
      </c>
      <c r="U1379" s="92">
        <v>1.1852</v>
      </c>
      <c r="V1379" s="92">
        <v>184.81700000000001</v>
      </c>
      <c r="W1379" s="92">
        <v>60.733899999999998</v>
      </c>
      <c r="X1379" s="92">
        <v>76.534599999999998</v>
      </c>
      <c r="Y1379" s="92">
        <v>101.45</v>
      </c>
    </row>
    <row r="1380" spans="1:25" x14ac:dyDescent="0.3">
      <c r="A1380">
        <v>1991</v>
      </c>
      <c r="B1380" t="s">
        <v>5</v>
      </c>
      <c r="C1380" t="s">
        <v>1</v>
      </c>
      <c r="D1380" s="86">
        <v>41114</v>
      </c>
      <c r="E1380" t="s">
        <v>2</v>
      </c>
      <c r="F1380" s="92">
        <v>1.6431</v>
      </c>
      <c r="G1380" s="92" t="s">
        <v>3</v>
      </c>
      <c r="H1380" s="92">
        <v>8.6015999999999906</v>
      </c>
      <c r="I1380" s="92" t="s">
        <v>3</v>
      </c>
      <c r="J1380" s="92" t="s">
        <v>3</v>
      </c>
      <c r="K1380" s="92">
        <v>33.247700000000002</v>
      </c>
      <c r="L1380" s="92" t="s">
        <v>3</v>
      </c>
      <c r="M1380" s="92" t="s">
        <v>3</v>
      </c>
      <c r="N1380" s="92">
        <v>97.18</v>
      </c>
      <c r="O1380" s="92">
        <v>12.4</v>
      </c>
      <c r="P1380" s="92" t="s">
        <v>3</v>
      </c>
      <c r="Q1380" s="92">
        <v>1.7646999999999999</v>
      </c>
      <c r="R1380" s="92">
        <v>9.7279999999999998</v>
      </c>
      <c r="S1380" s="92">
        <v>1.0365</v>
      </c>
      <c r="T1380" s="92">
        <v>25.790199999999999</v>
      </c>
      <c r="U1380" s="92">
        <v>26.826699999999999</v>
      </c>
      <c r="V1380" s="92">
        <v>189.28</v>
      </c>
      <c r="W1380" s="92">
        <v>49.691600000000001</v>
      </c>
      <c r="X1380" s="92">
        <v>64.363399999999999</v>
      </c>
      <c r="Y1380" s="92">
        <v>314.98</v>
      </c>
    </row>
    <row r="1381" spans="1:25" x14ac:dyDescent="0.3">
      <c r="A1381">
        <v>2096</v>
      </c>
      <c r="B1381" t="s">
        <v>13</v>
      </c>
      <c r="C1381" t="s">
        <v>1</v>
      </c>
      <c r="D1381" s="86">
        <v>41114</v>
      </c>
      <c r="E1381" t="s">
        <v>2</v>
      </c>
      <c r="F1381" s="92">
        <v>1.8735999999999999</v>
      </c>
      <c r="G1381" s="92" t="s">
        <v>3</v>
      </c>
      <c r="H1381" s="92">
        <v>8.5372000000000003</v>
      </c>
      <c r="I1381" s="92" t="s">
        <v>3</v>
      </c>
      <c r="J1381" s="92" t="s">
        <v>3</v>
      </c>
      <c r="K1381" s="92">
        <v>31.5672</v>
      </c>
      <c r="L1381" s="92" t="s">
        <v>3</v>
      </c>
      <c r="M1381" s="92" t="s">
        <v>3</v>
      </c>
      <c r="N1381" s="92">
        <v>94.97</v>
      </c>
      <c r="O1381" s="92">
        <v>12.5</v>
      </c>
      <c r="P1381" s="92" t="s">
        <v>3</v>
      </c>
      <c r="Q1381" s="92">
        <v>5</v>
      </c>
      <c r="R1381" s="92">
        <v>14.626799999999999</v>
      </c>
      <c r="S1381" s="92">
        <v>1.3948</v>
      </c>
      <c r="T1381" s="92">
        <v>68.847499999999997</v>
      </c>
      <c r="U1381" s="92">
        <v>70.242199999999997</v>
      </c>
      <c r="V1381" s="92">
        <v>258.30700000000002</v>
      </c>
      <c r="W1381" s="92">
        <v>47.424599999999998</v>
      </c>
      <c r="X1381" s="92">
        <v>63.573700000000002</v>
      </c>
      <c r="Y1381" s="92">
        <v>585.07500000000005</v>
      </c>
    </row>
    <row r="1382" spans="1:25" x14ac:dyDescent="0.3">
      <c r="A1382">
        <v>1282</v>
      </c>
      <c r="B1382" t="s">
        <v>8</v>
      </c>
      <c r="C1382" t="s">
        <v>1</v>
      </c>
      <c r="D1382" s="86">
        <v>41141</v>
      </c>
      <c r="E1382" t="s">
        <v>2</v>
      </c>
      <c r="F1382" s="92">
        <v>1.9959</v>
      </c>
      <c r="G1382" s="92" t="s">
        <v>3</v>
      </c>
      <c r="H1382" s="92">
        <v>8.5983999999999998</v>
      </c>
      <c r="I1382" s="92" t="s">
        <v>3</v>
      </c>
      <c r="J1382" s="92" t="s">
        <v>3</v>
      </c>
      <c r="K1382" s="92">
        <v>33.972200000000001</v>
      </c>
      <c r="L1382" s="92" t="s">
        <v>3</v>
      </c>
      <c r="M1382" s="92" t="s">
        <v>3</v>
      </c>
      <c r="N1382" s="92">
        <v>96.73912172</v>
      </c>
      <c r="O1382" s="92">
        <v>11.1</v>
      </c>
      <c r="P1382" s="92" t="s">
        <v>3</v>
      </c>
      <c r="Q1382" s="92">
        <v>0.92500000000000004</v>
      </c>
      <c r="R1382" s="92">
        <v>5.5617000000000001</v>
      </c>
      <c r="S1382" s="92">
        <v>0.69440000000000002</v>
      </c>
      <c r="T1382" s="92">
        <v>4.2000000000000003E-2</v>
      </c>
      <c r="U1382" s="92">
        <v>0.73640000000000005</v>
      </c>
      <c r="V1382" s="92">
        <v>164.76499999999899</v>
      </c>
      <c r="W1382" s="92">
        <v>43.2089</v>
      </c>
      <c r="X1382" s="92">
        <v>61.227699999999999</v>
      </c>
      <c r="Y1382" s="92">
        <v>182.721</v>
      </c>
    </row>
    <row r="1383" spans="1:25" x14ac:dyDescent="0.3">
      <c r="A1383">
        <v>369</v>
      </c>
      <c r="B1383" t="s">
        <v>6</v>
      </c>
      <c r="C1383" t="s">
        <v>1</v>
      </c>
      <c r="D1383" s="86">
        <v>41144</v>
      </c>
      <c r="E1383" t="s">
        <v>2</v>
      </c>
      <c r="F1383" s="92">
        <v>0.83389999999999997</v>
      </c>
      <c r="G1383" s="92" t="s">
        <v>3</v>
      </c>
      <c r="H1383" s="92">
        <v>8.3024000000000004</v>
      </c>
      <c r="I1383" s="92" t="s">
        <v>3</v>
      </c>
      <c r="J1383" s="92" t="s">
        <v>3</v>
      </c>
      <c r="K1383" s="92">
        <v>33.944000000000003</v>
      </c>
      <c r="L1383" s="92" t="s">
        <v>3</v>
      </c>
      <c r="M1383" s="92" t="s">
        <v>3</v>
      </c>
      <c r="N1383" s="92">
        <v>93.708529220000003</v>
      </c>
      <c r="O1383" s="92">
        <v>11.7</v>
      </c>
      <c r="P1383" s="92" t="s">
        <v>3</v>
      </c>
      <c r="Q1383" s="92">
        <v>1.2298</v>
      </c>
      <c r="R1383" s="92">
        <v>56.828800000000001</v>
      </c>
      <c r="S1383" s="92">
        <v>2.9841000000000002</v>
      </c>
      <c r="T1383" s="92">
        <v>33.392699999999998</v>
      </c>
      <c r="U1383" s="92">
        <v>36.376800000000003</v>
      </c>
      <c r="V1383" s="92">
        <v>276.73700000000002</v>
      </c>
      <c r="W1383" s="92">
        <v>100.24299999999999</v>
      </c>
      <c r="X1383" s="92">
        <v>119.854</v>
      </c>
      <c r="Y1383" s="92">
        <v>147.976</v>
      </c>
    </row>
    <row r="1384" spans="1:25" x14ac:dyDescent="0.3">
      <c r="A1384">
        <v>1911</v>
      </c>
      <c r="B1384" t="s">
        <v>4</v>
      </c>
      <c r="C1384" t="s">
        <v>1</v>
      </c>
      <c r="D1384" s="86">
        <v>41144</v>
      </c>
      <c r="E1384" t="s">
        <v>2</v>
      </c>
      <c r="F1384" s="92">
        <v>0.60809999999999997</v>
      </c>
      <c r="G1384" s="92" t="s">
        <v>3</v>
      </c>
      <c r="H1384" s="92">
        <v>8.3184000000000005</v>
      </c>
      <c r="I1384" s="92" t="s">
        <v>3</v>
      </c>
      <c r="J1384" s="92" t="s">
        <v>3</v>
      </c>
      <c r="K1384" s="92">
        <v>34.300899999999999</v>
      </c>
      <c r="L1384" s="92" t="s">
        <v>3</v>
      </c>
      <c r="M1384" s="92" t="s">
        <v>3</v>
      </c>
      <c r="N1384" s="92">
        <v>93.921800309999995</v>
      </c>
      <c r="O1384" s="92">
        <v>12.1</v>
      </c>
      <c r="P1384" s="92" t="s">
        <v>3</v>
      </c>
      <c r="Q1384" s="92">
        <v>0.64410000000000001</v>
      </c>
      <c r="R1384" s="92">
        <v>5.6986999999999997</v>
      </c>
      <c r="S1384" s="92">
        <v>0.79769999999999996</v>
      </c>
      <c r="T1384" s="92">
        <v>0.54630000000000001</v>
      </c>
      <c r="U1384" s="92">
        <v>1.3440000000000001</v>
      </c>
      <c r="V1384" s="92">
        <v>185.12299999999999</v>
      </c>
      <c r="W1384" s="92">
        <v>56.187199999999997</v>
      </c>
      <c r="X1384" s="92">
        <v>73.863500000000002</v>
      </c>
      <c r="Y1384" s="92">
        <v>136.22499999999999</v>
      </c>
    </row>
    <row r="1385" spans="1:25" x14ac:dyDescent="0.3">
      <c r="A1385">
        <v>1991</v>
      </c>
      <c r="B1385" t="s">
        <v>5</v>
      </c>
      <c r="C1385" t="s">
        <v>1</v>
      </c>
      <c r="D1385" s="86">
        <v>41144</v>
      </c>
      <c r="E1385" t="s">
        <v>2</v>
      </c>
      <c r="F1385" s="92">
        <v>4.22</v>
      </c>
      <c r="G1385" s="92" t="s">
        <v>3</v>
      </c>
      <c r="H1385" s="92">
        <v>8.5823999999999998</v>
      </c>
      <c r="I1385" s="92" t="s">
        <v>3</v>
      </c>
      <c r="J1385" s="92" t="s">
        <v>3</v>
      </c>
      <c r="K1385" s="92">
        <v>32.353099999999998</v>
      </c>
      <c r="L1385" s="92" t="s">
        <v>3</v>
      </c>
      <c r="M1385" s="92" t="s">
        <v>3</v>
      </c>
      <c r="N1385" s="92">
        <v>95.850901129999997</v>
      </c>
      <c r="O1385" s="92">
        <v>11.7</v>
      </c>
      <c r="P1385" s="92" t="s">
        <v>3</v>
      </c>
      <c r="Q1385" s="92">
        <v>4.4337</v>
      </c>
      <c r="R1385" s="92">
        <v>8.7765000000000004</v>
      </c>
      <c r="S1385" s="92">
        <v>1.1167</v>
      </c>
      <c r="T1385" s="92">
        <v>37.013500000000001</v>
      </c>
      <c r="U1385" s="92">
        <v>38.130200000000002</v>
      </c>
      <c r="V1385" s="92">
        <v>264.476</v>
      </c>
      <c r="W1385" s="92">
        <v>45.597499999999897</v>
      </c>
      <c r="X1385" s="92">
        <v>70.518699999999995</v>
      </c>
      <c r="Y1385" s="92">
        <v>385.86</v>
      </c>
    </row>
    <row r="1386" spans="1:25" x14ac:dyDescent="0.3">
      <c r="A1386">
        <v>2096</v>
      </c>
      <c r="B1386" t="s">
        <v>13</v>
      </c>
      <c r="C1386" t="s">
        <v>1</v>
      </c>
      <c r="D1386" s="86">
        <v>41144</v>
      </c>
      <c r="E1386" t="s">
        <v>2</v>
      </c>
      <c r="F1386" s="92">
        <v>2.1846000000000001</v>
      </c>
      <c r="G1386" s="92" t="s">
        <v>3</v>
      </c>
      <c r="H1386" s="92">
        <v>8.5904000000000007</v>
      </c>
      <c r="I1386" s="92" t="s">
        <v>3</v>
      </c>
      <c r="J1386" s="92" t="s">
        <v>3</v>
      </c>
      <c r="K1386" s="92">
        <v>22.5928</v>
      </c>
      <c r="L1386" s="92" t="s">
        <v>3</v>
      </c>
      <c r="M1386" s="92" t="s">
        <v>3</v>
      </c>
      <c r="N1386" s="92">
        <v>90.569051200000004</v>
      </c>
      <c r="O1386" s="92">
        <v>11.9</v>
      </c>
      <c r="P1386" s="92" t="s">
        <v>3</v>
      </c>
      <c r="Q1386" s="92">
        <v>13.0222</v>
      </c>
      <c r="R1386" s="92">
        <v>23.270299999999999</v>
      </c>
      <c r="S1386" s="92">
        <v>1.7519</v>
      </c>
      <c r="T1386" s="92">
        <v>91.605800000000002</v>
      </c>
      <c r="U1386" s="92">
        <v>93.357600000000005</v>
      </c>
      <c r="V1386" s="92">
        <v>407.50700000000001</v>
      </c>
      <c r="W1386" s="92">
        <v>45.8108</v>
      </c>
      <c r="X1386" s="92">
        <v>80.227800000000002</v>
      </c>
      <c r="Y1386" s="92">
        <v>714.62</v>
      </c>
    </row>
    <row r="1387" spans="1:25" x14ac:dyDescent="0.3">
      <c r="A1387">
        <v>939</v>
      </c>
      <c r="B1387" t="s">
        <v>7</v>
      </c>
      <c r="C1387" t="s">
        <v>1</v>
      </c>
      <c r="D1387" s="86">
        <v>41148</v>
      </c>
      <c r="E1387" t="s">
        <v>2</v>
      </c>
      <c r="F1387" s="92">
        <v>3.5607000000000002</v>
      </c>
      <c r="G1387" s="92" t="s">
        <v>3</v>
      </c>
      <c r="H1387" s="92">
        <v>9.1382999999999903</v>
      </c>
      <c r="I1387" s="92" t="s">
        <v>3</v>
      </c>
      <c r="J1387" s="92" t="s">
        <v>3</v>
      </c>
      <c r="K1387" s="92">
        <v>29.263500000000001</v>
      </c>
      <c r="L1387" s="92" t="s">
        <v>3</v>
      </c>
      <c r="M1387" s="92" t="s">
        <v>3</v>
      </c>
      <c r="N1387" s="92">
        <v>99.783199730000007</v>
      </c>
      <c r="O1387" s="92">
        <v>11.8</v>
      </c>
      <c r="P1387" s="92" t="s">
        <v>3</v>
      </c>
      <c r="Q1387" s="92">
        <v>5.4044999999999996</v>
      </c>
      <c r="R1387" s="92">
        <v>9.5606000000000009</v>
      </c>
      <c r="S1387" s="92">
        <v>1.9567000000000001</v>
      </c>
      <c r="T1387" s="92">
        <v>75.974000000000004</v>
      </c>
      <c r="U1387" s="92">
        <v>77.930700000000002</v>
      </c>
      <c r="V1387" s="92">
        <v>364.49299999999999</v>
      </c>
      <c r="W1387" s="92">
        <v>27.304400000000001</v>
      </c>
      <c r="X1387" s="92">
        <v>63.271700000000003</v>
      </c>
      <c r="Y1387" s="92">
        <v>423.36200000000002</v>
      </c>
    </row>
    <row r="1388" spans="1:25" x14ac:dyDescent="0.3">
      <c r="A1388">
        <v>1229</v>
      </c>
      <c r="B1388" t="s">
        <v>0</v>
      </c>
      <c r="C1388" t="s">
        <v>1</v>
      </c>
      <c r="D1388" s="86">
        <v>41148</v>
      </c>
      <c r="E1388" t="s">
        <v>2</v>
      </c>
      <c r="F1388" s="92">
        <v>2.7856000000000001</v>
      </c>
      <c r="G1388" s="92" t="s">
        <v>3</v>
      </c>
      <c r="H1388" s="92">
        <v>8.7224000000000004</v>
      </c>
      <c r="I1388" s="92" t="s">
        <v>3</v>
      </c>
      <c r="J1388" s="92" t="s">
        <v>3</v>
      </c>
      <c r="K1388" s="92">
        <v>34.404499999999999</v>
      </c>
      <c r="L1388" s="92" t="s">
        <v>3</v>
      </c>
      <c r="M1388" s="92" t="s">
        <v>3</v>
      </c>
      <c r="N1388" s="92">
        <v>98.493460709999994</v>
      </c>
      <c r="O1388" s="92">
        <v>11.6</v>
      </c>
      <c r="P1388" s="92" t="s">
        <v>3</v>
      </c>
      <c r="Q1388" s="92">
        <v>0.9385</v>
      </c>
      <c r="R1388" s="92">
        <v>5.0629999999999997</v>
      </c>
      <c r="S1388" s="92">
        <v>0.69430000000000003</v>
      </c>
      <c r="T1388" s="92">
        <v>0.59530000000000005</v>
      </c>
      <c r="U1388" s="92">
        <v>1.2896000000000001</v>
      </c>
      <c r="V1388" s="92">
        <v>145.96799999999999</v>
      </c>
      <c r="W1388" s="92">
        <v>44.0533</v>
      </c>
      <c r="X1388" s="92">
        <v>64.154399999999995</v>
      </c>
      <c r="Y1388" s="92">
        <v>139.88399999999899</v>
      </c>
    </row>
    <row r="1389" spans="1:25" x14ac:dyDescent="0.3">
      <c r="A1389">
        <v>2100</v>
      </c>
      <c r="B1389" t="s">
        <v>12</v>
      </c>
      <c r="C1389" t="s">
        <v>1</v>
      </c>
      <c r="D1389" s="86">
        <v>41148</v>
      </c>
      <c r="E1389" t="s">
        <v>2</v>
      </c>
      <c r="F1389" s="92">
        <v>1.6668000000000001</v>
      </c>
      <c r="G1389" s="92" t="s">
        <v>3</v>
      </c>
      <c r="H1389" s="92">
        <v>8.7024000000000008</v>
      </c>
      <c r="I1389" s="92" t="s">
        <v>3</v>
      </c>
      <c r="J1389" s="92" t="s">
        <v>3</v>
      </c>
      <c r="K1389" s="92">
        <v>34.536999999999999</v>
      </c>
      <c r="L1389" s="92" t="s">
        <v>3</v>
      </c>
      <c r="M1389" s="92" t="s">
        <v>3</v>
      </c>
      <c r="N1389" s="92">
        <v>98.954653390000004</v>
      </c>
      <c r="O1389" s="92">
        <v>11.8</v>
      </c>
      <c r="P1389" s="92" t="s">
        <v>3</v>
      </c>
      <c r="Q1389" s="92">
        <v>1.7069000000000001</v>
      </c>
      <c r="R1389" s="92">
        <v>5.1051000000000002</v>
      </c>
      <c r="S1389" s="92">
        <v>0.73850000000000005</v>
      </c>
      <c r="T1389" s="92">
        <v>0.51829999999999998</v>
      </c>
      <c r="U1389" s="92">
        <v>1.2566999999999999</v>
      </c>
      <c r="V1389" s="92">
        <v>140.977</v>
      </c>
      <c r="W1389" s="92">
        <v>33.867899999999999</v>
      </c>
      <c r="X1389" s="92">
        <v>47.848700000000001</v>
      </c>
      <c r="Y1389" s="92">
        <v>97.038499999999999</v>
      </c>
    </row>
    <row r="1390" spans="1:25" x14ac:dyDescent="0.3">
      <c r="A1390">
        <v>939</v>
      </c>
      <c r="B1390" t="s">
        <v>7</v>
      </c>
      <c r="C1390" t="s">
        <v>1</v>
      </c>
      <c r="D1390" s="86">
        <v>41184</v>
      </c>
      <c r="E1390" t="s">
        <v>2</v>
      </c>
      <c r="F1390" s="92">
        <v>4.2210999999999999</v>
      </c>
      <c r="G1390" s="92" t="s">
        <v>3</v>
      </c>
      <c r="H1390" s="92">
        <v>8.7553000000000001</v>
      </c>
      <c r="I1390" s="92" t="s">
        <v>3</v>
      </c>
      <c r="J1390" s="92" t="s">
        <v>3</v>
      </c>
      <c r="K1390" s="92">
        <v>32.316600000000001</v>
      </c>
      <c r="L1390" s="92" t="s">
        <v>3</v>
      </c>
      <c r="M1390" s="92" t="s">
        <v>3</v>
      </c>
      <c r="N1390" s="92">
        <v>102.9325905</v>
      </c>
      <c r="O1390" s="92" t="s">
        <v>3</v>
      </c>
      <c r="P1390" s="92" t="s">
        <v>3</v>
      </c>
      <c r="Q1390" s="92">
        <v>3.1067999999999998</v>
      </c>
      <c r="R1390" s="92">
        <v>6.7579000000000002</v>
      </c>
      <c r="S1390" s="92">
        <v>1.0426</v>
      </c>
      <c r="T1390" s="92">
        <v>1.7185999999999999</v>
      </c>
      <c r="U1390" s="92">
        <v>2.7612000000000001</v>
      </c>
      <c r="V1390" s="92">
        <v>221.14400000000001</v>
      </c>
      <c r="W1390" s="92">
        <v>40.266199999999998</v>
      </c>
      <c r="X1390" s="92">
        <v>64.851200000000006</v>
      </c>
      <c r="Y1390" s="92">
        <v>81.282200000000003</v>
      </c>
    </row>
    <row r="1391" spans="1:25" x14ac:dyDescent="0.3">
      <c r="A1391">
        <v>1229</v>
      </c>
      <c r="B1391" t="s">
        <v>0</v>
      </c>
      <c r="C1391" t="s">
        <v>1</v>
      </c>
      <c r="D1391" s="86">
        <v>41184</v>
      </c>
      <c r="E1391" t="s">
        <v>2</v>
      </c>
      <c r="F1391" s="92">
        <v>0.41770000000000002</v>
      </c>
      <c r="G1391" s="92" t="s">
        <v>3</v>
      </c>
      <c r="H1391" s="92">
        <v>8.2096</v>
      </c>
      <c r="I1391" s="92" t="s">
        <v>3</v>
      </c>
      <c r="J1391" s="92" t="s">
        <v>3</v>
      </c>
      <c r="K1391" s="92">
        <v>34.172800000000002</v>
      </c>
      <c r="L1391" s="92" t="s">
        <v>3</v>
      </c>
      <c r="M1391" s="92" t="s">
        <v>3</v>
      </c>
      <c r="N1391" s="92">
        <v>98.215805160000002</v>
      </c>
      <c r="O1391" s="92" t="s">
        <v>3</v>
      </c>
      <c r="P1391" s="92" t="s">
        <v>3</v>
      </c>
      <c r="Q1391" s="92">
        <v>0.96150000000000002</v>
      </c>
      <c r="R1391" s="92">
        <v>7.5717999999999996</v>
      </c>
      <c r="S1391" s="92">
        <v>1.0023</v>
      </c>
      <c r="T1391" s="92">
        <v>-0.10100000000000001</v>
      </c>
      <c r="U1391" s="92">
        <v>0.9012</v>
      </c>
      <c r="V1391" s="92">
        <v>155.70699999999999</v>
      </c>
      <c r="W1391" s="92">
        <v>39.6374</v>
      </c>
      <c r="X1391" s="92">
        <v>55.5137</v>
      </c>
      <c r="Y1391" s="92">
        <v>70.629199999999997</v>
      </c>
    </row>
    <row r="1392" spans="1:25" x14ac:dyDescent="0.3">
      <c r="A1392">
        <v>1282</v>
      </c>
      <c r="B1392" t="s">
        <v>8</v>
      </c>
      <c r="C1392" t="s">
        <v>1</v>
      </c>
      <c r="D1392" s="86">
        <v>41184</v>
      </c>
      <c r="E1392" t="s">
        <v>2</v>
      </c>
      <c r="F1392" s="92">
        <v>1.1156999999999899</v>
      </c>
      <c r="G1392" s="92" t="s">
        <v>3</v>
      </c>
      <c r="H1392" s="92">
        <v>8.4062000000000001</v>
      </c>
      <c r="I1392" s="92" t="s">
        <v>3</v>
      </c>
      <c r="J1392" s="92" t="s">
        <v>3</v>
      </c>
      <c r="K1392" s="92">
        <v>33.972799999999999</v>
      </c>
      <c r="L1392" s="92" t="s">
        <v>3</v>
      </c>
      <c r="M1392" s="92" t="s">
        <v>3</v>
      </c>
      <c r="N1392" s="92">
        <v>98.981396489999995</v>
      </c>
      <c r="O1392" s="92" t="s">
        <v>3</v>
      </c>
      <c r="P1392" s="92" t="s">
        <v>3</v>
      </c>
      <c r="Q1392" s="92">
        <v>1.0680000000000001</v>
      </c>
      <c r="R1392" s="92">
        <v>7.8623000000000003</v>
      </c>
      <c r="S1392" s="92">
        <v>0.78900000000000003</v>
      </c>
      <c r="T1392" s="92">
        <v>0.53590000000000004</v>
      </c>
      <c r="U1392" s="92">
        <v>1.3248</v>
      </c>
      <c r="V1392" s="92">
        <v>165.375</v>
      </c>
      <c r="W1392" s="92">
        <v>30.209199999999999</v>
      </c>
      <c r="X1392" s="92">
        <v>47.616399999999999</v>
      </c>
      <c r="Y1392" s="92">
        <v>72.889300000000006</v>
      </c>
    </row>
    <row r="1393" spans="1:25" x14ac:dyDescent="0.3">
      <c r="A1393">
        <v>2100</v>
      </c>
      <c r="B1393" t="s">
        <v>12</v>
      </c>
      <c r="C1393" t="s">
        <v>1</v>
      </c>
      <c r="D1393" s="86">
        <v>41184</v>
      </c>
      <c r="E1393" t="s">
        <v>2</v>
      </c>
      <c r="F1393" s="92">
        <v>0.58599999999999997</v>
      </c>
      <c r="G1393" s="92" t="s">
        <v>3</v>
      </c>
      <c r="H1393" s="92">
        <v>8.1052999999999997</v>
      </c>
      <c r="I1393" s="92" t="s">
        <v>3</v>
      </c>
      <c r="J1393" s="92" t="s">
        <v>3</v>
      </c>
      <c r="K1393" s="92">
        <v>35.655900000000003</v>
      </c>
      <c r="L1393" s="92" t="s">
        <v>3</v>
      </c>
      <c r="M1393" s="92" t="s">
        <v>3</v>
      </c>
      <c r="N1393" s="92">
        <v>96.985336820000001</v>
      </c>
      <c r="O1393" s="92">
        <v>13.6</v>
      </c>
      <c r="P1393" s="92" t="s">
        <v>3</v>
      </c>
      <c r="Q1393" s="92">
        <v>0.57969999999999999</v>
      </c>
      <c r="R1393" s="92">
        <v>7.9147999999999996</v>
      </c>
      <c r="S1393" s="92">
        <v>1.0960000000000001</v>
      </c>
      <c r="T1393" s="92">
        <v>1.1567000000000001</v>
      </c>
      <c r="U1393" s="92">
        <v>2.2526999999999999</v>
      </c>
      <c r="V1393" s="92">
        <v>82.365799999999894</v>
      </c>
      <c r="W1393" s="92">
        <v>3.5809000000000002</v>
      </c>
      <c r="X1393" s="92">
        <v>11.1027</v>
      </c>
      <c r="Y1393" s="92">
        <v>24.326000000000001</v>
      </c>
    </row>
    <row r="1394" spans="1:25" x14ac:dyDescent="0.3">
      <c r="A1394">
        <v>369</v>
      </c>
      <c r="B1394" t="s">
        <v>6</v>
      </c>
      <c r="C1394" t="s">
        <v>1</v>
      </c>
      <c r="D1394" s="86">
        <v>41185</v>
      </c>
      <c r="E1394" t="s">
        <v>2</v>
      </c>
      <c r="F1394" s="92">
        <v>0.6452</v>
      </c>
      <c r="G1394" s="92" t="s">
        <v>3</v>
      </c>
      <c r="H1394" s="92">
        <v>8.3701000000000008</v>
      </c>
      <c r="I1394" s="92" t="s">
        <v>3</v>
      </c>
      <c r="J1394" s="92" t="s">
        <v>3</v>
      </c>
      <c r="K1394" s="92">
        <v>34.346600000000002</v>
      </c>
      <c r="L1394" s="92" t="s">
        <v>3</v>
      </c>
      <c r="M1394" s="92" t="s">
        <v>3</v>
      </c>
      <c r="N1394" s="92">
        <v>103.3699798</v>
      </c>
      <c r="O1394" s="92" t="s">
        <v>3</v>
      </c>
      <c r="P1394" s="92" t="s">
        <v>3</v>
      </c>
      <c r="Q1394" s="92">
        <v>0.67630000000000001</v>
      </c>
      <c r="R1394" s="92">
        <v>9.6638000000000002</v>
      </c>
      <c r="S1394" s="92">
        <v>0.79490000000000005</v>
      </c>
      <c r="T1394" s="92">
        <v>1.0259</v>
      </c>
      <c r="U1394" s="92">
        <v>1.8209</v>
      </c>
      <c r="V1394" s="92">
        <v>197.63900000000001</v>
      </c>
      <c r="W1394" s="92">
        <v>58.358800000000002</v>
      </c>
      <c r="X1394" s="92">
        <v>77.4405</v>
      </c>
      <c r="Y1394" s="92">
        <v>78.764200000000002</v>
      </c>
    </row>
    <row r="1395" spans="1:25" x14ac:dyDescent="0.3">
      <c r="A1395">
        <v>1911</v>
      </c>
      <c r="B1395" t="s">
        <v>4</v>
      </c>
      <c r="C1395" t="s">
        <v>1</v>
      </c>
      <c r="D1395" s="86">
        <v>41185</v>
      </c>
      <c r="E1395" t="s">
        <v>2</v>
      </c>
      <c r="F1395" s="92">
        <v>0.45179999999999998</v>
      </c>
      <c r="G1395" s="92" t="s">
        <v>3</v>
      </c>
      <c r="H1395" s="92">
        <v>8.9398999999999997</v>
      </c>
      <c r="I1395" s="92" t="s">
        <v>3</v>
      </c>
      <c r="J1395" s="92" t="s">
        <v>3</v>
      </c>
      <c r="K1395" s="92">
        <v>34.466299999999897</v>
      </c>
      <c r="L1395" s="92" t="s">
        <v>3</v>
      </c>
      <c r="M1395" s="92" t="s">
        <v>3</v>
      </c>
      <c r="N1395" s="92">
        <v>110.42766589999999</v>
      </c>
      <c r="O1395" s="92">
        <v>14.1</v>
      </c>
      <c r="P1395" s="92" t="s">
        <v>3</v>
      </c>
      <c r="Q1395" s="92">
        <v>0.4854</v>
      </c>
      <c r="R1395" s="92">
        <v>7.2064000000000004</v>
      </c>
      <c r="S1395" s="92">
        <v>0.65680000000000005</v>
      </c>
      <c r="T1395" s="92">
        <v>0.39989999999999998</v>
      </c>
      <c r="U1395" s="92">
        <v>1.0567</v>
      </c>
      <c r="V1395" s="92">
        <v>192.56700000000001</v>
      </c>
      <c r="W1395" s="92">
        <v>52.773600000000002</v>
      </c>
      <c r="X1395" s="92">
        <v>68.474699999999999</v>
      </c>
      <c r="Y1395" s="92">
        <v>98.981300000000005</v>
      </c>
    </row>
    <row r="1396" spans="1:25" x14ac:dyDescent="0.3">
      <c r="A1396">
        <v>1991</v>
      </c>
      <c r="B1396" t="s">
        <v>5</v>
      </c>
      <c r="C1396" t="s">
        <v>1</v>
      </c>
      <c r="D1396" s="86">
        <v>41185</v>
      </c>
      <c r="E1396" t="s">
        <v>2</v>
      </c>
      <c r="F1396" s="92">
        <v>2.448</v>
      </c>
      <c r="G1396" s="92" t="s">
        <v>3</v>
      </c>
      <c r="H1396" s="92">
        <v>8.2337000000000007</v>
      </c>
      <c r="I1396" s="92" t="s">
        <v>3</v>
      </c>
      <c r="J1396" s="92" t="s">
        <v>3</v>
      </c>
      <c r="K1396" s="92">
        <v>31.444099999999999</v>
      </c>
      <c r="L1396" s="92" t="s">
        <v>3</v>
      </c>
      <c r="M1396" s="92" t="s">
        <v>3</v>
      </c>
      <c r="N1396" s="92">
        <v>96.73342384</v>
      </c>
      <c r="O1396" s="92" t="s">
        <v>3</v>
      </c>
      <c r="P1396" s="92" t="s">
        <v>3</v>
      </c>
      <c r="Q1396" s="92">
        <v>1.4562999999999999</v>
      </c>
      <c r="R1396" s="92">
        <v>11.2155</v>
      </c>
      <c r="S1396" s="92">
        <v>1.3788</v>
      </c>
      <c r="T1396" s="92">
        <v>25.099900000000002</v>
      </c>
      <c r="U1396" s="92">
        <v>26.4787</v>
      </c>
      <c r="V1396" s="92">
        <v>218.851</v>
      </c>
      <c r="W1396" s="92">
        <v>47.466500000000003</v>
      </c>
      <c r="X1396" s="92">
        <v>68.335300000000004</v>
      </c>
      <c r="Y1396" s="92">
        <v>239.76599999999999</v>
      </c>
    </row>
    <row r="1397" spans="1:25" x14ac:dyDescent="0.3">
      <c r="A1397">
        <v>2096</v>
      </c>
      <c r="B1397" t="s">
        <v>13</v>
      </c>
      <c r="C1397" t="s">
        <v>1</v>
      </c>
      <c r="D1397" s="86">
        <v>41185</v>
      </c>
      <c r="E1397" t="s">
        <v>2</v>
      </c>
      <c r="F1397" s="92">
        <v>1.1249</v>
      </c>
      <c r="G1397" s="92" t="s">
        <v>3</v>
      </c>
      <c r="H1397" s="92">
        <v>8.6830999999999996</v>
      </c>
      <c r="I1397" s="92" t="s">
        <v>3</v>
      </c>
      <c r="J1397" s="92" t="s">
        <v>3</v>
      </c>
      <c r="K1397" s="92">
        <v>16.711400000000001</v>
      </c>
      <c r="L1397" s="92" t="s">
        <v>3</v>
      </c>
      <c r="M1397" s="92" t="s">
        <v>3</v>
      </c>
      <c r="N1397" s="92">
        <v>92.771390280000006</v>
      </c>
      <c r="O1397" s="92" t="s">
        <v>3</v>
      </c>
      <c r="P1397" s="92" t="s">
        <v>3</v>
      </c>
      <c r="Q1397" s="92">
        <v>5.0484999999999998</v>
      </c>
      <c r="R1397" s="92">
        <v>40.136099999999999</v>
      </c>
      <c r="S1397" s="92">
        <v>3.5240999999999998</v>
      </c>
      <c r="T1397" s="92">
        <v>297.47000000000003</v>
      </c>
      <c r="U1397" s="92">
        <v>300.99400000000003</v>
      </c>
      <c r="V1397" s="92">
        <v>564.97</v>
      </c>
      <c r="W1397" s="92">
        <v>25.8523</v>
      </c>
      <c r="X1397" s="92">
        <v>43.853499999999897</v>
      </c>
      <c r="Y1397" s="92">
        <v>1709.96</v>
      </c>
    </row>
    <row r="1398" spans="1:25" x14ac:dyDescent="0.3">
      <c r="A1398">
        <v>939</v>
      </c>
      <c r="B1398" t="s">
        <v>7</v>
      </c>
      <c r="C1398" t="s">
        <v>1</v>
      </c>
      <c r="D1398" s="86">
        <v>41211</v>
      </c>
      <c r="E1398" t="s">
        <v>2</v>
      </c>
      <c r="F1398" s="92">
        <v>0.73509999999999998</v>
      </c>
      <c r="G1398" s="92" t="s">
        <v>3</v>
      </c>
      <c r="H1398" s="92">
        <v>8.0652000000000008</v>
      </c>
      <c r="I1398" s="92" t="s">
        <v>3</v>
      </c>
      <c r="J1398" s="92" t="s">
        <v>3</v>
      </c>
      <c r="K1398" s="92">
        <v>33.489699999999999</v>
      </c>
      <c r="L1398" s="92" t="s">
        <v>3</v>
      </c>
      <c r="M1398" s="92" t="s">
        <v>3</v>
      </c>
      <c r="N1398" s="92">
        <v>100.86344769999999</v>
      </c>
      <c r="O1398" s="92">
        <v>16.600000000000001</v>
      </c>
      <c r="P1398" s="92" t="s">
        <v>3</v>
      </c>
      <c r="Q1398" s="92">
        <v>0.8911</v>
      </c>
      <c r="R1398" s="92">
        <v>5.1456</v>
      </c>
      <c r="S1398" s="92">
        <v>0.58860000000000001</v>
      </c>
      <c r="T1398" s="92">
        <v>1.7249000000000001</v>
      </c>
      <c r="U1398" s="92">
        <v>2.3134999999999999</v>
      </c>
      <c r="V1398" s="92">
        <v>172.21100000000001</v>
      </c>
      <c r="W1398" s="92">
        <v>41.4863</v>
      </c>
      <c r="X1398" s="92">
        <v>64.9131</v>
      </c>
      <c r="Y1398" s="92">
        <v>115.58199999999999</v>
      </c>
    </row>
    <row r="1399" spans="1:25" x14ac:dyDescent="0.3">
      <c r="A1399">
        <v>1229</v>
      </c>
      <c r="B1399" t="s">
        <v>0</v>
      </c>
      <c r="C1399" t="s">
        <v>1</v>
      </c>
      <c r="D1399" s="86">
        <v>41211</v>
      </c>
      <c r="E1399" t="s">
        <v>2</v>
      </c>
      <c r="F1399" s="92">
        <v>0.57720000000000005</v>
      </c>
      <c r="G1399" s="92" t="s">
        <v>3</v>
      </c>
      <c r="H1399" s="92">
        <v>7.9210000000000003</v>
      </c>
      <c r="I1399" s="92" t="s">
        <v>3</v>
      </c>
      <c r="J1399" s="92" t="s">
        <v>3</v>
      </c>
      <c r="K1399" s="92">
        <v>34.125599999999999</v>
      </c>
      <c r="L1399" s="92" t="s">
        <v>3</v>
      </c>
      <c r="M1399" s="92" t="s">
        <v>3</v>
      </c>
      <c r="N1399" s="92">
        <v>98.448858779999995</v>
      </c>
      <c r="O1399" s="92">
        <v>16.100000000000001</v>
      </c>
      <c r="P1399" s="92" t="s">
        <v>3</v>
      </c>
      <c r="Q1399" s="92">
        <v>0.68289999999999995</v>
      </c>
      <c r="R1399" s="92">
        <v>4.8743999999999996</v>
      </c>
      <c r="S1399" s="92">
        <v>0.48680000000000001</v>
      </c>
      <c r="T1399" s="92">
        <v>0.69740000000000002</v>
      </c>
      <c r="U1399" s="92">
        <v>1.1841999999999999</v>
      </c>
      <c r="V1399" s="92">
        <v>151.56299999999999</v>
      </c>
      <c r="W1399" s="92">
        <v>40.8262</v>
      </c>
      <c r="X1399" s="92">
        <v>59.524299999999997</v>
      </c>
      <c r="Y1399" s="92">
        <v>88.996099999999998</v>
      </c>
    </row>
    <row r="1400" spans="1:25" x14ac:dyDescent="0.3">
      <c r="A1400">
        <v>1282</v>
      </c>
      <c r="B1400" t="s">
        <v>8</v>
      </c>
      <c r="C1400" t="s">
        <v>1</v>
      </c>
      <c r="D1400" s="86">
        <v>41211</v>
      </c>
      <c r="E1400" t="s">
        <v>2</v>
      </c>
      <c r="F1400" s="92">
        <v>0.40749999999999997</v>
      </c>
      <c r="G1400" s="92" t="s">
        <v>3</v>
      </c>
      <c r="H1400" s="92">
        <v>7.8569000000000004</v>
      </c>
      <c r="I1400" s="92" t="s">
        <v>3</v>
      </c>
      <c r="J1400" s="92" t="s">
        <v>3</v>
      </c>
      <c r="K1400" s="92">
        <v>34.4133</v>
      </c>
      <c r="L1400" s="92" t="s">
        <v>3</v>
      </c>
      <c r="M1400" s="92" t="s">
        <v>3</v>
      </c>
      <c r="N1400" s="92">
        <v>100.772122999999</v>
      </c>
      <c r="O1400" s="92">
        <v>17.899999999999899</v>
      </c>
      <c r="P1400" s="92" t="s">
        <v>3</v>
      </c>
      <c r="Q1400" s="92">
        <v>0.878</v>
      </c>
      <c r="R1400" s="92">
        <v>5.1745999999999999</v>
      </c>
      <c r="S1400" s="92">
        <v>0.51939999999999997</v>
      </c>
      <c r="T1400" s="92">
        <v>0.57769999999999999</v>
      </c>
      <c r="U1400" s="92">
        <v>1.0971</v>
      </c>
      <c r="V1400" s="92">
        <v>132.98699999999999</v>
      </c>
      <c r="W1400" s="92">
        <v>28.552099999999999</v>
      </c>
      <c r="X1400" s="92">
        <v>41.174599999999998</v>
      </c>
      <c r="Y1400" s="92">
        <v>98.921499999999995</v>
      </c>
    </row>
    <row r="1401" spans="1:25" x14ac:dyDescent="0.3">
      <c r="A1401">
        <v>2100</v>
      </c>
      <c r="B1401" t="s">
        <v>12</v>
      </c>
      <c r="C1401" t="s">
        <v>1</v>
      </c>
      <c r="D1401" s="86">
        <v>41211</v>
      </c>
      <c r="E1401" t="s">
        <v>2</v>
      </c>
      <c r="F1401" s="92">
        <v>0.56379999999999897</v>
      </c>
      <c r="G1401" s="92" t="s">
        <v>3</v>
      </c>
      <c r="H1401" s="92">
        <v>7.8890000000000002</v>
      </c>
      <c r="I1401" s="92" t="s">
        <v>3</v>
      </c>
      <c r="J1401" s="92" t="s">
        <v>3</v>
      </c>
      <c r="K1401" s="92">
        <v>35.433799999999998</v>
      </c>
      <c r="L1401" s="92" t="s">
        <v>3</v>
      </c>
      <c r="M1401" s="92" t="s">
        <v>3</v>
      </c>
      <c r="N1401" s="92">
        <v>96.63840476</v>
      </c>
      <c r="O1401" s="92">
        <v>15.1</v>
      </c>
      <c r="P1401" s="92" t="s">
        <v>3</v>
      </c>
      <c r="Q1401" s="92">
        <v>1.0577000000000001</v>
      </c>
      <c r="R1401" s="92">
        <v>5.2476000000000003</v>
      </c>
      <c r="S1401" s="92">
        <v>0.63380000000000003</v>
      </c>
      <c r="T1401" s="92">
        <v>1.2197</v>
      </c>
      <c r="U1401" s="92">
        <v>1.8533999999999999</v>
      </c>
      <c r="V1401" s="92">
        <v>91.554299999999998</v>
      </c>
      <c r="W1401" s="92">
        <v>6.7053000000000003</v>
      </c>
      <c r="X1401" s="92">
        <v>16.0425</v>
      </c>
      <c r="Y1401" s="92">
        <v>49.543999999999997</v>
      </c>
    </row>
    <row r="1402" spans="1:25" x14ac:dyDescent="0.3">
      <c r="A1402">
        <v>369</v>
      </c>
      <c r="B1402" t="s">
        <v>6</v>
      </c>
      <c r="C1402" t="s">
        <v>1</v>
      </c>
      <c r="D1402" s="86">
        <v>41212</v>
      </c>
      <c r="E1402" t="s">
        <v>2</v>
      </c>
      <c r="F1402" s="92">
        <v>0.54330000000000001</v>
      </c>
      <c r="G1402" s="92" t="s">
        <v>3</v>
      </c>
      <c r="H1402" s="92">
        <v>8.0170999999999903</v>
      </c>
      <c r="I1402" s="92" t="s">
        <v>3</v>
      </c>
      <c r="J1402" s="92" t="s">
        <v>3</v>
      </c>
      <c r="K1402" s="92">
        <v>34.654899999999998</v>
      </c>
      <c r="L1402" s="92" t="s">
        <v>3</v>
      </c>
      <c r="M1402" s="92" t="s">
        <v>3</v>
      </c>
      <c r="N1402" s="92">
        <v>103.8391932</v>
      </c>
      <c r="O1402" s="92">
        <v>18.399999999999899</v>
      </c>
      <c r="P1402" s="92" t="s">
        <v>3</v>
      </c>
      <c r="Q1402" s="92">
        <v>0.58819999999999995</v>
      </c>
      <c r="R1402" s="92">
        <v>4.8749000000000002</v>
      </c>
      <c r="S1402" s="92">
        <v>0.50919999999999999</v>
      </c>
      <c r="T1402" s="92">
        <v>0.58489999999999998</v>
      </c>
      <c r="U1402" s="92">
        <v>1.0941000000000001</v>
      </c>
      <c r="V1402" s="92">
        <v>181.833</v>
      </c>
      <c r="W1402" s="92">
        <v>49.156700000000001</v>
      </c>
      <c r="X1402" s="92">
        <v>72.949799999999996</v>
      </c>
      <c r="Y1402" s="92">
        <v>152.23500000000001</v>
      </c>
    </row>
    <row r="1403" spans="1:25" x14ac:dyDescent="0.3">
      <c r="A1403">
        <v>1911</v>
      </c>
      <c r="B1403" t="s">
        <v>4</v>
      </c>
      <c r="C1403" t="s">
        <v>1</v>
      </c>
      <c r="D1403" s="86">
        <v>41212</v>
      </c>
      <c r="E1403" t="s">
        <v>2</v>
      </c>
      <c r="F1403" s="92">
        <v>0.43840000000000001</v>
      </c>
      <c r="G1403" s="92" t="s">
        <v>3</v>
      </c>
      <c r="H1403" s="92">
        <v>8.4735999999999905</v>
      </c>
      <c r="I1403" s="92" t="s">
        <v>3</v>
      </c>
      <c r="J1403" s="92" t="s">
        <v>3</v>
      </c>
      <c r="K1403" s="92">
        <v>34.719099999999898</v>
      </c>
      <c r="L1403" s="92" t="s">
        <v>3</v>
      </c>
      <c r="M1403" s="92" t="s">
        <v>3</v>
      </c>
      <c r="N1403" s="92">
        <v>109.4390035</v>
      </c>
      <c r="O1403" s="92">
        <v>18.100000000000001</v>
      </c>
      <c r="P1403" s="92" t="s">
        <v>3</v>
      </c>
      <c r="Q1403" s="92">
        <v>0.4854</v>
      </c>
      <c r="R1403" s="92">
        <v>4.6543999999999999</v>
      </c>
      <c r="S1403" s="92">
        <v>0.53129999999999999</v>
      </c>
      <c r="T1403" s="92">
        <v>0.54239999999999999</v>
      </c>
      <c r="U1403" s="92">
        <v>1.0737000000000001</v>
      </c>
      <c r="V1403" s="92">
        <v>183.87200000000001</v>
      </c>
      <c r="W1403" s="92">
        <v>46.3947</v>
      </c>
      <c r="X1403" s="92">
        <v>62.822600000000001</v>
      </c>
      <c r="Y1403" s="92">
        <v>142.399</v>
      </c>
    </row>
    <row r="1404" spans="1:25" x14ac:dyDescent="0.3">
      <c r="A1404">
        <v>1991</v>
      </c>
      <c r="B1404" t="s">
        <v>5</v>
      </c>
      <c r="C1404" t="s">
        <v>1</v>
      </c>
      <c r="D1404" s="86">
        <v>41212</v>
      </c>
      <c r="E1404" t="s">
        <v>2</v>
      </c>
      <c r="F1404" s="92">
        <v>0.79279999999999995</v>
      </c>
      <c r="G1404" s="92" t="s">
        <v>3</v>
      </c>
      <c r="H1404" s="92">
        <v>7.5846</v>
      </c>
      <c r="I1404" s="92" t="s">
        <v>3</v>
      </c>
      <c r="J1404" s="92" t="s">
        <v>3</v>
      </c>
      <c r="K1404" s="92">
        <v>29.2499</v>
      </c>
      <c r="L1404" s="92" t="s">
        <v>3</v>
      </c>
      <c r="M1404" s="92" t="s">
        <v>3</v>
      </c>
      <c r="N1404" s="92">
        <v>92.055813439999895</v>
      </c>
      <c r="O1404" s="92">
        <v>17.3</v>
      </c>
      <c r="P1404" s="92" t="s">
        <v>3</v>
      </c>
      <c r="Q1404" s="92">
        <v>2.0488</v>
      </c>
      <c r="R1404" s="92">
        <v>27.973500000000001</v>
      </c>
      <c r="S1404" s="92">
        <v>2.8389000000000002</v>
      </c>
      <c r="T1404" s="92">
        <v>80.902500000000003</v>
      </c>
      <c r="U1404" s="92">
        <v>83.741399999999999</v>
      </c>
      <c r="V1404" s="92">
        <v>290.59699999999998</v>
      </c>
      <c r="W1404" s="92">
        <v>49.402700000000003</v>
      </c>
      <c r="X1404" s="92">
        <v>71.602599999999995</v>
      </c>
      <c r="Y1404" s="92">
        <v>649.48</v>
      </c>
    </row>
    <row r="1405" spans="1:25" x14ac:dyDescent="0.3">
      <c r="A1405">
        <v>2096</v>
      </c>
      <c r="B1405" t="s">
        <v>13</v>
      </c>
      <c r="C1405" t="s">
        <v>1</v>
      </c>
      <c r="D1405" s="86">
        <v>41212</v>
      </c>
      <c r="E1405" t="s">
        <v>2</v>
      </c>
      <c r="F1405" s="92">
        <v>1.6685000000000001</v>
      </c>
      <c r="G1405" s="92" t="s">
        <v>3</v>
      </c>
      <c r="H1405" s="92">
        <v>7.2321999999999997</v>
      </c>
      <c r="I1405" s="92" t="s">
        <v>3</v>
      </c>
      <c r="J1405" s="92" t="s">
        <v>3</v>
      </c>
      <c r="K1405" s="92">
        <v>28.9771</v>
      </c>
      <c r="L1405" s="92" t="s">
        <v>3</v>
      </c>
      <c r="M1405" s="92" t="s">
        <v>3</v>
      </c>
      <c r="N1405" s="92">
        <v>88.147320800000003</v>
      </c>
      <c r="O1405" s="92">
        <v>17.7</v>
      </c>
      <c r="P1405" s="92" t="s">
        <v>3</v>
      </c>
      <c r="Q1405" s="92">
        <v>3.3980999999999999</v>
      </c>
      <c r="R1405" s="92">
        <v>34.914099999999998</v>
      </c>
      <c r="S1405" s="92">
        <v>3.0516999999999999</v>
      </c>
      <c r="T1405" s="92">
        <v>82.368899999999996</v>
      </c>
      <c r="U1405" s="92">
        <v>85.420599999999894</v>
      </c>
      <c r="V1405" s="92">
        <v>328.41399999999999</v>
      </c>
      <c r="W1405" s="92">
        <v>51.006300000000003</v>
      </c>
      <c r="X1405" s="92">
        <v>78.663799999999895</v>
      </c>
      <c r="Y1405" s="92">
        <v>683.54300000000001</v>
      </c>
    </row>
    <row r="1406" spans="1:25" x14ac:dyDescent="0.3">
      <c r="A1406">
        <v>369</v>
      </c>
      <c r="B1406" t="s">
        <v>6</v>
      </c>
      <c r="C1406" t="s">
        <v>1</v>
      </c>
      <c r="D1406" s="86">
        <v>41239</v>
      </c>
      <c r="E1406" t="s">
        <v>2</v>
      </c>
      <c r="F1406" s="92">
        <v>1.4598</v>
      </c>
      <c r="G1406" s="92" t="s">
        <v>3</v>
      </c>
      <c r="H1406" s="92">
        <v>7.7502000000000004</v>
      </c>
      <c r="I1406" s="92" t="s">
        <v>3</v>
      </c>
      <c r="J1406" s="92" t="s">
        <v>3</v>
      </c>
      <c r="K1406" s="92">
        <v>34.978700000000003</v>
      </c>
      <c r="L1406" s="92" t="s">
        <v>3</v>
      </c>
      <c r="M1406" s="92" t="s">
        <v>3</v>
      </c>
      <c r="N1406" s="92">
        <v>104.06628910000001</v>
      </c>
      <c r="O1406" s="92">
        <v>19.8</v>
      </c>
      <c r="P1406" s="92" t="s">
        <v>3</v>
      </c>
      <c r="Q1406" s="92">
        <v>2.1358999999999999</v>
      </c>
      <c r="R1406" s="92">
        <v>5.3798000000000004</v>
      </c>
      <c r="S1406" s="92">
        <v>0.51790000000000003</v>
      </c>
      <c r="T1406" s="92">
        <v>4.1700000000000001E-2</v>
      </c>
      <c r="U1406" s="92">
        <v>0.55959999999999999</v>
      </c>
      <c r="V1406" s="92">
        <v>185.767</v>
      </c>
      <c r="W1406" s="92">
        <v>71.441900000000004</v>
      </c>
      <c r="X1406" s="92">
        <v>98.3917</v>
      </c>
      <c r="Y1406" s="92">
        <v>50.205199999999998</v>
      </c>
    </row>
    <row r="1407" spans="1:25" x14ac:dyDescent="0.3">
      <c r="A1407">
        <v>1282</v>
      </c>
      <c r="B1407" t="s">
        <v>8</v>
      </c>
      <c r="C1407" t="s">
        <v>1</v>
      </c>
      <c r="D1407" s="86">
        <v>41239</v>
      </c>
      <c r="E1407" t="s">
        <v>2</v>
      </c>
      <c r="F1407" s="92">
        <v>0.41930000000000001</v>
      </c>
      <c r="G1407" s="92" t="s">
        <v>3</v>
      </c>
      <c r="H1407" s="92">
        <v>7.8223000000000003</v>
      </c>
      <c r="I1407" s="92" t="s">
        <v>3</v>
      </c>
      <c r="J1407" s="92" t="s">
        <v>3</v>
      </c>
      <c r="K1407" s="92">
        <v>34.499099999999999</v>
      </c>
      <c r="L1407" s="92" t="s">
        <v>3</v>
      </c>
      <c r="M1407" s="92" t="s">
        <v>3</v>
      </c>
      <c r="N1407" s="92">
        <v>102.0516855</v>
      </c>
      <c r="O1407" s="92">
        <v>18.7</v>
      </c>
      <c r="P1407" s="92" t="s">
        <v>3</v>
      </c>
      <c r="Q1407" s="92">
        <v>0.58250000000000002</v>
      </c>
      <c r="R1407" s="92">
        <v>5.2016</v>
      </c>
      <c r="S1407" s="92">
        <v>0.48220000000000002</v>
      </c>
      <c r="T1407" s="92">
        <v>-0.19109999999999999</v>
      </c>
      <c r="U1407" s="92">
        <v>0.29110000000000003</v>
      </c>
      <c r="V1407" s="92">
        <v>133.876</v>
      </c>
      <c r="W1407" s="92">
        <v>32.400199999999998</v>
      </c>
      <c r="X1407" s="92">
        <v>48.870699999999999</v>
      </c>
      <c r="Y1407" s="92">
        <v>91.43</v>
      </c>
    </row>
    <row r="1408" spans="1:25" x14ac:dyDescent="0.3">
      <c r="A1408">
        <v>1911</v>
      </c>
      <c r="B1408" t="s">
        <v>4</v>
      </c>
      <c r="C1408" t="s">
        <v>1</v>
      </c>
      <c r="D1408" s="86">
        <v>41239</v>
      </c>
      <c r="E1408" t="s">
        <v>2</v>
      </c>
      <c r="F1408" s="92">
        <v>0.9405</v>
      </c>
      <c r="G1408" s="92" t="s">
        <v>3</v>
      </c>
      <c r="H1408" s="92">
        <v>7.1657999999999999</v>
      </c>
      <c r="I1408" s="92" t="s">
        <v>3</v>
      </c>
      <c r="J1408" s="92" t="s">
        <v>3</v>
      </c>
      <c r="K1408" s="92">
        <v>35.104900000000001</v>
      </c>
      <c r="L1408" s="92" t="s">
        <v>3</v>
      </c>
      <c r="M1408" s="92" t="s">
        <v>3</v>
      </c>
      <c r="N1408" s="92">
        <v>95.475774740000006</v>
      </c>
      <c r="O1408" s="92">
        <v>19.399999999999899</v>
      </c>
      <c r="P1408" s="92" t="s">
        <v>3</v>
      </c>
      <c r="Q1408" s="92">
        <v>1.7646999999999999</v>
      </c>
      <c r="R1408" s="92">
        <v>5.2751999999999999</v>
      </c>
      <c r="S1408" s="92">
        <v>0.50590000000000002</v>
      </c>
      <c r="T1408" s="92">
        <v>7.1499999999999897E-2</v>
      </c>
      <c r="U1408" s="92">
        <v>0.57740000000000002</v>
      </c>
      <c r="V1408" s="92">
        <v>186.73</v>
      </c>
      <c r="W1408" s="92">
        <v>43.433900000000001</v>
      </c>
      <c r="X1408" s="92">
        <v>64.479500000000002</v>
      </c>
      <c r="Y1408" s="92">
        <v>101.84099999999999</v>
      </c>
    </row>
    <row r="1409" spans="1:25" x14ac:dyDescent="0.3">
      <c r="A1409">
        <v>2100</v>
      </c>
      <c r="B1409" t="s">
        <v>12</v>
      </c>
      <c r="C1409" t="s">
        <v>1</v>
      </c>
      <c r="D1409" s="86">
        <v>41239</v>
      </c>
      <c r="E1409" t="s">
        <v>2</v>
      </c>
      <c r="F1409" s="92">
        <v>0.4178</v>
      </c>
      <c r="G1409" s="92" t="s">
        <v>3</v>
      </c>
      <c r="H1409" s="92">
        <v>7.8383000000000003</v>
      </c>
      <c r="I1409" s="92" t="s">
        <v>3</v>
      </c>
      <c r="J1409" s="92" t="s">
        <v>3</v>
      </c>
      <c r="K1409" s="92">
        <v>35.469700000000003</v>
      </c>
      <c r="L1409" s="92" t="s">
        <v>3</v>
      </c>
      <c r="M1409" s="92" t="s">
        <v>3</v>
      </c>
      <c r="N1409" s="92">
        <v>100.45178199999999</v>
      </c>
      <c r="O1409" s="92">
        <v>17.3</v>
      </c>
      <c r="P1409" s="92" t="s">
        <v>3</v>
      </c>
      <c r="Q1409" s="92">
        <v>1.4634</v>
      </c>
      <c r="R1409" s="92">
        <v>9.2552000000000003</v>
      </c>
      <c r="S1409" s="92">
        <v>0.58879999999999999</v>
      </c>
      <c r="T1409" s="92">
        <v>1.3616999999999999</v>
      </c>
      <c r="U1409" s="92">
        <v>1.9505999999999999</v>
      </c>
      <c r="V1409" s="92">
        <v>96.876000000000005</v>
      </c>
      <c r="W1409" s="92">
        <v>9.0404</v>
      </c>
      <c r="X1409" s="92">
        <v>17.1419</v>
      </c>
      <c r="Y1409" s="92">
        <v>36.606200000000001</v>
      </c>
    </row>
    <row r="1410" spans="1:25" x14ac:dyDescent="0.3">
      <c r="A1410">
        <v>939</v>
      </c>
      <c r="B1410" t="s">
        <v>7</v>
      </c>
      <c r="C1410" t="s">
        <v>1</v>
      </c>
      <c r="D1410" s="86">
        <v>41240</v>
      </c>
      <c r="E1410" t="s">
        <v>2</v>
      </c>
      <c r="F1410" s="92">
        <v>0.92710000000000004</v>
      </c>
      <c r="G1410" s="92" t="s">
        <v>3</v>
      </c>
      <c r="H1410" s="92">
        <v>7.6460999999999997</v>
      </c>
      <c r="I1410" s="92" t="s">
        <v>3</v>
      </c>
      <c r="J1410" s="92" t="s">
        <v>3</v>
      </c>
      <c r="K1410" s="92">
        <v>33.4268</v>
      </c>
      <c r="L1410" s="92" t="s">
        <v>3</v>
      </c>
      <c r="M1410" s="92" t="s">
        <v>3</v>
      </c>
      <c r="N1410" s="92">
        <v>101.6156536</v>
      </c>
      <c r="O1410" s="92">
        <v>20.100000000000001</v>
      </c>
      <c r="P1410" s="92" t="s">
        <v>3</v>
      </c>
      <c r="Q1410" s="92">
        <v>1.7476</v>
      </c>
      <c r="R1410" s="92">
        <v>6.4690000000000003</v>
      </c>
      <c r="S1410" s="92">
        <v>0.60509999999999997</v>
      </c>
      <c r="T1410" s="92">
        <v>1.9406000000000001</v>
      </c>
      <c r="U1410" s="92">
        <v>2.5457000000000001</v>
      </c>
      <c r="V1410" s="92">
        <v>173.71799999999999</v>
      </c>
      <c r="W1410" s="92">
        <v>40.887999999999998</v>
      </c>
      <c r="X1410" s="92">
        <v>61.878100000000003</v>
      </c>
      <c r="Y1410" s="92">
        <v>106.19</v>
      </c>
    </row>
    <row r="1411" spans="1:25" x14ac:dyDescent="0.3">
      <c r="A1411">
        <v>1229</v>
      </c>
      <c r="B1411" t="s">
        <v>0</v>
      </c>
      <c r="C1411" t="s">
        <v>1</v>
      </c>
      <c r="D1411" s="86">
        <v>41240</v>
      </c>
      <c r="E1411" t="s">
        <v>2</v>
      </c>
      <c r="F1411" s="92">
        <v>0.54469999999999896</v>
      </c>
      <c r="G1411" s="92" t="s">
        <v>3</v>
      </c>
      <c r="H1411" s="92">
        <v>7.6622000000000003</v>
      </c>
      <c r="I1411" s="92" t="s">
        <v>3</v>
      </c>
      <c r="J1411" s="92" t="s">
        <v>3</v>
      </c>
      <c r="K1411" s="92">
        <v>34.089700000000001</v>
      </c>
      <c r="L1411" s="92" t="s">
        <v>3</v>
      </c>
      <c r="M1411" s="92" t="s">
        <v>3</v>
      </c>
      <c r="N1411" s="92">
        <v>99.724881319999994</v>
      </c>
      <c r="O1411" s="92">
        <v>18.399999999999899</v>
      </c>
      <c r="P1411" s="92" t="s">
        <v>3</v>
      </c>
      <c r="Q1411" s="92">
        <v>1.0731999999999899</v>
      </c>
      <c r="R1411" s="92">
        <v>5.6501999999999999</v>
      </c>
      <c r="S1411" s="92">
        <v>0.50370000000000004</v>
      </c>
      <c r="T1411" s="92">
        <v>0.2399</v>
      </c>
      <c r="U1411" s="92">
        <v>0.74360000000000004</v>
      </c>
      <c r="V1411" s="92">
        <v>179.27</v>
      </c>
      <c r="W1411" s="92">
        <v>47.255600000000001</v>
      </c>
      <c r="X1411" s="92">
        <v>66.151899999999998</v>
      </c>
      <c r="Y1411" s="92">
        <v>67.214600000000004</v>
      </c>
    </row>
    <row r="1412" spans="1:25" x14ac:dyDescent="0.3">
      <c r="A1412">
        <v>1991</v>
      </c>
      <c r="B1412" t="s">
        <v>5</v>
      </c>
      <c r="C1412" t="s">
        <v>1</v>
      </c>
      <c r="D1412" s="86">
        <v>41241</v>
      </c>
      <c r="E1412" t="s">
        <v>2</v>
      </c>
      <c r="F1412" s="92">
        <v>1.2931999999999999</v>
      </c>
      <c r="G1412" s="92" t="s">
        <v>3</v>
      </c>
      <c r="H1412" s="92">
        <v>7.6702000000000004</v>
      </c>
      <c r="I1412" s="92" t="s">
        <v>3</v>
      </c>
      <c r="J1412" s="92" t="s">
        <v>3</v>
      </c>
      <c r="K1412" s="92">
        <v>32.912599999999998</v>
      </c>
      <c r="L1412" s="92" t="s">
        <v>3</v>
      </c>
      <c r="M1412" s="92" t="s">
        <v>3</v>
      </c>
      <c r="N1412" s="92">
        <v>102.9571028</v>
      </c>
      <c r="O1412" s="92">
        <v>21</v>
      </c>
      <c r="P1412" s="92" t="s">
        <v>3</v>
      </c>
      <c r="Q1412" s="92">
        <v>2.7183999999999999</v>
      </c>
      <c r="R1412" s="92">
        <v>5.5152999999999999</v>
      </c>
      <c r="S1412" s="92">
        <v>0.51290000000000002</v>
      </c>
      <c r="T1412" s="92">
        <v>0.35759999999999997</v>
      </c>
      <c r="U1412" s="92">
        <v>0.87039999999999995</v>
      </c>
      <c r="V1412" s="92">
        <v>188.893</v>
      </c>
      <c r="W1412" s="92">
        <v>52.438800000000001</v>
      </c>
      <c r="X1412" s="92">
        <v>81.249799999999894</v>
      </c>
      <c r="Y1412" s="92">
        <v>24.410799999999998</v>
      </c>
    </row>
    <row r="1413" spans="1:25" x14ac:dyDescent="0.3">
      <c r="A1413">
        <v>2096</v>
      </c>
      <c r="B1413" t="s">
        <v>13</v>
      </c>
      <c r="C1413" t="s">
        <v>1</v>
      </c>
      <c r="D1413" s="86">
        <v>41241</v>
      </c>
      <c r="E1413" t="s">
        <v>2</v>
      </c>
      <c r="F1413" s="92">
        <v>5.4851000000000001</v>
      </c>
      <c r="G1413" s="92" t="s">
        <v>3</v>
      </c>
      <c r="H1413" s="92">
        <v>6.7173999999999996</v>
      </c>
      <c r="I1413" s="92" t="s">
        <v>3</v>
      </c>
      <c r="J1413" s="92" t="s">
        <v>3</v>
      </c>
      <c r="K1413" s="92">
        <v>23.764399999999998</v>
      </c>
      <c r="L1413" s="92" t="s">
        <v>3</v>
      </c>
      <c r="M1413" s="92" t="s">
        <v>3</v>
      </c>
      <c r="N1413" s="92">
        <v>85.952012839999895</v>
      </c>
      <c r="O1413" s="92">
        <v>22.2</v>
      </c>
      <c r="P1413" s="92" t="s">
        <v>3</v>
      </c>
      <c r="Q1413" s="92">
        <v>6.9903000000000004</v>
      </c>
      <c r="R1413" s="92">
        <v>38.354399999999998</v>
      </c>
      <c r="S1413" s="92">
        <v>6.9077000000000002</v>
      </c>
      <c r="T1413" s="92">
        <v>133.41399999999999</v>
      </c>
      <c r="U1413" s="92">
        <v>140.322</v>
      </c>
      <c r="V1413" s="92">
        <v>547.04300000000001</v>
      </c>
      <c r="W1413" s="92">
        <v>50.259700000000002</v>
      </c>
      <c r="X1413" s="92">
        <v>94.303700000000006</v>
      </c>
      <c r="Y1413" s="92">
        <v>721.08199999999999</v>
      </c>
    </row>
    <row r="1414" spans="1:25" x14ac:dyDescent="0.3">
      <c r="A1414">
        <v>369</v>
      </c>
      <c r="B1414" t="s">
        <v>6</v>
      </c>
      <c r="C1414" t="s">
        <v>1</v>
      </c>
      <c r="D1414" s="86">
        <v>41261</v>
      </c>
      <c r="E1414" t="s">
        <v>2</v>
      </c>
      <c r="F1414" s="92">
        <v>0.94330000000000003</v>
      </c>
      <c r="G1414" s="92" t="s">
        <v>3</v>
      </c>
      <c r="H1414" s="92">
        <v>7.1436000000000002</v>
      </c>
      <c r="I1414" s="92" t="s">
        <v>3</v>
      </c>
      <c r="J1414" s="92" t="s">
        <v>3</v>
      </c>
      <c r="K1414" s="92">
        <v>35.041699999999999</v>
      </c>
      <c r="L1414" s="92" t="s">
        <v>3</v>
      </c>
      <c r="M1414" s="92" t="s">
        <v>3</v>
      </c>
      <c r="N1414" s="92">
        <v>98.227539550000003</v>
      </c>
      <c r="O1414" s="92">
        <v>21.1</v>
      </c>
      <c r="P1414" s="92" t="s">
        <v>3</v>
      </c>
      <c r="Q1414" s="92">
        <v>2.8292999999999999</v>
      </c>
      <c r="R1414" s="92">
        <v>4.9352999999999998</v>
      </c>
      <c r="S1414" s="92">
        <v>0.48039999999999999</v>
      </c>
      <c r="T1414" s="92">
        <v>0.42459999999999998</v>
      </c>
      <c r="U1414" s="92">
        <v>0.90500000000000003</v>
      </c>
      <c r="V1414" s="92">
        <v>186.04900000000001</v>
      </c>
      <c r="W1414" s="92">
        <v>80.502799999999894</v>
      </c>
      <c r="X1414" s="92">
        <v>105.248</v>
      </c>
      <c r="Y1414" s="92">
        <v>10.7838999999999</v>
      </c>
    </row>
    <row r="1415" spans="1:25" x14ac:dyDescent="0.3">
      <c r="A1415">
        <v>939</v>
      </c>
      <c r="B1415" t="s">
        <v>7</v>
      </c>
      <c r="C1415" t="s">
        <v>1</v>
      </c>
      <c r="D1415" s="86">
        <v>41261</v>
      </c>
      <c r="E1415" t="s">
        <v>2</v>
      </c>
      <c r="F1415" s="92">
        <v>1.2404999999999999</v>
      </c>
      <c r="G1415" s="92" t="s">
        <v>3</v>
      </c>
      <c r="H1415" s="92">
        <v>7.3074000000000003</v>
      </c>
      <c r="I1415" s="92" t="s">
        <v>3</v>
      </c>
      <c r="J1415" s="92" t="s">
        <v>3</v>
      </c>
      <c r="K1415" s="92">
        <v>31.589099999999998</v>
      </c>
      <c r="L1415" s="92" t="s">
        <v>3</v>
      </c>
      <c r="M1415" s="92" t="s">
        <v>3</v>
      </c>
      <c r="N1415" s="92">
        <v>97.08411443</v>
      </c>
      <c r="O1415" s="92">
        <v>20.3</v>
      </c>
      <c r="P1415" s="92" t="s">
        <v>3</v>
      </c>
      <c r="Q1415" s="92">
        <v>3.2195</v>
      </c>
      <c r="R1415" s="92">
        <v>7.8253000000000004</v>
      </c>
      <c r="S1415" s="92">
        <v>1.9799</v>
      </c>
      <c r="T1415" s="92">
        <v>17.1723</v>
      </c>
      <c r="U1415" s="92">
        <v>19.152200000000001</v>
      </c>
      <c r="V1415" s="92">
        <v>228.31200000000001</v>
      </c>
      <c r="W1415" s="92">
        <v>42.777200000000001</v>
      </c>
      <c r="X1415" s="92">
        <v>62.788600000000002</v>
      </c>
      <c r="Y1415" s="92">
        <v>146.69399999999999</v>
      </c>
    </row>
    <row r="1416" spans="1:25" x14ac:dyDescent="0.3">
      <c r="A1416">
        <v>1229</v>
      </c>
      <c r="B1416" t="s">
        <v>0</v>
      </c>
      <c r="C1416" t="s">
        <v>1</v>
      </c>
      <c r="D1416" s="86">
        <v>41261</v>
      </c>
      <c r="E1416" t="s">
        <v>2</v>
      </c>
      <c r="F1416" s="92">
        <v>0.56840000000000002</v>
      </c>
      <c r="G1416" s="92" t="s">
        <v>3</v>
      </c>
      <c r="H1416" s="92">
        <v>7.3993000000000002</v>
      </c>
      <c r="I1416" s="92" t="s">
        <v>3</v>
      </c>
      <c r="J1416" s="92" t="s">
        <v>3</v>
      </c>
      <c r="K1416" s="92">
        <v>34.476500000000001</v>
      </c>
      <c r="L1416" s="92" t="s">
        <v>3</v>
      </c>
      <c r="M1416" s="92" t="s">
        <v>3</v>
      </c>
      <c r="N1416" s="92">
        <v>98.976606590000003</v>
      </c>
      <c r="O1416" s="92">
        <v>19.899999999999899</v>
      </c>
      <c r="P1416" s="92" t="s">
        <v>3</v>
      </c>
      <c r="Q1416" s="92">
        <v>1.165</v>
      </c>
      <c r="R1416" s="92">
        <v>4.9717000000000002</v>
      </c>
      <c r="S1416" s="92">
        <v>0.4854</v>
      </c>
      <c r="T1416" s="92">
        <v>0.75339999999999996</v>
      </c>
      <c r="U1416" s="92">
        <v>1.2387999999999999</v>
      </c>
      <c r="V1416" s="92">
        <v>140.30699999999999</v>
      </c>
      <c r="W1416" s="92">
        <v>46.377400000000002</v>
      </c>
      <c r="X1416" s="92">
        <v>58.561199999999999</v>
      </c>
      <c r="Y1416" s="92">
        <v>32.646099999999898</v>
      </c>
    </row>
    <row r="1417" spans="1:25" x14ac:dyDescent="0.3">
      <c r="A1417">
        <v>1282</v>
      </c>
      <c r="B1417" t="s">
        <v>8</v>
      </c>
      <c r="C1417" t="s">
        <v>1</v>
      </c>
      <c r="D1417" s="86">
        <v>41261</v>
      </c>
      <c r="E1417" t="s">
        <v>2</v>
      </c>
      <c r="F1417" s="92">
        <v>0.53610000000000002</v>
      </c>
      <c r="G1417" s="92" t="s">
        <v>3</v>
      </c>
      <c r="H1417" s="92">
        <v>7.3593000000000002</v>
      </c>
      <c r="I1417" s="92" t="s">
        <v>3</v>
      </c>
      <c r="J1417" s="92" t="s">
        <v>3</v>
      </c>
      <c r="K1417" s="92">
        <v>34.522100000000002</v>
      </c>
      <c r="L1417" s="92" t="s">
        <v>3</v>
      </c>
      <c r="M1417" s="92" t="s">
        <v>3</v>
      </c>
      <c r="N1417" s="92">
        <v>102.5724089</v>
      </c>
      <c r="O1417" s="92">
        <v>22</v>
      </c>
      <c r="P1417" s="92" t="s">
        <v>3</v>
      </c>
      <c r="Q1417" s="92">
        <v>1.0628</v>
      </c>
      <c r="R1417" s="92">
        <v>4.2549999999999999</v>
      </c>
      <c r="S1417" s="92">
        <v>0.49309999999999998</v>
      </c>
      <c r="T1417" s="92">
        <v>0.61280000000000001</v>
      </c>
      <c r="U1417" s="92">
        <v>1.1059000000000001</v>
      </c>
      <c r="V1417" s="92">
        <v>142.94800000000001</v>
      </c>
      <c r="W1417" s="92">
        <v>39.621899999999897</v>
      </c>
      <c r="X1417" s="92">
        <v>55.634500000000003</v>
      </c>
      <c r="Y1417" s="92">
        <v>39.019599999999897</v>
      </c>
    </row>
    <row r="1418" spans="1:25" x14ac:dyDescent="0.3">
      <c r="A1418">
        <v>1991</v>
      </c>
      <c r="B1418" t="s">
        <v>5</v>
      </c>
      <c r="C1418" t="s">
        <v>1</v>
      </c>
      <c r="D1418" s="86">
        <v>41261</v>
      </c>
      <c r="E1418" t="s">
        <v>2</v>
      </c>
      <c r="F1418" s="92">
        <v>2.4710000000000001</v>
      </c>
      <c r="G1418" s="92" t="s">
        <v>3</v>
      </c>
      <c r="H1418" s="92">
        <v>7.7188999999999997</v>
      </c>
      <c r="I1418" s="92" t="s">
        <v>3</v>
      </c>
      <c r="J1418" s="92" t="s">
        <v>3</v>
      </c>
      <c r="K1418" s="92">
        <v>33.7789</v>
      </c>
      <c r="L1418" s="92" t="s">
        <v>3</v>
      </c>
      <c r="M1418" s="92" t="s">
        <v>3</v>
      </c>
      <c r="N1418" s="92">
        <v>104.2671533</v>
      </c>
      <c r="O1418" s="92">
        <v>20.6</v>
      </c>
      <c r="P1418" s="92" t="s">
        <v>3</v>
      </c>
      <c r="Q1418" s="92">
        <v>3.6715</v>
      </c>
      <c r="R1418" s="92">
        <v>4.5667999999999997</v>
      </c>
      <c r="S1418" s="92">
        <v>0.47420000000000001</v>
      </c>
      <c r="T1418" s="92">
        <v>0.41099999999999998</v>
      </c>
      <c r="U1418" s="92">
        <v>0.88519999999999999</v>
      </c>
      <c r="V1418" s="92">
        <v>205.864</v>
      </c>
      <c r="W1418" s="92">
        <v>59.384599999999999</v>
      </c>
      <c r="X1418" s="92">
        <v>90.150599999999997</v>
      </c>
      <c r="Y1418" s="92">
        <v>23.308800000000002</v>
      </c>
    </row>
    <row r="1419" spans="1:25" x14ac:dyDescent="0.3">
      <c r="A1419">
        <v>2096</v>
      </c>
      <c r="B1419" t="s">
        <v>13</v>
      </c>
      <c r="C1419" t="s">
        <v>1</v>
      </c>
      <c r="D1419" s="86">
        <v>41261</v>
      </c>
      <c r="E1419" t="s">
        <v>2</v>
      </c>
      <c r="F1419" s="92">
        <v>5.3135000000000003</v>
      </c>
      <c r="G1419" s="92" t="s">
        <v>3</v>
      </c>
      <c r="H1419" s="92">
        <v>6.9198000000000004</v>
      </c>
      <c r="I1419" s="92" t="s">
        <v>3</v>
      </c>
      <c r="J1419" s="92" t="s">
        <v>3</v>
      </c>
      <c r="K1419" s="92">
        <v>31.1493</v>
      </c>
      <c r="L1419" s="92" t="s">
        <v>3</v>
      </c>
      <c r="M1419" s="92" t="s">
        <v>3</v>
      </c>
      <c r="N1419" s="92">
        <v>93.494463420000002</v>
      </c>
      <c r="O1419" s="92">
        <v>21.399999999999899</v>
      </c>
      <c r="P1419" s="92" t="s">
        <v>3</v>
      </c>
      <c r="Q1419" s="92">
        <v>3.4950999999999999</v>
      </c>
      <c r="R1419" s="92">
        <v>19.824100000000001</v>
      </c>
      <c r="S1419" s="92">
        <v>2.9323999999999999</v>
      </c>
      <c r="T1419" s="92">
        <v>34.795299999999997</v>
      </c>
      <c r="U1419" s="92">
        <v>37.727699999999999</v>
      </c>
      <c r="V1419" s="92">
        <v>332.48399999999998</v>
      </c>
      <c r="W1419" s="92">
        <v>59.648299999999999</v>
      </c>
      <c r="X1419" s="92">
        <v>87.549099999999996</v>
      </c>
      <c r="Y1419" s="92">
        <v>488.56400000000002</v>
      </c>
    </row>
    <row r="1420" spans="1:25" x14ac:dyDescent="0.3">
      <c r="A1420">
        <v>1911</v>
      </c>
      <c r="B1420" t="s">
        <v>4</v>
      </c>
      <c r="C1420" t="s">
        <v>1</v>
      </c>
      <c r="D1420" s="86">
        <v>41263</v>
      </c>
      <c r="E1420" t="s">
        <v>2</v>
      </c>
      <c r="F1420" s="92">
        <v>2.7164000000000001</v>
      </c>
      <c r="G1420" s="92" t="s">
        <v>3</v>
      </c>
      <c r="H1420" s="92">
        <v>6.7439999999999998</v>
      </c>
      <c r="I1420" s="92" t="s">
        <v>3</v>
      </c>
      <c r="J1420" s="92" t="s">
        <v>3</v>
      </c>
      <c r="K1420" s="92">
        <v>35.3033</v>
      </c>
      <c r="L1420" s="92" t="s">
        <v>3</v>
      </c>
      <c r="M1420" s="92" t="s">
        <v>3</v>
      </c>
      <c r="N1420" s="92">
        <v>91.643997560000003</v>
      </c>
      <c r="O1420" s="92">
        <v>20.3</v>
      </c>
      <c r="P1420" s="92" t="s">
        <v>3</v>
      </c>
      <c r="Q1420" s="92">
        <v>3.8</v>
      </c>
      <c r="R1420" s="92">
        <v>4.8936999999999999</v>
      </c>
      <c r="S1420" s="92">
        <v>0.5756</v>
      </c>
      <c r="T1420" s="92">
        <v>0.61460000000000004</v>
      </c>
      <c r="U1420" s="92">
        <v>1.1901999999999999</v>
      </c>
      <c r="V1420" s="92">
        <v>220.435</v>
      </c>
      <c r="W1420" s="92">
        <v>61.386699999999998</v>
      </c>
      <c r="X1420" s="92">
        <v>88.989199999999997</v>
      </c>
      <c r="Y1420" s="92">
        <v>41.778399999999998</v>
      </c>
    </row>
    <row r="1421" spans="1:25" x14ac:dyDescent="0.3">
      <c r="A1421">
        <v>2100</v>
      </c>
      <c r="B1421" t="s">
        <v>12</v>
      </c>
      <c r="C1421" t="s">
        <v>1</v>
      </c>
      <c r="D1421" s="86">
        <v>41263</v>
      </c>
      <c r="E1421" t="s">
        <v>2</v>
      </c>
      <c r="F1421" s="92">
        <v>1.0542</v>
      </c>
      <c r="G1421" s="92" t="s">
        <v>3</v>
      </c>
      <c r="H1421" s="92">
        <v>7.3193000000000001</v>
      </c>
      <c r="I1421" s="92" t="s">
        <v>3</v>
      </c>
      <c r="J1421" s="92" t="s">
        <v>3</v>
      </c>
      <c r="K1421" s="92">
        <v>34.923499999999898</v>
      </c>
      <c r="L1421" s="92" t="s">
        <v>3</v>
      </c>
      <c r="M1421" s="92" t="s">
        <v>3</v>
      </c>
      <c r="N1421" s="92">
        <v>96.789798669999996</v>
      </c>
      <c r="O1421" s="92">
        <v>18.899999999999899</v>
      </c>
      <c r="P1421" s="92" t="s">
        <v>3</v>
      </c>
      <c r="Q1421" s="92">
        <v>1.5459000000000001</v>
      </c>
      <c r="R1421" s="92">
        <v>4.9413999999999998</v>
      </c>
      <c r="S1421" s="92">
        <v>0.4995</v>
      </c>
      <c r="T1421" s="92">
        <v>0.33929999999999999</v>
      </c>
      <c r="U1421" s="92">
        <v>0.83879999999999999</v>
      </c>
      <c r="V1421" s="92">
        <v>117.53100000000001</v>
      </c>
      <c r="W1421" s="92">
        <v>27.693999999999999</v>
      </c>
      <c r="X1421" s="92">
        <v>41.047600000000003</v>
      </c>
      <c r="Y1421" s="92">
        <v>43.3337</v>
      </c>
    </row>
    <row r="1422" spans="1:25" x14ac:dyDescent="0.3">
      <c r="A1422">
        <v>939</v>
      </c>
      <c r="B1422" t="s">
        <v>7</v>
      </c>
      <c r="C1422" t="s">
        <v>1</v>
      </c>
      <c r="D1422" s="86">
        <v>41298</v>
      </c>
      <c r="E1422" t="s">
        <v>2</v>
      </c>
      <c r="F1422" s="92">
        <v>0.3039</v>
      </c>
      <c r="G1422" s="92" t="s">
        <v>3</v>
      </c>
      <c r="H1422" s="92">
        <v>6.9260000000000002</v>
      </c>
      <c r="I1422" s="92" t="s">
        <v>3</v>
      </c>
      <c r="J1422" s="92" t="s">
        <v>3</v>
      </c>
      <c r="K1422" s="92">
        <v>34.858899999999998</v>
      </c>
      <c r="L1422" s="92" t="s">
        <v>3</v>
      </c>
      <c r="M1422" s="92" t="s">
        <v>3</v>
      </c>
      <c r="N1422" s="92">
        <v>96.467755310000001</v>
      </c>
      <c r="O1422" s="92">
        <v>22</v>
      </c>
      <c r="P1422" s="92" t="s">
        <v>3</v>
      </c>
      <c r="Q1422" s="92">
        <v>0.7843</v>
      </c>
      <c r="R1422" s="92">
        <v>6.6957000000000004</v>
      </c>
      <c r="S1422" s="92">
        <v>0.51249999999999896</v>
      </c>
      <c r="T1422" s="92">
        <v>0.66180000000000005</v>
      </c>
      <c r="U1422" s="92">
        <v>1.1742999999999999</v>
      </c>
      <c r="V1422" s="92">
        <v>173.76499999999899</v>
      </c>
      <c r="W1422" s="92">
        <v>49.3322</v>
      </c>
      <c r="X1422" s="92">
        <v>66.043499999999895</v>
      </c>
      <c r="Y1422" s="92">
        <v>81.687799999999996</v>
      </c>
    </row>
    <row r="1423" spans="1:25" x14ac:dyDescent="0.3">
      <c r="A1423">
        <v>1229</v>
      </c>
      <c r="B1423" t="s">
        <v>0</v>
      </c>
      <c r="C1423" t="s">
        <v>1</v>
      </c>
      <c r="D1423" s="86">
        <v>41298</v>
      </c>
      <c r="E1423" t="s">
        <v>2</v>
      </c>
      <c r="F1423" s="92">
        <v>0.76900000000000002</v>
      </c>
      <c r="G1423" s="92" t="s">
        <v>3</v>
      </c>
      <c r="H1423" s="92">
        <v>6.9539</v>
      </c>
      <c r="I1423" s="92" t="s">
        <v>3</v>
      </c>
      <c r="J1423" s="92" t="s">
        <v>3</v>
      </c>
      <c r="K1423" s="92">
        <v>35.044899999999998</v>
      </c>
      <c r="L1423" s="92" t="s">
        <v>3</v>
      </c>
      <c r="M1423" s="92" t="s">
        <v>3</v>
      </c>
      <c r="N1423" s="92">
        <v>97.784114470000006</v>
      </c>
      <c r="O1423" s="92">
        <v>22.3</v>
      </c>
      <c r="P1423" s="92" t="s">
        <v>3</v>
      </c>
      <c r="Q1423" s="92">
        <v>1.4422999999999999</v>
      </c>
      <c r="R1423" s="92">
        <v>6.5810000000000004</v>
      </c>
      <c r="S1423" s="92">
        <v>0.51549999999999896</v>
      </c>
      <c r="T1423" s="92">
        <v>1.5512999999999999</v>
      </c>
      <c r="U1423" s="92">
        <v>2.0668000000000002</v>
      </c>
      <c r="V1423" s="92">
        <v>172.619</v>
      </c>
      <c r="W1423" s="92">
        <v>47.596899999999998</v>
      </c>
      <c r="X1423" s="92">
        <v>70.363799999999998</v>
      </c>
      <c r="Y1423" s="92">
        <v>56.043700000000001</v>
      </c>
    </row>
    <row r="1424" spans="1:25" x14ac:dyDescent="0.3">
      <c r="A1424">
        <v>1991</v>
      </c>
      <c r="B1424" t="s">
        <v>5</v>
      </c>
      <c r="C1424" t="s">
        <v>1</v>
      </c>
      <c r="D1424" s="86">
        <v>41298</v>
      </c>
      <c r="E1424" t="s">
        <v>2</v>
      </c>
      <c r="F1424" s="92">
        <v>1.9895</v>
      </c>
      <c r="G1424" s="92" t="s">
        <v>3</v>
      </c>
      <c r="H1424" s="92">
        <v>7.0651999999999999</v>
      </c>
      <c r="I1424" s="92" t="s">
        <v>3</v>
      </c>
      <c r="J1424" s="92" t="s">
        <v>3</v>
      </c>
      <c r="K1424" s="92">
        <v>34.485999999999898</v>
      </c>
      <c r="L1424" s="92" t="s">
        <v>3</v>
      </c>
      <c r="M1424" s="92" t="s">
        <v>3</v>
      </c>
      <c r="N1424" s="92">
        <v>100.9693238</v>
      </c>
      <c r="O1424" s="92">
        <v>23.6</v>
      </c>
      <c r="P1424" s="92" t="s">
        <v>3</v>
      </c>
      <c r="Q1424" s="92">
        <v>4.4230999999999998</v>
      </c>
      <c r="R1424" s="92">
        <v>7.0022000000000002</v>
      </c>
      <c r="S1424" s="92">
        <v>0.52749999999999997</v>
      </c>
      <c r="T1424" s="92">
        <v>1.2431000000000001</v>
      </c>
      <c r="U1424" s="92">
        <v>1.7706999999999999</v>
      </c>
      <c r="V1424" s="92">
        <v>192.22</v>
      </c>
      <c r="W1424" s="92">
        <v>50.650500000000001</v>
      </c>
      <c r="X1424" s="92">
        <v>78.354100000000003</v>
      </c>
      <c r="Y1424" s="92">
        <v>109.226</v>
      </c>
    </row>
    <row r="1425" spans="1:25" x14ac:dyDescent="0.3">
      <c r="A1425">
        <v>2096</v>
      </c>
      <c r="B1425" t="s">
        <v>13</v>
      </c>
      <c r="C1425" t="s">
        <v>1</v>
      </c>
      <c r="D1425" s="86">
        <v>41298</v>
      </c>
      <c r="E1425" t="s">
        <v>2</v>
      </c>
      <c r="F1425" s="92">
        <v>4.5602999999999998</v>
      </c>
      <c r="G1425" s="92" t="s">
        <v>3</v>
      </c>
      <c r="H1425" s="92">
        <v>7.5506000000000002</v>
      </c>
      <c r="I1425" s="92" t="s">
        <v>3</v>
      </c>
      <c r="J1425" s="92" t="s">
        <v>3</v>
      </c>
      <c r="K1425" s="92">
        <v>32.209299999999999</v>
      </c>
      <c r="L1425" s="92" t="s">
        <v>3</v>
      </c>
      <c r="M1425" s="92" t="s">
        <v>3</v>
      </c>
      <c r="N1425" s="92">
        <v>107.2072311</v>
      </c>
      <c r="O1425" s="92">
        <v>23.9</v>
      </c>
      <c r="P1425" s="92" t="s">
        <v>3</v>
      </c>
      <c r="Q1425" s="92">
        <v>7.7670000000000003</v>
      </c>
      <c r="R1425" s="92">
        <v>6.4692999999999996</v>
      </c>
      <c r="S1425" s="92">
        <v>0.70120000000000005</v>
      </c>
      <c r="T1425" s="92">
        <v>0.66180000000000005</v>
      </c>
      <c r="U1425" s="92">
        <v>1.363</v>
      </c>
      <c r="V1425" s="92">
        <v>232.17400000000001</v>
      </c>
      <c r="W1425" s="92">
        <v>41.793199999999999</v>
      </c>
      <c r="X1425" s="92">
        <v>77.517899999999997</v>
      </c>
      <c r="Y1425" s="92">
        <v>258.82499999999999</v>
      </c>
    </row>
    <row r="1426" spans="1:25" x14ac:dyDescent="0.3">
      <c r="A1426">
        <v>369</v>
      </c>
      <c r="B1426" t="s">
        <v>6</v>
      </c>
      <c r="C1426" t="s">
        <v>1</v>
      </c>
      <c r="D1426" s="86">
        <v>41304</v>
      </c>
      <c r="E1426" t="s">
        <v>2</v>
      </c>
      <c r="F1426" s="92">
        <v>0.73829999999999996</v>
      </c>
      <c r="G1426" s="92" t="s">
        <v>3</v>
      </c>
      <c r="H1426" s="92">
        <v>6.9776999999999996</v>
      </c>
      <c r="I1426" s="92" t="s">
        <v>3</v>
      </c>
      <c r="J1426" s="92" t="s">
        <v>3</v>
      </c>
      <c r="K1426" s="92">
        <v>35.766300000000001</v>
      </c>
      <c r="L1426" s="92" t="s">
        <v>3</v>
      </c>
      <c r="M1426" s="92" t="s">
        <v>3</v>
      </c>
      <c r="N1426" s="92">
        <v>96.737961589999998</v>
      </c>
      <c r="O1426" s="92">
        <v>21.3</v>
      </c>
      <c r="P1426" s="92" t="s">
        <v>3</v>
      </c>
      <c r="Q1426" s="92">
        <v>2.6341000000000001</v>
      </c>
      <c r="R1426" s="92">
        <v>7.2157999999999998</v>
      </c>
      <c r="S1426" s="92">
        <v>0.50600000000000001</v>
      </c>
      <c r="T1426" s="92">
        <v>1.2431000000000001</v>
      </c>
      <c r="U1426" s="92">
        <v>1.7491000000000001</v>
      </c>
      <c r="V1426" s="92">
        <v>175.369</v>
      </c>
      <c r="W1426" s="92">
        <v>49.0351</v>
      </c>
      <c r="X1426" s="92">
        <v>66.136399999999895</v>
      </c>
      <c r="Y1426" s="92">
        <v>42.668700000000001</v>
      </c>
    </row>
    <row r="1427" spans="1:25" x14ac:dyDescent="0.3">
      <c r="A1427">
        <v>1282</v>
      </c>
      <c r="B1427" t="s">
        <v>8</v>
      </c>
      <c r="C1427" t="s">
        <v>1</v>
      </c>
      <c r="D1427" s="86">
        <v>41304</v>
      </c>
      <c r="E1427" t="s">
        <v>2</v>
      </c>
      <c r="F1427" s="92">
        <v>0.49740000000000001</v>
      </c>
      <c r="G1427" s="92" t="s">
        <v>3</v>
      </c>
      <c r="H1427" s="92">
        <v>7.0334000000000003</v>
      </c>
      <c r="I1427" s="92" t="s">
        <v>3</v>
      </c>
      <c r="J1427" s="92" t="s">
        <v>3</v>
      </c>
      <c r="K1427" s="92">
        <v>35.1006</v>
      </c>
      <c r="L1427" s="92" t="s">
        <v>3</v>
      </c>
      <c r="M1427" s="92" t="s">
        <v>3</v>
      </c>
      <c r="N1427" s="92">
        <v>97.935834839999998</v>
      </c>
      <c r="O1427" s="92">
        <v>21.8</v>
      </c>
      <c r="P1427" s="92" t="s">
        <v>3</v>
      </c>
      <c r="Q1427" s="92">
        <v>0.87380000000000002</v>
      </c>
      <c r="R1427" s="92">
        <v>6.6691000000000003</v>
      </c>
      <c r="S1427" s="92">
        <v>0.50939999999999896</v>
      </c>
      <c r="T1427" s="92">
        <v>0.66879999999999995</v>
      </c>
      <c r="U1427" s="92">
        <v>1.1781999999999999</v>
      </c>
      <c r="V1427" s="92">
        <v>167.48699999999999</v>
      </c>
      <c r="W1427" s="92">
        <v>39.369500000000002</v>
      </c>
      <c r="X1427" s="92">
        <v>58.006799999999998</v>
      </c>
      <c r="Y1427" s="92">
        <v>150.74600000000001</v>
      </c>
    </row>
    <row r="1428" spans="1:25" x14ac:dyDescent="0.3">
      <c r="A1428">
        <v>1911</v>
      </c>
      <c r="B1428" t="s">
        <v>4</v>
      </c>
      <c r="C1428" t="s">
        <v>1</v>
      </c>
      <c r="D1428" s="86">
        <v>41304</v>
      </c>
      <c r="E1428" t="s">
        <v>2</v>
      </c>
      <c r="F1428" s="92">
        <v>1.5664</v>
      </c>
      <c r="G1428" s="92" t="s">
        <v>3</v>
      </c>
      <c r="H1428" s="92">
        <v>7.6779000000000002</v>
      </c>
      <c r="I1428" s="92" t="s">
        <v>3</v>
      </c>
      <c r="J1428" s="92" t="s">
        <v>3</v>
      </c>
      <c r="K1428" s="92">
        <v>36.247300000000003</v>
      </c>
      <c r="L1428" s="92" t="s">
        <v>3</v>
      </c>
      <c r="M1428" s="92" t="s">
        <v>3</v>
      </c>
      <c r="N1428" s="92">
        <v>107.9039121</v>
      </c>
      <c r="O1428" s="92">
        <v>21.7</v>
      </c>
      <c r="P1428" s="92" t="s">
        <v>3</v>
      </c>
      <c r="Q1428" s="92">
        <v>3.0244</v>
      </c>
      <c r="R1428" s="92">
        <v>7.3098000000000001</v>
      </c>
      <c r="S1428" s="92">
        <v>0.54869999999999897</v>
      </c>
      <c r="T1428" s="92">
        <v>0.58479999999999999</v>
      </c>
      <c r="U1428" s="92">
        <v>1.1335</v>
      </c>
      <c r="V1428" s="92">
        <v>212.42599999999999</v>
      </c>
      <c r="W1428" s="92">
        <v>62.325099999999999</v>
      </c>
      <c r="X1428" s="92">
        <v>87.459299999999999</v>
      </c>
      <c r="Y1428" s="92">
        <v>36.177100000000003</v>
      </c>
    </row>
    <row r="1429" spans="1:25" x14ac:dyDescent="0.3">
      <c r="A1429">
        <v>2100</v>
      </c>
      <c r="B1429" t="s">
        <v>12</v>
      </c>
      <c r="C1429" t="s">
        <v>1</v>
      </c>
      <c r="D1429" s="86">
        <v>41304</v>
      </c>
      <c r="E1429" t="s">
        <v>2</v>
      </c>
      <c r="F1429" s="92">
        <v>0.32779999999999998</v>
      </c>
      <c r="G1429" s="92" t="s">
        <v>3</v>
      </c>
      <c r="H1429" s="92">
        <v>7.3357999999999999</v>
      </c>
      <c r="I1429" s="92" t="s">
        <v>3</v>
      </c>
      <c r="J1429" s="92" t="s">
        <v>3</v>
      </c>
      <c r="K1429" s="92">
        <v>35.713999999999999</v>
      </c>
      <c r="L1429" s="92" t="s">
        <v>3</v>
      </c>
      <c r="M1429" s="92" t="s">
        <v>3</v>
      </c>
      <c r="N1429" s="92">
        <v>98.588996519999995</v>
      </c>
      <c r="O1429" s="92">
        <v>19.5</v>
      </c>
      <c r="P1429" s="92" t="s">
        <v>3</v>
      </c>
      <c r="Q1429" s="92">
        <v>0.77290000000000003</v>
      </c>
      <c r="R1429" s="92">
        <v>7.8768000000000002</v>
      </c>
      <c r="S1429" s="92">
        <v>0.61019999999999996</v>
      </c>
      <c r="T1429" s="92">
        <v>1.2921</v>
      </c>
      <c r="U1429" s="92">
        <v>1.9024000000000001</v>
      </c>
      <c r="V1429" s="92">
        <v>97.720799999999997</v>
      </c>
      <c r="W1429" s="92">
        <v>3.5912999999999999</v>
      </c>
      <c r="X1429" s="92">
        <v>13.920999999999999</v>
      </c>
      <c r="Y1429" s="92">
        <v>23.978100000000001</v>
      </c>
    </row>
    <row r="1430" spans="1:25" x14ac:dyDescent="0.3">
      <c r="A1430">
        <v>369</v>
      </c>
      <c r="B1430" t="s">
        <v>6</v>
      </c>
      <c r="C1430" t="s">
        <v>1</v>
      </c>
      <c r="D1430" s="86">
        <v>41339</v>
      </c>
      <c r="E1430" t="s">
        <v>2</v>
      </c>
      <c r="F1430" s="92">
        <v>5.1943999999999999</v>
      </c>
      <c r="G1430" s="92" t="s">
        <v>3</v>
      </c>
      <c r="H1430" s="92">
        <v>9.4905000000000008</v>
      </c>
      <c r="I1430" s="92" t="s">
        <v>3</v>
      </c>
      <c r="J1430" s="92" t="s">
        <v>3</v>
      </c>
      <c r="K1430" s="92">
        <v>35.1995</v>
      </c>
      <c r="L1430" s="92" t="s">
        <v>3</v>
      </c>
      <c r="M1430" s="92" t="s">
        <v>3</v>
      </c>
      <c r="N1430" s="92">
        <v>134.71909690000001</v>
      </c>
      <c r="O1430" s="92">
        <v>23.3</v>
      </c>
      <c r="P1430" s="92" t="s">
        <v>3</v>
      </c>
      <c r="Q1430" s="92">
        <v>4.7317</v>
      </c>
      <c r="R1430" s="92">
        <v>6.7130000000000001</v>
      </c>
      <c r="S1430" s="92">
        <v>1.3339000000000001</v>
      </c>
      <c r="T1430" s="92">
        <v>0.7641</v>
      </c>
      <c r="U1430" s="92">
        <v>2.0979999999999901</v>
      </c>
      <c r="V1430" s="92">
        <v>314.608</v>
      </c>
      <c r="W1430" s="92">
        <v>234.96700000000001</v>
      </c>
      <c r="X1430" s="92">
        <v>294.52499999999998</v>
      </c>
      <c r="Y1430" s="92">
        <v>8.1333000000000002</v>
      </c>
    </row>
    <row r="1431" spans="1:25" x14ac:dyDescent="0.3">
      <c r="A1431">
        <v>1229</v>
      </c>
      <c r="B1431" t="s">
        <v>0</v>
      </c>
      <c r="C1431" t="s">
        <v>1</v>
      </c>
      <c r="D1431" s="86">
        <v>41339</v>
      </c>
      <c r="E1431" t="s">
        <v>2</v>
      </c>
      <c r="F1431" s="92">
        <v>0.64180000000000004</v>
      </c>
      <c r="G1431" s="92" t="s">
        <v>3</v>
      </c>
      <c r="H1431" s="92">
        <v>6.9946999999999999</v>
      </c>
      <c r="I1431" s="92" t="s">
        <v>3</v>
      </c>
      <c r="J1431" s="92" t="s">
        <v>3</v>
      </c>
      <c r="K1431" s="92">
        <v>35.435000000000002</v>
      </c>
      <c r="L1431" s="92" t="s">
        <v>3</v>
      </c>
      <c r="M1431" s="92" t="s">
        <v>3</v>
      </c>
      <c r="N1431" s="92">
        <v>99.793391589999999</v>
      </c>
      <c r="O1431" s="92">
        <v>23.1</v>
      </c>
      <c r="P1431" s="92" t="s">
        <v>3</v>
      </c>
      <c r="Q1431" s="92">
        <v>1.2077</v>
      </c>
      <c r="R1431" s="92">
        <v>5.7903000000000002</v>
      </c>
      <c r="S1431" s="92">
        <v>0.77729999999999999</v>
      </c>
      <c r="T1431" s="92">
        <v>0.78139999999999998</v>
      </c>
      <c r="U1431" s="92">
        <v>1.5587</v>
      </c>
      <c r="V1431" s="92">
        <v>156.28</v>
      </c>
      <c r="W1431" s="92">
        <v>49.281199999999998</v>
      </c>
      <c r="X1431" s="92">
        <v>66.895200000000003</v>
      </c>
      <c r="Y1431" s="92">
        <v>71.461100000000002</v>
      </c>
    </row>
    <row r="1432" spans="1:25" x14ac:dyDescent="0.3">
      <c r="A1432">
        <v>1911</v>
      </c>
      <c r="B1432" t="s">
        <v>4</v>
      </c>
      <c r="C1432" t="s">
        <v>1</v>
      </c>
      <c r="D1432" s="86">
        <v>41339</v>
      </c>
      <c r="E1432" t="s">
        <v>2</v>
      </c>
      <c r="F1432" s="92">
        <v>1.9738</v>
      </c>
      <c r="G1432" s="92" t="s">
        <v>3</v>
      </c>
      <c r="H1432" s="92">
        <v>7.0343999999999998</v>
      </c>
      <c r="I1432" s="92" t="s">
        <v>3</v>
      </c>
      <c r="J1432" s="92" t="s">
        <v>3</v>
      </c>
      <c r="K1432" s="92">
        <v>36.428699999999999</v>
      </c>
      <c r="L1432" s="92" t="s">
        <v>3</v>
      </c>
      <c r="M1432" s="92" t="s">
        <v>3</v>
      </c>
      <c r="N1432" s="92">
        <v>100.9429059</v>
      </c>
      <c r="O1432" s="92">
        <v>23.1</v>
      </c>
      <c r="P1432" s="92" t="s">
        <v>3</v>
      </c>
      <c r="Q1432" s="92">
        <v>1.5533999999999999</v>
      </c>
      <c r="R1432" s="92">
        <v>6.7191000000000001</v>
      </c>
      <c r="S1432" s="92">
        <v>0.79330000000000001</v>
      </c>
      <c r="T1432" s="92">
        <v>0.78090000000000004</v>
      </c>
      <c r="U1432" s="92">
        <v>1.5741000000000001</v>
      </c>
      <c r="V1432" s="92">
        <v>217.01599999999999</v>
      </c>
      <c r="W1432" s="92">
        <v>68.084999999999894</v>
      </c>
      <c r="X1432" s="92">
        <v>98.02</v>
      </c>
      <c r="Y1432" s="92">
        <v>80.105199999999996</v>
      </c>
    </row>
    <row r="1433" spans="1:25" x14ac:dyDescent="0.3">
      <c r="A1433">
        <v>1991</v>
      </c>
      <c r="B1433" t="s">
        <v>5</v>
      </c>
      <c r="C1433" t="s">
        <v>1</v>
      </c>
      <c r="D1433" s="86">
        <v>41339</v>
      </c>
      <c r="E1433" t="s">
        <v>2</v>
      </c>
      <c r="F1433" s="92">
        <v>3.3389000000000002</v>
      </c>
      <c r="G1433" s="92" t="s">
        <v>3</v>
      </c>
      <c r="H1433" s="92">
        <v>6.7483000000000004</v>
      </c>
      <c r="I1433" s="92" t="s">
        <v>3</v>
      </c>
      <c r="J1433" s="92" t="s">
        <v>3</v>
      </c>
      <c r="K1433" s="92">
        <v>34.469499999999897</v>
      </c>
      <c r="L1433" s="92" t="s">
        <v>3</v>
      </c>
      <c r="M1433" s="92" t="s">
        <v>3</v>
      </c>
      <c r="N1433" s="92">
        <v>95.805995449999998</v>
      </c>
      <c r="O1433" s="92">
        <v>23.3</v>
      </c>
      <c r="P1433" s="92" t="s">
        <v>3</v>
      </c>
      <c r="Q1433" s="92">
        <v>4.2028999999999899</v>
      </c>
      <c r="R1433" s="92">
        <v>7.7314999999999996</v>
      </c>
      <c r="S1433" s="92">
        <v>1.5323</v>
      </c>
      <c r="T1433" s="92">
        <v>8.1117000000000008</v>
      </c>
      <c r="U1433" s="92">
        <v>9.6440000000000001</v>
      </c>
      <c r="V1433" s="92">
        <v>210.16800000000001</v>
      </c>
      <c r="W1433" s="92">
        <v>53.547600000000003</v>
      </c>
      <c r="X1433" s="92">
        <v>78.973500000000001</v>
      </c>
      <c r="Y1433" s="92">
        <v>263.65899999999999</v>
      </c>
    </row>
    <row r="1434" spans="1:25" x14ac:dyDescent="0.3">
      <c r="A1434">
        <v>2096</v>
      </c>
      <c r="B1434" t="s">
        <v>13</v>
      </c>
      <c r="C1434" t="s">
        <v>1</v>
      </c>
      <c r="D1434" s="86">
        <v>41339</v>
      </c>
      <c r="E1434" t="s">
        <v>2</v>
      </c>
      <c r="F1434" s="92">
        <v>5.8048999999999999</v>
      </c>
      <c r="G1434" s="92" t="s">
        <v>3</v>
      </c>
      <c r="H1434" s="92">
        <v>7.0503</v>
      </c>
      <c r="I1434" s="92" t="s">
        <v>3</v>
      </c>
      <c r="J1434" s="92" t="s">
        <v>3</v>
      </c>
      <c r="K1434" s="92">
        <v>29.531199999999998</v>
      </c>
      <c r="L1434" s="92" t="s">
        <v>3</v>
      </c>
      <c r="M1434" s="92" t="s">
        <v>3</v>
      </c>
      <c r="N1434" s="92">
        <v>99.300023449999998</v>
      </c>
      <c r="O1434" s="92">
        <v>24.6</v>
      </c>
      <c r="P1434" s="92" t="s">
        <v>3</v>
      </c>
      <c r="Q1434" s="92">
        <v>6.1951000000000001</v>
      </c>
      <c r="R1434" s="92">
        <v>26.407599999999999</v>
      </c>
      <c r="S1434" s="92">
        <v>4.4646999999999899</v>
      </c>
      <c r="T1434" s="92">
        <v>57.395699999999998</v>
      </c>
      <c r="U1434" s="92">
        <v>61.860399999999998</v>
      </c>
      <c r="V1434" s="92">
        <v>321.42399999999998</v>
      </c>
      <c r="W1434" s="92">
        <v>51.042400000000001</v>
      </c>
      <c r="X1434" s="92">
        <v>82.225399999999894</v>
      </c>
      <c r="Y1434" s="92">
        <v>712.71400000000006</v>
      </c>
    </row>
    <row r="1435" spans="1:25" x14ac:dyDescent="0.3">
      <c r="A1435">
        <v>939</v>
      </c>
      <c r="B1435" t="s">
        <v>7</v>
      </c>
      <c r="C1435" t="s">
        <v>1</v>
      </c>
      <c r="D1435" s="86">
        <v>41340</v>
      </c>
      <c r="E1435" t="s">
        <v>2</v>
      </c>
      <c r="F1435" s="92">
        <v>0.88570000000000004</v>
      </c>
      <c r="G1435" s="92" t="s">
        <v>3</v>
      </c>
      <c r="H1435" s="92">
        <v>7.0742000000000003</v>
      </c>
      <c r="I1435" s="92" t="s">
        <v>3</v>
      </c>
      <c r="J1435" s="92" t="s">
        <v>3</v>
      </c>
      <c r="K1435" s="92">
        <v>35.041699999999999</v>
      </c>
      <c r="L1435" s="92" t="s">
        <v>3</v>
      </c>
      <c r="M1435" s="92" t="s">
        <v>3</v>
      </c>
      <c r="N1435" s="92">
        <v>100.872663</v>
      </c>
      <c r="O1435" s="92">
        <v>23.2</v>
      </c>
      <c r="P1435" s="92" t="s">
        <v>3</v>
      </c>
      <c r="Q1435" s="92">
        <v>0.93140000000000001</v>
      </c>
      <c r="R1435" s="92">
        <v>5.6006</v>
      </c>
      <c r="S1435" s="92">
        <v>0.77110000000000001</v>
      </c>
      <c r="T1435" s="92">
        <v>0.50139999999999896</v>
      </c>
      <c r="U1435" s="92">
        <v>1.2725</v>
      </c>
      <c r="V1435" s="92">
        <v>152.84200000000001</v>
      </c>
      <c r="W1435" s="92">
        <v>47.457799999999999</v>
      </c>
      <c r="X1435" s="92">
        <v>65.966099999999997</v>
      </c>
      <c r="Y1435" s="92">
        <v>29.7727</v>
      </c>
    </row>
    <row r="1436" spans="1:25" x14ac:dyDescent="0.3">
      <c r="A1436">
        <v>1282</v>
      </c>
      <c r="B1436" t="s">
        <v>8</v>
      </c>
      <c r="C1436" t="s">
        <v>1</v>
      </c>
      <c r="D1436" s="86">
        <v>41340</v>
      </c>
      <c r="E1436" t="s">
        <v>2</v>
      </c>
      <c r="F1436" s="92">
        <v>0.56540000000000001</v>
      </c>
      <c r="G1436" s="92" t="s">
        <v>3</v>
      </c>
      <c r="H1436" s="92">
        <v>7.0503</v>
      </c>
      <c r="I1436" s="92" t="s">
        <v>3</v>
      </c>
      <c r="J1436" s="92" t="s">
        <v>3</v>
      </c>
      <c r="K1436" s="92">
        <v>35.3553</v>
      </c>
      <c r="L1436" s="92" t="s">
        <v>3</v>
      </c>
      <c r="M1436" s="92" t="s">
        <v>3</v>
      </c>
      <c r="N1436" s="92">
        <v>99.677627049999998</v>
      </c>
      <c r="O1436" s="92">
        <v>22.7</v>
      </c>
      <c r="P1436" s="92" t="s">
        <v>3</v>
      </c>
      <c r="Q1436" s="92">
        <v>0.82520000000000004</v>
      </c>
      <c r="R1436" s="92">
        <v>6.1445999999999996</v>
      </c>
      <c r="S1436" s="92">
        <v>0.77610000000000001</v>
      </c>
      <c r="T1436" s="92">
        <v>0.92149999999999999</v>
      </c>
      <c r="U1436" s="92">
        <v>1.6975</v>
      </c>
      <c r="V1436" s="92">
        <v>182.262</v>
      </c>
      <c r="W1436" s="92">
        <v>48.049500000000002</v>
      </c>
      <c r="X1436" s="92">
        <v>62.249699999999997</v>
      </c>
      <c r="Y1436" s="92">
        <v>86.213499999999996</v>
      </c>
    </row>
    <row r="1437" spans="1:25" x14ac:dyDescent="0.3">
      <c r="A1437">
        <v>2100</v>
      </c>
      <c r="B1437" t="s">
        <v>12</v>
      </c>
      <c r="C1437" t="s">
        <v>1</v>
      </c>
      <c r="D1437" s="86">
        <v>41340</v>
      </c>
      <c r="E1437" t="s">
        <v>2</v>
      </c>
      <c r="F1437" s="92">
        <v>0.77610000000000001</v>
      </c>
      <c r="G1437" s="92" t="s">
        <v>3</v>
      </c>
      <c r="H1437" s="92">
        <v>7.2888000000000002</v>
      </c>
      <c r="I1437" s="92" t="s">
        <v>3</v>
      </c>
      <c r="J1437" s="92" t="s">
        <v>3</v>
      </c>
      <c r="K1437" s="92">
        <v>35.638800000000003</v>
      </c>
      <c r="L1437" s="92" t="s">
        <v>3</v>
      </c>
      <c r="M1437" s="92" t="s">
        <v>3</v>
      </c>
      <c r="N1437" s="92">
        <v>95.446034359999999</v>
      </c>
      <c r="O1437" s="92">
        <v>18.399999999999899</v>
      </c>
      <c r="P1437" s="92" t="s">
        <v>3</v>
      </c>
      <c r="Q1437" s="92">
        <v>0.63109999999999999</v>
      </c>
      <c r="R1437" s="92">
        <v>6.8301999999999996</v>
      </c>
      <c r="S1437" s="92">
        <v>0.92069999999999996</v>
      </c>
      <c r="T1437" s="92">
        <v>1.5472999999999999</v>
      </c>
      <c r="U1437" s="92">
        <v>2.468</v>
      </c>
      <c r="V1437" s="92">
        <v>101.932</v>
      </c>
      <c r="W1437" s="92">
        <v>6.0601000000000003</v>
      </c>
      <c r="X1437" s="92">
        <v>12.542899999999999</v>
      </c>
      <c r="Y1437" s="92">
        <v>22.290500000000002</v>
      </c>
    </row>
    <row r="1438" spans="1:25" x14ac:dyDescent="0.3">
      <c r="A1438">
        <v>939</v>
      </c>
      <c r="B1438" t="s">
        <v>7</v>
      </c>
      <c r="C1438" t="s">
        <v>1</v>
      </c>
      <c r="D1438" s="86">
        <v>41358</v>
      </c>
      <c r="E1438" t="s">
        <v>2</v>
      </c>
      <c r="F1438" s="92">
        <v>0.91049999999999998</v>
      </c>
      <c r="G1438" s="92" t="s">
        <v>3</v>
      </c>
      <c r="H1438" s="92">
        <v>6.9435000000000002</v>
      </c>
      <c r="I1438" s="92" t="s">
        <v>3</v>
      </c>
      <c r="J1438" s="92" t="s">
        <v>3</v>
      </c>
      <c r="K1438" s="92">
        <v>35.067500000000003</v>
      </c>
      <c r="L1438" s="92" t="s">
        <v>3</v>
      </c>
      <c r="M1438" s="92" t="s">
        <v>3</v>
      </c>
      <c r="N1438" s="92">
        <v>93.464998260000002</v>
      </c>
      <c r="O1438" s="92">
        <v>19.899999999999899</v>
      </c>
      <c r="P1438" s="92" t="s">
        <v>3</v>
      </c>
      <c r="Q1438" s="92">
        <v>0.96619999999999995</v>
      </c>
      <c r="R1438" s="92">
        <v>3.9885000000000002</v>
      </c>
      <c r="S1438" s="92">
        <v>0.70140000000000002</v>
      </c>
      <c r="T1438" s="92">
        <v>0.94550000000000001</v>
      </c>
      <c r="U1438" s="92">
        <v>1.6469</v>
      </c>
      <c r="V1438" s="92">
        <v>168.47</v>
      </c>
      <c r="W1438" s="92">
        <v>54.114100000000001</v>
      </c>
      <c r="X1438" s="92">
        <v>71.695599999999999</v>
      </c>
      <c r="Y1438" s="92">
        <v>112.988</v>
      </c>
    </row>
    <row r="1439" spans="1:25" x14ac:dyDescent="0.3">
      <c r="A1439">
        <v>1229</v>
      </c>
      <c r="B1439" t="s">
        <v>0</v>
      </c>
      <c r="C1439" t="s">
        <v>1</v>
      </c>
      <c r="D1439" s="86">
        <v>41358</v>
      </c>
      <c r="E1439" t="s">
        <v>2</v>
      </c>
      <c r="F1439" s="92">
        <v>1.0653999999999899</v>
      </c>
      <c r="G1439" s="92" t="s">
        <v>3</v>
      </c>
      <c r="H1439" s="92">
        <v>6.9435000000000002</v>
      </c>
      <c r="I1439" s="92" t="s">
        <v>3</v>
      </c>
      <c r="J1439" s="92" t="s">
        <v>3</v>
      </c>
      <c r="K1439" s="92">
        <v>35.591799999999999</v>
      </c>
      <c r="L1439" s="92" t="s">
        <v>3</v>
      </c>
      <c r="M1439" s="92" t="s">
        <v>3</v>
      </c>
      <c r="N1439" s="92">
        <v>95.678299280000005</v>
      </c>
      <c r="O1439" s="92">
        <v>20.899999999999899</v>
      </c>
      <c r="P1439" s="92" t="s">
        <v>3</v>
      </c>
      <c r="Q1439" s="92">
        <v>1.3527</v>
      </c>
      <c r="R1439" s="92">
        <v>5.1517999999999997</v>
      </c>
      <c r="S1439" s="92">
        <v>0.84989999999999999</v>
      </c>
      <c r="T1439" s="92">
        <v>0.8054</v>
      </c>
      <c r="U1439" s="92">
        <v>1.6553</v>
      </c>
      <c r="V1439" s="92">
        <v>165.327</v>
      </c>
      <c r="W1439" s="92">
        <v>47.718899999999998</v>
      </c>
      <c r="X1439" s="92">
        <v>61.475499999999997</v>
      </c>
      <c r="Y1439" s="92">
        <v>122.645</v>
      </c>
    </row>
    <row r="1440" spans="1:25" x14ac:dyDescent="0.3">
      <c r="A1440">
        <v>1282</v>
      </c>
      <c r="B1440" t="s">
        <v>8</v>
      </c>
      <c r="C1440" t="s">
        <v>1</v>
      </c>
      <c r="D1440" s="86">
        <v>41358</v>
      </c>
      <c r="E1440" t="s">
        <v>2</v>
      </c>
      <c r="F1440" s="92">
        <v>0.85760000000000003</v>
      </c>
      <c r="G1440" s="92" t="s">
        <v>3</v>
      </c>
      <c r="H1440" s="92">
        <v>7.0228999999999999</v>
      </c>
      <c r="I1440" s="92" t="s">
        <v>3</v>
      </c>
      <c r="J1440" s="92" t="s">
        <v>3</v>
      </c>
      <c r="K1440" s="92">
        <v>35.510899999999999</v>
      </c>
      <c r="L1440" s="92" t="s">
        <v>3</v>
      </c>
      <c r="M1440" s="92" t="s">
        <v>3</v>
      </c>
      <c r="N1440" s="92">
        <v>97.126734529999894</v>
      </c>
      <c r="O1440" s="92">
        <v>21.1</v>
      </c>
      <c r="P1440" s="92" t="s">
        <v>3</v>
      </c>
      <c r="Q1440" s="92">
        <v>0.85709999999999997</v>
      </c>
      <c r="R1440" s="92">
        <v>5.0860000000000003</v>
      </c>
      <c r="S1440" s="92">
        <v>0.70850000000000002</v>
      </c>
      <c r="T1440" s="92">
        <v>0.52529999999999999</v>
      </c>
      <c r="U1440" s="92">
        <v>1.2338</v>
      </c>
      <c r="V1440" s="92">
        <v>192.85</v>
      </c>
      <c r="W1440" s="92">
        <v>49.119700000000002</v>
      </c>
      <c r="X1440" s="92">
        <v>68.443700000000007</v>
      </c>
      <c r="Y1440" s="92">
        <v>94.279399999999995</v>
      </c>
    </row>
    <row r="1441" spans="1:25" x14ac:dyDescent="0.3">
      <c r="A1441">
        <v>2100</v>
      </c>
      <c r="B1441" t="s">
        <v>12</v>
      </c>
      <c r="C1441" t="s">
        <v>1</v>
      </c>
      <c r="D1441" s="86">
        <v>41358</v>
      </c>
      <c r="E1441" t="s">
        <v>2</v>
      </c>
      <c r="F1441" s="92">
        <v>1.0367999999999999</v>
      </c>
      <c r="G1441" s="92" t="s">
        <v>3</v>
      </c>
      <c r="H1441" s="92">
        <v>7.2213000000000003</v>
      </c>
      <c r="I1441" s="92" t="s">
        <v>3</v>
      </c>
      <c r="J1441" s="92" t="s">
        <v>3</v>
      </c>
      <c r="K1441" s="92">
        <v>35.781300000000002</v>
      </c>
      <c r="L1441" s="92" t="s">
        <v>3</v>
      </c>
      <c r="M1441" s="92" t="s">
        <v>3</v>
      </c>
      <c r="N1441" s="92">
        <v>96.144735969999999</v>
      </c>
      <c r="O1441" s="92">
        <v>19.2</v>
      </c>
      <c r="P1441" s="92" t="s">
        <v>3</v>
      </c>
      <c r="Q1441" s="92">
        <v>0.95689999999999997</v>
      </c>
      <c r="R1441" s="92">
        <v>6.8928000000000003</v>
      </c>
      <c r="S1441" s="92">
        <v>1.2730999999999999</v>
      </c>
      <c r="T1441" s="92">
        <v>5.9880000000000004</v>
      </c>
      <c r="U1441" s="92">
        <v>7.2610999999999999</v>
      </c>
      <c r="V1441" s="92">
        <v>152.44399999999999</v>
      </c>
      <c r="W1441" s="92">
        <v>7.5959000000000003</v>
      </c>
      <c r="X1441" s="92">
        <v>16.414100000000001</v>
      </c>
      <c r="Y1441" s="92">
        <v>30.0764</v>
      </c>
    </row>
    <row r="1442" spans="1:25" x14ac:dyDescent="0.3">
      <c r="A1442">
        <v>369</v>
      </c>
      <c r="B1442" t="s">
        <v>6</v>
      </c>
      <c r="C1442" t="s">
        <v>1</v>
      </c>
      <c r="D1442" s="86">
        <v>41359</v>
      </c>
      <c r="E1442" t="s">
        <v>2</v>
      </c>
      <c r="F1442" s="92">
        <v>1.2279</v>
      </c>
      <c r="G1442" s="92" t="s">
        <v>3</v>
      </c>
      <c r="H1442" s="92">
        <v>7.3879000000000001</v>
      </c>
      <c r="I1442" s="92" t="s">
        <v>3</v>
      </c>
      <c r="J1442" s="92" t="s">
        <v>3</v>
      </c>
      <c r="K1442" s="92">
        <v>35.952800000000003</v>
      </c>
      <c r="L1442" s="92" t="s">
        <v>3</v>
      </c>
      <c r="M1442" s="92" t="s">
        <v>3</v>
      </c>
      <c r="N1442" s="92">
        <v>99.518747349999998</v>
      </c>
      <c r="O1442" s="92">
        <v>19.600000000000001</v>
      </c>
      <c r="P1442" s="92" t="s">
        <v>3</v>
      </c>
      <c r="Q1442" s="92">
        <v>0.97089999999999999</v>
      </c>
      <c r="R1442" s="92">
        <v>12.626799999999999</v>
      </c>
      <c r="S1442" s="92">
        <v>1.486</v>
      </c>
      <c r="T1442" s="92">
        <v>14.7424</v>
      </c>
      <c r="U1442" s="92">
        <v>16.228400000000001</v>
      </c>
      <c r="V1442" s="92">
        <v>188.72499999999999</v>
      </c>
      <c r="W1442" s="92">
        <v>87.018799999999999</v>
      </c>
      <c r="X1442" s="92">
        <v>104.679</v>
      </c>
      <c r="Y1442" s="92">
        <v>149.30699999999999</v>
      </c>
    </row>
    <row r="1443" spans="1:25" x14ac:dyDescent="0.3">
      <c r="A1443">
        <v>1911</v>
      </c>
      <c r="B1443" t="s">
        <v>4</v>
      </c>
      <c r="C1443" t="s">
        <v>1</v>
      </c>
      <c r="D1443" s="86">
        <v>41359</v>
      </c>
      <c r="E1443" t="s">
        <v>2</v>
      </c>
      <c r="F1443" s="92">
        <v>4.9798</v>
      </c>
      <c r="G1443" s="92" t="s">
        <v>3</v>
      </c>
      <c r="H1443" s="92">
        <v>7.2213000000000003</v>
      </c>
      <c r="I1443" s="92" t="s">
        <v>3</v>
      </c>
      <c r="J1443" s="92" t="s">
        <v>3</v>
      </c>
      <c r="K1443" s="92">
        <v>36.714700000000001</v>
      </c>
      <c r="L1443" s="92" t="s">
        <v>3</v>
      </c>
      <c r="M1443" s="92" t="s">
        <v>3</v>
      </c>
      <c r="N1443" s="92">
        <v>98.095813059999998</v>
      </c>
      <c r="O1443" s="92">
        <v>19.899999999999899</v>
      </c>
      <c r="P1443" s="92" t="s">
        <v>3</v>
      </c>
      <c r="Q1443" s="92">
        <v>1.9417</v>
      </c>
      <c r="R1443" s="92">
        <v>2.9923000000000002</v>
      </c>
      <c r="S1443" s="92">
        <v>0.7278</v>
      </c>
      <c r="T1443" s="92">
        <v>0.45519999999999999</v>
      </c>
      <c r="U1443" s="92">
        <v>1.1830000000000001</v>
      </c>
      <c r="V1443" s="92">
        <v>221.16300000000001</v>
      </c>
      <c r="W1443" s="92">
        <v>65.891800000000003</v>
      </c>
      <c r="X1443" s="92">
        <v>104.214</v>
      </c>
      <c r="Y1443" s="92">
        <v>83.668300000000002</v>
      </c>
    </row>
    <row r="1444" spans="1:25" x14ac:dyDescent="0.3">
      <c r="A1444">
        <v>1991</v>
      </c>
      <c r="B1444" t="s">
        <v>5</v>
      </c>
      <c r="C1444" t="s">
        <v>1</v>
      </c>
      <c r="D1444" s="86">
        <v>41359</v>
      </c>
      <c r="E1444" t="s">
        <v>2</v>
      </c>
      <c r="F1444" s="92">
        <v>3.7458</v>
      </c>
      <c r="G1444" s="92" t="s">
        <v>3</v>
      </c>
      <c r="H1444" s="92">
        <v>6.8562000000000003</v>
      </c>
      <c r="I1444" s="92" t="s">
        <v>3</v>
      </c>
      <c r="J1444" s="92" t="s">
        <v>3</v>
      </c>
      <c r="K1444" s="92">
        <v>34.719700000000003</v>
      </c>
      <c r="L1444" s="92" t="s">
        <v>3</v>
      </c>
      <c r="M1444" s="92" t="s">
        <v>3</v>
      </c>
      <c r="N1444" s="92">
        <v>93.107222919999998</v>
      </c>
      <c r="O1444" s="92">
        <v>20.8</v>
      </c>
      <c r="P1444" s="92" t="s">
        <v>3</v>
      </c>
      <c r="Q1444" s="92">
        <v>3.5293999999999999</v>
      </c>
      <c r="R1444" s="92">
        <v>9.6793999999999905</v>
      </c>
      <c r="S1444" s="92">
        <v>1.9564999999999999</v>
      </c>
      <c r="T1444" s="92">
        <v>12.9915</v>
      </c>
      <c r="U1444" s="92">
        <v>14.948</v>
      </c>
      <c r="V1444" s="92">
        <v>204.25299999999899</v>
      </c>
      <c r="W1444" s="92">
        <v>54.299700000000001</v>
      </c>
      <c r="X1444" s="92">
        <v>84.238399999999999</v>
      </c>
      <c r="Y1444" s="92">
        <v>255.56700000000001</v>
      </c>
    </row>
    <row r="1445" spans="1:25" x14ac:dyDescent="0.3">
      <c r="A1445">
        <v>2096</v>
      </c>
      <c r="B1445" t="s">
        <v>13</v>
      </c>
      <c r="C1445" t="s">
        <v>1</v>
      </c>
      <c r="D1445" s="86">
        <v>41359</v>
      </c>
      <c r="E1445" t="s">
        <v>2</v>
      </c>
      <c r="F1445" s="92">
        <v>2.5954999999999999</v>
      </c>
      <c r="G1445" s="92" t="s">
        <v>3</v>
      </c>
      <c r="H1445" s="92">
        <v>6.5864000000000003</v>
      </c>
      <c r="I1445" s="92" t="s">
        <v>3</v>
      </c>
      <c r="J1445" s="92" t="s">
        <v>3</v>
      </c>
      <c r="K1445" s="92">
        <v>30.5747</v>
      </c>
      <c r="L1445" s="92" t="s">
        <v>3</v>
      </c>
      <c r="M1445" s="92" t="s">
        <v>3</v>
      </c>
      <c r="N1445" s="92">
        <v>88.269092060000006</v>
      </c>
      <c r="O1445" s="92">
        <v>21.399999999999899</v>
      </c>
      <c r="P1445" s="92" t="s">
        <v>3</v>
      </c>
      <c r="Q1445" s="92">
        <v>3.1884000000000001</v>
      </c>
      <c r="R1445" s="92">
        <v>45.542900000000003</v>
      </c>
      <c r="S1445" s="92">
        <v>5.3918999999999997</v>
      </c>
      <c r="T1445" s="92">
        <v>63.066499999999998</v>
      </c>
      <c r="U1445" s="92">
        <v>68.458399999999997</v>
      </c>
      <c r="V1445" s="92">
        <v>329.61900000000003</v>
      </c>
      <c r="W1445" s="92">
        <v>58.537799999999997</v>
      </c>
      <c r="X1445" s="92">
        <v>85.632099999999895</v>
      </c>
      <c r="Y1445" s="92">
        <v>723.53099999999995</v>
      </c>
    </row>
    <row r="1446" spans="1:25" x14ac:dyDescent="0.3">
      <c r="A1446">
        <v>939</v>
      </c>
      <c r="B1446" t="s">
        <v>7</v>
      </c>
      <c r="C1446" t="s">
        <v>1</v>
      </c>
      <c r="D1446" s="86">
        <v>41394</v>
      </c>
      <c r="E1446" t="s">
        <v>2</v>
      </c>
      <c r="F1446" s="92">
        <v>1.5927</v>
      </c>
      <c r="G1446" s="92" t="s">
        <v>3</v>
      </c>
      <c r="H1446" s="92">
        <v>7.5658000000000003</v>
      </c>
      <c r="I1446" s="92" t="s">
        <v>3</v>
      </c>
      <c r="J1446" s="92" t="s">
        <v>3</v>
      </c>
      <c r="K1446" s="92">
        <v>33.7241</v>
      </c>
      <c r="L1446" s="92" t="s">
        <v>3</v>
      </c>
      <c r="M1446" s="92" t="s">
        <v>3</v>
      </c>
      <c r="N1446" s="92">
        <v>95.382616369999994</v>
      </c>
      <c r="O1446" s="92">
        <v>16.7</v>
      </c>
      <c r="P1446" s="92" t="s">
        <v>3</v>
      </c>
      <c r="Q1446" s="92">
        <v>1.8447</v>
      </c>
      <c r="R1446" s="92">
        <v>12.3575</v>
      </c>
      <c r="S1446" s="92">
        <v>1.8005</v>
      </c>
      <c r="T1446" s="92">
        <v>12.288600000000001</v>
      </c>
      <c r="U1446" s="92">
        <v>14.0891</v>
      </c>
      <c r="V1446" s="92">
        <v>171.03700000000001</v>
      </c>
      <c r="W1446" s="92">
        <v>60.272100000000002</v>
      </c>
      <c r="X1446" s="92">
        <v>74.560299999999998</v>
      </c>
      <c r="Y1446" s="92">
        <v>206.965</v>
      </c>
    </row>
    <row r="1447" spans="1:25" x14ac:dyDescent="0.3">
      <c r="A1447">
        <v>1229</v>
      </c>
      <c r="B1447" t="s">
        <v>0</v>
      </c>
      <c r="C1447" t="s">
        <v>1</v>
      </c>
      <c r="D1447" s="86">
        <v>41394</v>
      </c>
      <c r="E1447" t="s">
        <v>2</v>
      </c>
      <c r="F1447" s="92">
        <v>0.91349999999999998</v>
      </c>
      <c r="G1447" s="92" t="s">
        <v>3</v>
      </c>
      <c r="H1447" s="92">
        <v>7.5427</v>
      </c>
      <c r="I1447" s="92" t="s">
        <v>3</v>
      </c>
      <c r="J1447" s="92" t="s">
        <v>3</v>
      </c>
      <c r="K1447" s="92">
        <v>35.798299999999998</v>
      </c>
      <c r="L1447" s="92" t="s">
        <v>3</v>
      </c>
      <c r="M1447" s="92" t="s">
        <v>3</v>
      </c>
      <c r="N1447" s="92">
        <v>97.046997649999994</v>
      </c>
      <c r="O1447" s="92">
        <v>17.600000000000001</v>
      </c>
      <c r="P1447" s="92" t="s">
        <v>3</v>
      </c>
      <c r="Q1447" s="92">
        <v>0.67310000000000003</v>
      </c>
      <c r="R1447" s="92">
        <v>5.3160999999999996</v>
      </c>
      <c r="S1447" s="92">
        <v>0.71309999999999996</v>
      </c>
      <c r="T1447" s="92">
        <v>8.43E-2</v>
      </c>
      <c r="U1447" s="92">
        <v>0.7974</v>
      </c>
      <c r="V1447" s="92">
        <v>130.43199999999999</v>
      </c>
      <c r="W1447" s="92">
        <v>52.3461</v>
      </c>
      <c r="X1447" s="92">
        <v>60.623800000000003</v>
      </c>
      <c r="Y1447" s="92">
        <v>91.662599999999998</v>
      </c>
    </row>
    <row r="1448" spans="1:25" x14ac:dyDescent="0.3">
      <c r="A1448">
        <v>1282</v>
      </c>
      <c r="B1448" t="s">
        <v>8</v>
      </c>
      <c r="C1448" t="s">
        <v>1</v>
      </c>
      <c r="D1448" s="86">
        <v>41394</v>
      </c>
      <c r="E1448" t="s">
        <v>2</v>
      </c>
      <c r="F1448" s="92">
        <v>0.41460000000000002</v>
      </c>
      <c r="G1448" s="92" t="s">
        <v>3</v>
      </c>
      <c r="H1448" s="92">
        <v>7.5149999999999997</v>
      </c>
      <c r="I1448" s="92" t="s">
        <v>3</v>
      </c>
      <c r="J1448" s="92" t="s">
        <v>3</v>
      </c>
      <c r="K1448" s="92">
        <v>35.749099999999999</v>
      </c>
      <c r="L1448" s="92" t="s">
        <v>3</v>
      </c>
      <c r="M1448" s="92" t="s">
        <v>3</v>
      </c>
      <c r="N1448" s="92">
        <v>96.004418329999893</v>
      </c>
      <c r="O1448" s="92">
        <v>16.7</v>
      </c>
      <c r="P1448" s="92" t="s">
        <v>3</v>
      </c>
      <c r="Q1448" s="92">
        <v>0.48309999999999997</v>
      </c>
      <c r="R1448" s="92">
        <v>5.9489999999999998</v>
      </c>
      <c r="S1448" s="92">
        <v>0.71230000000000004</v>
      </c>
      <c r="T1448" s="92">
        <v>0.15440000000000001</v>
      </c>
      <c r="U1448" s="92">
        <v>0.86680000000000001</v>
      </c>
      <c r="V1448" s="92">
        <v>117.685</v>
      </c>
      <c r="W1448" s="92">
        <v>50.182499999999997</v>
      </c>
      <c r="X1448" s="92">
        <v>59.694699999999997</v>
      </c>
      <c r="Y1448" s="92">
        <v>80.991600000000005</v>
      </c>
    </row>
    <row r="1449" spans="1:25" x14ac:dyDescent="0.3">
      <c r="A1449">
        <v>1991</v>
      </c>
      <c r="B1449" t="s">
        <v>5</v>
      </c>
      <c r="C1449" t="s">
        <v>1</v>
      </c>
      <c r="D1449" s="86">
        <v>41394</v>
      </c>
      <c r="E1449" t="s">
        <v>2</v>
      </c>
      <c r="F1449" s="92">
        <v>1.7908999999999999</v>
      </c>
      <c r="G1449" s="92" t="s">
        <v>3</v>
      </c>
      <c r="H1449" s="92">
        <v>7.4139999999999997</v>
      </c>
      <c r="I1449" s="92" t="s">
        <v>3</v>
      </c>
      <c r="J1449" s="92" t="s">
        <v>3</v>
      </c>
      <c r="K1449" s="92">
        <v>35.400300000000001</v>
      </c>
      <c r="L1449" s="92" t="s">
        <v>3</v>
      </c>
      <c r="M1449" s="92" t="s">
        <v>3</v>
      </c>
      <c r="N1449" s="92">
        <v>94.118946050000005</v>
      </c>
      <c r="O1449" s="92">
        <v>16.600000000000001</v>
      </c>
      <c r="P1449" s="92" t="s">
        <v>3</v>
      </c>
      <c r="Q1449" s="92">
        <v>1.165</v>
      </c>
      <c r="R1449" s="92">
        <v>5.8270999999999997</v>
      </c>
      <c r="S1449" s="92">
        <v>0.8468</v>
      </c>
      <c r="T1449" s="92">
        <v>0.83099999999999996</v>
      </c>
      <c r="U1449" s="92">
        <v>1.6778999999999999</v>
      </c>
      <c r="V1449" s="92">
        <v>157.36600000000001</v>
      </c>
      <c r="W1449" s="92">
        <v>66.317800000000005</v>
      </c>
      <c r="X1449" s="92">
        <v>86.638599999999997</v>
      </c>
      <c r="Y1449" s="92">
        <v>176.239</v>
      </c>
    </row>
    <row r="1450" spans="1:25" x14ac:dyDescent="0.3">
      <c r="A1450">
        <v>2096</v>
      </c>
      <c r="B1450" t="s">
        <v>13</v>
      </c>
      <c r="C1450" t="s">
        <v>1</v>
      </c>
      <c r="D1450" s="86">
        <v>41394</v>
      </c>
      <c r="E1450" t="s">
        <v>2</v>
      </c>
      <c r="F1450" s="92">
        <v>2.6972</v>
      </c>
      <c r="G1450" s="92" t="s">
        <v>3</v>
      </c>
      <c r="H1450" s="92">
        <v>6.9253</v>
      </c>
      <c r="I1450" s="92" t="s">
        <v>3</v>
      </c>
      <c r="J1450" s="92" t="s">
        <v>3</v>
      </c>
      <c r="K1450" s="92">
        <v>31.601500000000001</v>
      </c>
      <c r="L1450" s="92" t="s">
        <v>3</v>
      </c>
      <c r="M1450" s="92" t="s">
        <v>3</v>
      </c>
      <c r="N1450" s="92">
        <v>86.170438219999895</v>
      </c>
      <c r="O1450" s="92">
        <v>16.600000000000001</v>
      </c>
      <c r="P1450" s="92" t="s">
        <v>3</v>
      </c>
      <c r="Q1450" s="92">
        <v>2.5121000000000002</v>
      </c>
      <c r="R1450" s="92">
        <v>36.980200000000004</v>
      </c>
      <c r="S1450" s="92">
        <v>4.0076000000000001</v>
      </c>
      <c r="T1450" s="92">
        <v>59.242699999999999</v>
      </c>
      <c r="U1450" s="92">
        <v>63.250399999999999</v>
      </c>
      <c r="V1450" s="92">
        <v>283.86099999999999</v>
      </c>
      <c r="W1450" s="92">
        <v>64.486000000000004</v>
      </c>
      <c r="X1450" s="92">
        <v>93.142300000000006</v>
      </c>
      <c r="Y1450" s="92">
        <v>647.41200000000003</v>
      </c>
    </row>
    <row r="1451" spans="1:25" x14ac:dyDescent="0.3">
      <c r="A1451">
        <v>369</v>
      </c>
      <c r="B1451" t="s">
        <v>6</v>
      </c>
      <c r="C1451" t="s">
        <v>1</v>
      </c>
      <c r="D1451" s="86">
        <v>41396</v>
      </c>
      <c r="E1451" t="s">
        <v>2</v>
      </c>
      <c r="F1451" s="92">
        <v>2.3132999999999999</v>
      </c>
      <c r="G1451" s="92" t="s">
        <v>3</v>
      </c>
      <c r="H1451" s="92">
        <v>7.6456999999999997</v>
      </c>
      <c r="I1451" s="92" t="s">
        <v>3</v>
      </c>
      <c r="J1451" s="92" t="s">
        <v>3</v>
      </c>
      <c r="K1451" s="92">
        <v>36.190300000000001</v>
      </c>
      <c r="L1451" s="92" t="s">
        <v>3</v>
      </c>
      <c r="M1451" s="92" t="s">
        <v>3</v>
      </c>
      <c r="N1451" s="92">
        <v>95.476714360000003</v>
      </c>
      <c r="O1451" s="92">
        <v>15.6</v>
      </c>
      <c r="P1451" s="92" t="s">
        <v>3</v>
      </c>
      <c r="Q1451" s="92">
        <v>1.4634</v>
      </c>
      <c r="R1451" s="92">
        <v>5.5758999999999999</v>
      </c>
      <c r="S1451" s="92">
        <v>0.71940000000000004</v>
      </c>
      <c r="T1451" s="92">
        <v>0.1532</v>
      </c>
      <c r="U1451" s="92">
        <v>0.87260000000000004</v>
      </c>
      <c r="V1451" s="92">
        <v>147.52600000000001</v>
      </c>
      <c r="W1451" s="92">
        <v>80.029499999999999</v>
      </c>
      <c r="X1451" s="92">
        <v>99.181399999999996</v>
      </c>
      <c r="Y1451" s="92">
        <v>58.631700000000002</v>
      </c>
    </row>
    <row r="1452" spans="1:25" x14ac:dyDescent="0.3">
      <c r="A1452">
        <v>1911</v>
      </c>
      <c r="B1452" t="s">
        <v>4</v>
      </c>
      <c r="C1452" t="s">
        <v>1</v>
      </c>
      <c r="D1452" s="86">
        <v>41396</v>
      </c>
      <c r="E1452" t="s">
        <v>2</v>
      </c>
      <c r="F1452" s="92">
        <v>1.4402999999999999</v>
      </c>
      <c r="G1452" s="92" t="s">
        <v>3</v>
      </c>
      <c r="H1452" s="92">
        <v>7.4139999999999997</v>
      </c>
      <c r="I1452" s="92" t="s">
        <v>3</v>
      </c>
      <c r="J1452" s="92" t="s">
        <v>3</v>
      </c>
      <c r="K1452" s="92">
        <v>36.857399999999998</v>
      </c>
      <c r="L1452" s="92" t="s">
        <v>3</v>
      </c>
      <c r="M1452" s="92" t="s">
        <v>3</v>
      </c>
      <c r="N1452" s="92">
        <v>92.905903289999998</v>
      </c>
      <c r="O1452" s="92">
        <v>15.6</v>
      </c>
      <c r="P1452" s="92" t="s">
        <v>3</v>
      </c>
      <c r="Q1452" s="92">
        <v>2.1255999999999999</v>
      </c>
      <c r="R1452" s="92">
        <v>5.9614000000000003</v>
      </c>
      <c r="S1452" s="92">
        <v>0.73009999999999997</v>
      </c>
      <c r="T1452" s="92">
        <v>0.43140000000000001</v>
      </c>
      <c r="U1452" s="92">
        <v>1.1615</v>
      </c>
      <c r="V1452" s="92">
        <v>182.90199999999899</v>
      </c>
      <c r="W1452" s="92">
        <v>72.382900000000006</v>
      </c>
      <c r="X1452" s="92">
        <v>93.606800000000007</v>
      </c>
      <c r="Y1452" s="92">
        <v>206.62299999999999</v>
      </c>
    </row>
    <row r="1453" spans="1:25" x14ac:dyDescent="0.3">
      <c r="A1453">
        <v>2100</v>
      </c>
      <c r="B1453" t="s">
        <v>12</v>
      </c>
      <c r="C1453" t="s">
        <v>1</v>
      </c>
      <c r="D1453" s="86">
        <v>41396</v>
      </c>
      <c r="E1453" t="s">
        <v>2</v>
      </c>
      <c r="F1453" s="92">
        <v>0.80879999999999996</v>
      </c>
      <c r="G1453" s="92" t="s">
        <v>3</v>
      </c>
      <c r="H1453" s="92">
        <v>7.5418000000000003</v>
      </c>
      <c r="I1453" s="92" t="s">
        <v>3</v>
      </c>
      <c r="J1453" s="92" t="s">
        <v>3</v>
      </c>
      <c r="K1453" s="92">
        <v>35.853400000000001</v>
      </c>
      <c r="L1453" s="92" t="s">
        <v>3</v>
      </c>
      <c r="M1453" s="92" t="s">
        <v>3</v>
      </c>
      <c r="N1453" s="92">
        <v>95.465936209999995</v>
      </c>
      <c r="O1453" s="92">
        <v>16.3</v>
      </c>
      <c r="P1453" s="92" t="s">
        <v>3</v>
      </c>
      <c r="Q1453" s="92">
        <v>1.5533999999999999</v>
      </c>
      <c r="R1453" s="92">
        <v>6.9941000000000004</v>
      </c>
      <c r="S1453" s="92">
        <v>0.99419999999999997</v>
      </c>
      <c r="T1453" s="92">
        <v>1.7855000000000001</v>
      </c>
      <c r="U1453" s="92">
        <v>2.7797000000000001</v>
      </c>
      <c r="V1453" s="92">
        <v>107.83199999999999</v>
      </c>
      <c r="W1453" s="92">
        <v>33.7592</v>
      </c>
      <c r="X1453" s="92">
        <v>38.789900000000003</v>
      </c>
      <c r="Y1453" s="92">
        <v>57.389299999999999</v>
      </c>
    </row>
    <row r="1454" spans="1:25" x14ac:dyDescent="0.3">
      <c r="A1454">
        <v>1282</v>
      </c>
      <c r="B1454" t="s">
        <v>8</v>
      </c>
      <c r="C1454" t="s">
        <v>1</v>
      </c>
      <c r="D1454" s="86">
        <v>41481</v>
      </c>
      <c r="E1454" t="s">
        <v>2</v>
      </c>
      <c r="F1454" s="92">
        <v>0.91679999999999995</v>
      </c>
      <c r="G1454" s="92" t="s">
        <v>3</v>
      </c>
      <c r="H1454" s="92">
        <v>8.4388000000000005</v>
      </c>
      <c r="I1454" s="92" t="s">
        <v>3</v>
      </c>
      <c r="J1454" s="92" t="s">
        <v>3</v>
      </c>
      <c r="K1454" s="92">
        <v>35.2958</v>
      </c>
      <c r="L1454" s="92" t="s">
        <v>3</v>
      </c>
      <c r="M1454" s="92" t="s">
        <v>3</v>
      </c>
      <c r="N1454" s="92">
        <v>95.753364009999999</v>
      </c>
      <c r="O1454" s="92">
        <v>11</v>
      </c>
      <c r="P1454" s="92" t="s">
        <v>3</v>
      </c>
      <c r="Q1454" s="92">
        <v>1</v>
      </c>
      <c r="R1454" s="92">
        <v>7.1436000000000002</v>
      </c>
      <c r="S1454" s="92">
        <v>0.63029999999999997</v>
      </c>
      <c r="T1454" s="92">
        <v>0.4007</v>
      </c>
      <c r="U1454" s="92">
        <v>1.0309999999999899</v>
      </c>
      <c r="V1454" s="92">
        <v>146.214</v>
      </c>
      <c r="W1454" s="92">
        <v>60.546399999999998</v>
      </c>
      <c r="X1454" s="92">
        <v>66.662899999999894</v>
      </c>
      <c r="Y1454" s="92">
        <v>163.48400000000001</v>
      </c>
    </row>
    <row r="1455" spans="1:25" x14ac:dyDescent="0.3">
      <c r="A1455">
        <v>369</v>
      </c>
      <c r="B1455" t="s">
        <v>6</v>
      </c>
      <c r="C1455" t="s">
        <v>1</v>
      </c>
      <c r="D1455" s="86">
        <v>41485</v>
      </c>
      <c r="E1455" t="s">
        <v>2</v>
      </c>
      <c r="F1455" s="92">
        <v>1.8349</v>
      </c>
      <c r="G1455" s="92" t="s">
        <v>3</v>
      </c>
      <c r="H1455" s="92">
        <v>8.9992000000000001</v>
      </c>
      <c r="I1455" s="92" t="s">
        <v>3</v>
      </c>
      <c r="J1455" s="92" t="s">
        <v>3</v>
      </c>
      <c r="K1455" s="92">
        <v>35.241799999999998</v>
      </c>
      <c r="L1455" s="92" t="s">
        <v>3</v>
      </c>
      <c r="M1455" s="92" t="s">
        <v>3</v>
      </c>
      <c r="N1455" s="92">
        <v>102.7172169</v>
      </c>
      <c r="O1455" s="92">
        <v>11.1999999999999</v>
      </c>
      <c r="P1455" s="92" t="s">
        <v>3</v>
      </c>
      <c r="Q1455" s="92">
        <v>0.878</v>
      </c>
      <c r="R1455" s="92">
        <v>58.619300000000003</v>
      </c>
      <c r="S1455" s="92">
        <v>4.1321000000000003</v>
      </c>
      <c r="T1455" s="92">
        <v>52.328400000000002</v>
      </c>
      <c r="U1455" s="92">
        <v>56.460500000000003</v>
      </c>
      <c r="V1455" s="92">
        <v>302.49299999999999</v>
      </c>
      <c r="W1455" s="92">
        <v>138.59100000000001</v>
      </c>
      <c r="X1455" s="92">
        <v>152.13999999999899</v>
      </c>
      <c r="Y1455" s="92">
        <v>127.248</v>
      </c>
    </row>
    <row r="1456" spans="1:25" x14ac:dyDescent="0.3">
      <c r="A1456">
        <v>1911</v>
      </c>
      <c r="B1456" t="s">
        <v>4</v>
      </c>
      <c r="C1456" t="s">
        <v>1</v>
      </c>
      <c r="D1456" s="86">
        <v>41485</v>
      </c>
      <c r="E1456" t="s">
        <v>2</v>
      </c>
      <c r="F1456" s="92">
        <v>0.74390000000000001</v>
      </c>
      <c r="G1456" s="92" t="s">
        <v>3</v>
      </c>
      <c r="H1456" s="92">
        <v>8.4388000000000005</v>
      </c>
      <c r="I1456" s="92" t="s">
        <v>3</v>
      </c>
      <c r="J1456" s="92" t="s">
        <v>3</v>
      </c>
      <c r="K1456" s="92">
        <v>35.516399999999898</v>
      </c>
      <c r="L1456" s="92" t="s">
        <v>3</v>
      </c>
      <c r="M1456" s="92" t="s">
        <v>3</v>
      </c>
      <c r="N1456" s="92">
        <v>96.476741910000001</v>
      </c>
      <c r="O1456" s="92">
        <v>11.1999999999999</v>
      </c>
      <c r="P1456" s="92" t="s">
        <v>3</v>
      </c>
      <c r="Q1456" s="92">
        <v>0.86960000000000004</v>
      </c>
      <c r="R1456" s="92">
        <v>8.1241000000000003</v>
      </c>
      <c r="S1456" s="92">
        <v>0.49020000000000002</v>
      </c>
      <c r="T1456" s="92">
        <v>-0.64549999999999996</v>
      </c>
      <c r="U1456" s="92">
        <v>-0.1552</v>
      </c>
      <c r="V1456" s="92">
        <v>209.31899999999999</v>
      </c>
      <c r="W1456" s="92">
        <v>74.947400000000002</v>
      </c>
      <c r="X1456" s="92">
        <v>83.386700000000005</v>
      </c>
      <c r="Y1456" s="92">
        <v>119.804</v>
      </c>
    </row>
    <row r="1457" spans="1:25" x14ac:dyDescent="0.3">
      <c r="A1457">
        <v>2100</v>
      </c>
      <c r="B1457" t="s">
        <v>12</v>
      </c>
      <c r="C1457" t="s">
        <v>1</v>
      </c>
      <c r="D1457" s="86">
        <v>41485</v>
      </c>
      <c r="E1457" t="s">
        <v>2</v>
      </c>
      <c r="F1457" s="92">
        <v>0.81020000000000003</v>
      </c>
      <c r="G1457" s="92" t="s">
        <v>3</v>
      </c>
      <c r="H1457" s="92">
        <v>8.2466000000000008</v>
      </c>
      <c r="I1457" s="92" t="s">
        <v>3</v>
      </c>
      <c r="J1457" s="92" t="s">
        <v>3</v>
      </c>
      <c r="K1457" s="92">
        <v>35.481299999999898</v>
      </c>
      <c r="L1457" s="92" t="s">
        <v>3</v>
      </c>
      <c r="M1457" s="92" t="s">
        <v>3</v>
      </c>
      <c r="N1457" s="92">
        <v>96.065602330000004</v>
      </c>
      <c r="O1457" s="92">
        <v>12.3</v>
      </c>
      <c r="P1457" s="92" t="s">
        <v>3</v>
      </c>
      <c r="Q1457" s="92">
        <v>0.77669999999999995</v>
      </c>
      <c r="R1457" s="92">
        <v>7.7039</v>
      </c>
      <c r="S1457" s="92">
        <v>1.1906000000000001</v>
      </c>
      <c r="T1457" s="92">
        <v>1.8541000000000001</v>
      </c>
      <c r="U1457" s="92">
        <v>3.0447000000000002</v>
      </c>
      <c r="V1457" s="92">
        <v>134.36000000000001</v>
      </c>
      <c r="W1457" s="92">
        <v>43.667700000000004</v>
      </c>
      <c r="X1457" s="92">
        <v>44.829099999999897</v>
      </c>
      <c r="Y1457" s="92">
        <v>119.944</v>
      </c>
    </row>
    <row r="1458" spans="1:25" x14ac:dyDescent="0.3">
      <c r="A1458">
        <v>939</v>
      </c>
      <c r="B1458" t="s">
        <v>7</v>
      </c>
      <c r="C1458" t="s">
        <v>1</v>
      </c>
      <c r="D1458" s="86">
        <v>41487</v>
      </c>
      <c r="E1458" t="s">
        <v>2</v>
      </c>
      <c r="F1458" s="92">
        <v>0.76439999999999997</v>
      </c>
      <c r="G1458" s="92" t="s">
        <v>3</v>
      </c>
      <c r="H1458" s="92">
        <v>8.5474999999999905</v>
      </c>
      <c r="I1458" s="92" t="s">
        <v>3</v>
      </c>
      <c r="J1458" s="92" t="s">
        <v>3</v>
      </c>
      <c r="K1458" s="92">
        <v>31.358000000000001</v>
      </c>
      <c r="L1458" s="92" t="s">
        <v>3</v>
      </c>
      <c r="M1458" s="92" t="s">
        <v>3</v>
      </c>
      <c r="N1458" s="92">
        <v>95.881875399999998</v>
      </c>
      <c r="O1458" s="92">
        <v>11.5</v>
      </c>
      <c r="P1458" s="92" t="s">
        <v>3</v>
      </c>
      <c r="Q1458" s="92">
        <v>3.8277999999999999</v>
      </c>
      <c r="R1458" s="92">
        <v>14.427199999999999</v>
      </c>
      <c r="S1458" s="92">
        <v>2.7313999999999998</v>
      </c>
      <c r="T1458" s="92">
        <v>81.716399999999894</v>
      </c>
      <c r="U1458" s="92">
        <v>84.447800000000001</v>
      </c>
      <c r="V1458" s="92">
        <v>270.39100000000002</v>
      </c>
      <c r="W1458" s="92">
        <v>59.152700000000003</v>
      </c>
      <c r="X1458" s="92">
        <v>70.843900000000005</v>
      </c>
      <c r="Y1458" s="92">
        <v>417.137</v>
      </c>
    </row>
    <row r="1459" spans="1:25" x14ac:dyDescent="0.3">
      <c r="A1459">
        <v>1229</v>
      </c>
      <c r="B1459" t="s">
        <v>0</v>
      </c>
      <c r="C1459" t="s">
        <v>1</v>
      </c>
      <c r="D1459" s="86">
        <v>41487</v>
      </c>
      <c r="E1459" t="s">
        <v>2</v>
      </c>
      <c r="F1459" s="92">
        <v>0.83220000000000005</v>
      </c>
      <c r="G1459" s="92" t="s">
        <v>3</v>
      </c>
      <c r="H1459" s="92">
        <v>8.5037000000000003</v>
      </c>
      <c r="I1459" s="92" t="s">
        <v>3</v>
      </c>
      <c r="J1459" s="92" t="s">
        <v>3</v>
      </c>
      <c r="K1459" s="92">
        <v>35.503799999999998</v>
      </c>
      <c r="L1459" s="92" t="s">
        <v>3</v>
      </c>
      <c r="M1459" s="92" t="s">
        <v>3</v>
      </c>
      <c r="N1459" s="92">
        <v>97.654785270000005</v>
      </c>
      <c r="O1459" s="92">
        <v>11.4</v>
      </c>
      <c r="P1459" s="92" t="s">
        <v>3</v>
      </c>
      <c r="Q1459" s="92">
        <v>0.78049999999999997</v>
      </c>
      <c r="R1459" s="92">
        <v>5.9530000000000003</v>
      </c>
      <c r="S1459" s="92">
        <v>0.49020000000000002</v>
      </c>
      <c r="T1459" s="92">
        <v>-1.3458000000000001</v>
      </c>
      <c r="U1459" s="92">
        <v>-0.85560000000000003</v>
      </c>
      <c r="V1459" s="92">
        <v>126.468</v>
      </c>
      <c r="W1459" s="92">
        <v>56.6751</v>
      </c>
      <c r="X1459" s="92">
        <v>68.521100000000004</v>
      </c>
      <c r="Y1459" s="92">
        <v>143.54</v>
      </c>
    </row>
    <row r="1460" spans="1:25" x14ac:dyDescent="0.3">
      <c r="A1460">
        <v>1991</v>
      </c>
      <c r="B1460" t="s">
        <v>5</v>
      </c>
      <c r="C1460" t="s">
        <v>1</v>
      </c>
      <c r="D1460" s="86">
        <v>41487</v>
      </c>
      <c r="E1460" t="s">
        <v>2</v>
      </c>
      <c r="F1460" s="92">
        <v>1.0273000000000001</v>
      </c>
      <c r="G1460" s="92" t="s">
        <v>3</v>
      </c>
      <c r="H1460" s="92">
        <v>8.4042999999999903</v>
      </c>
      <c r="I1460" s="92" t="s">
        <v>3</v>
      </c>
      <c r="J1460" s="92" t="s">
        <v>3</v>
      </c>
      <c r="K1460" s="92">
        <v>34.5152</v>
      </c>
      <c r="L1460" s="92" t="s">
        <v>3</v>
      </c>
      <c r="M1460" s="92" t="s">
        <v>3</v>
      </c>
      <c r="N1460" s="92">
        <v>96.125053589999894</v>
      </c>
      <c r="O1460" s="92">
        <v>11.4</v>
      </c>
      <c r="P1460" s="92" t="s">
        <v>3</v>
      </c>
      <c r="Q1460" s="92">
        <v>1.244</v>
      </c>
      <c r="R1460" s="92">
        <v>10.3652</v>
      </c>
      <c r="S1460" s="92">
        <v>1.1206</v>
      </c>
      <c r="T1460" s="92">
        <v>23.427099999999999</v>
      </c>
      <c r="U1460" s="92">
        <v>24.547599999999999</v>
      </c>
      <c r="V1460" s="92">
        <v>192.63200000000001</v>
      </c>
      <c r="W1460" s="92">
        <v>60.391500000000001</v>
      </c>
      <c r="X1460" s="92">
        <v>68.985699999999895</v>
      </c>
      <c r="Y1460" s="92">
        <v>307.30500000000001</v>
      </c>
    </row>
    <row r="1461" spans="1:25" x14ac:dyDescent="0.3">
      <c r="A1461">
        <v>2096</v>
      </c>
      <c r="B1461" t="s">
        <v>13</v>
      </c>
      <c r="C1461" t="s">
        <v>1</v>
      </c>
      <c r="D1461" s="86">
        <v>41487</v>
      </c>
      <c r="E1461" t="s">
        <v>2</v>
      </c>
      <c r="F1461" s="92">
        <v>0.99180000000000001</v>
      </c>
      <c r="G1461" s="92" t="s">
        <v>3</v>
      </c>
      <c r="H1461" s="92">
        <v>8.2294</v>
      </c>
      <c r="I1461" s="92" t="s">
        <v>3</v>
      </c>
      <c r="J1461" s="92" t="s">
        <v>3</v>
      </c>
      <c r="K1461" s="92">
        <v>29.235700000000001</v>
      </c>
      <c r="L1461" s="92" t="s">
        <v>3</v>
      </c>
      <c r="M1461" s="92" t="s">
        <v>3</v>
      </c>
      <c r="N1461" s="92">
        <v>91.539185259999996</v>
      </c>
      <c r="O1461" s="92">
        <v>11.8</v>
      </c>
      <c r="P1461" s="92" t="s">
        <v>3</v>
      </c>
      <c r="Q1461" s="92">
        <v>3.2850000000000001</v>
      </c>
      <c r="R1461" s="92">
        <v>20.590299999999999</v>
      </c>
      <c r="S1461" s="92">
        <v>2.1011000000000002</v>
      </c>
      <c r="T1461" s="92">
        <v>64.787400000000005</v>
      </c>
      <c r="U1461" s="92">
        <v>66.888499999999894</v>
      </c>
      <c r="V1461" s="92">
        <v>266.69799999999998</v>
      </c>
      <c r="W1461" s="92">
        <v>60.391500000000001</v>
      </c>
      <c r="X1461" s="92">
        <v>73.631200000000007</v>
      </c>
      <c r="Y1461" s="92">
        <v>478.09199999999998</v>
      </c>
    </row>
    <row r="1462" spans="1:25" x14ac:dyDescent="0.3">
      <c r="A1462">
        <v>939</v>
      </c>
      <c r="B1462" t="s">
        <v>7</v>
      </c>
      <c r="C1462" t="s">
        <v>1</v>
      </c>
      <c r="D1462" s="86">
        <v>41544</v>
      </c>
      <c r="E1462" t="s">
        <v>2</v>
      </c>
      <c r="F1462" s="92">
        <v>2.0714999999999999</v>
      </c>
      <c r="G1462" s="92" t="s">
        <v>3</v>
      </c>
      <c r="H1462" s="92">
        <v>7.7912999999999997</v>
      </c>
      <c r="I1462" s="92" t="s">
        <v>3</v>
      </c>
      <c r="J1462" s="92" t="s">
        <v>3</v>
      </c>
      <c r="K1462" s="92" t="s">
        <v>3</v>
      </c>
      <c r="L1462" s="92" t="s">
        <v>3</v>
      </c>
      <c r="M1462" s="92" t="s">
        <v>3</v>
      </c>
      <c r="N1462" s="92" t="s">
        <v>3</v>
      </c>
      <c r="O1462" s="92">
        <v>14.3</v>
      </c>
      <c r="P1462" s="92" t="s">
        <v>3</v>
      </c>
      <c r="Q1462" s="92">
        <v>17.166699999999999</v>
      </c>
      <c r="R1462" s="92">
        <v>28.0047</v>
      </c>
      <c r="S1462" s="92">
        <v>5.2770000000000001</v>
      </c>
      <c r="T1462" s="92">
        <v>147.08199999999999</v>
      </c>
      <c r="U1462" s="92">
        <v>152.35900000000001</v>
      </c>
      <c r="V1462" s="92">
        <v>512.54899999999998</v>
      </c>
      <c r="W1462" s="92">
        <v>53.056100000000001</v>
      </c>
      <c r="X1462" s="92">
        <v>94.071399999999997</v>
      </c>
      <c r="Y1462" s="92" t="s">
        <v>3</v>
      </c>
    </row>
    <row r="1463" spans="1:25" x14ac:dyDescent="0.3">
      <c r="A1463">
        <v>1991</v>
      </c>
      <c r="B1463" t="s">
        <v>5</v>
      </c>
      <c r="C1463" t="s">
        <v>1</v>
      </c>
      <c r="D1463" s="86">
        <v>41544</v>
      </c>
      <c r="E1463" t="s">
        <v>2</v>
      </c>
      <c r="F1463" s="92">
        <v>1.2345999999999999</v>
      </c>
      <c r="G1463" s="92" t="s">
        <v>3</v>
      </c>
      <c r="H1463" s="92">
        <v>7.8711000000000002</v>
      </c>
      <c r="I1463" s="92" t="s">
        <v>3</v>
      </c>
      <c r="J1463" s="92" t="s">
        <v>3</v>
      </c>
      <c r="K1463" s="92">
        <v>32.945700000000002</v>
      </c>
      <c r="L1463" s="92" t="s">
        <v>3</v>
      </c>
      <c r="M1463" s="92" t="s">
        <v>3</v>
      </c>
      <c r="N1463" s="92" t="s">
        <v>3</v>
      </c>
      <c r="O1463" s="92">
        <v>14.1</v>
      </c>
      <c r="P1463" s="92" t="s">
        <v>3</v>
      </c>
      <c r="Q1463" s="92">
        <v>3.1219999999999999</v>
      </c>
      <c r="R1463" s="92">
        <v>15.339499999999999</v>
      </c>
      <c r="S1463" s="92">
        <v>1.9280999999999999</v>
      </c>
      <c r="T1463" s="92">
        <v>50.386099999999999</v>
      </c>
      <c r="U1463" s="92">
        <v>52.314100000000003</v>
      </c>
      <c r="V1463" s="92">
        <v>265.43099999999998</v>
      </c>
      <c r="W1463" s="92">
        <v>59.257100000000001</v>
      </c>
      <c r="X1463" s="92">
        <v>85.244900000000001</v>
      </c>
      <c r="Y1463" s="92" t="s">
        <v>3</v>
      </c>
    </row>
    <row r="1464" spans="1:25" x14ac:dyDescent="0.3">
      <c r="A1464">
        <v>2096</v>
      </c>
      <c r="B1464" t="s">
        <v>13</v>
      </c>
      <c r="C1464" t="s">
        <v>1</v>
      </c>
      <c r="D1464" s="86">
        <v>41544</v>
      </c>
      <c r="E1464" t="s">
        <v>2</v>
      </c>
      <c r="F1464" s="92">
        <v>0.74690000000000001</v>
      </c>
      <c r="G1464" s="92" t="s">
        <v>3</v>
      </c>
      <c r="H1464" s="92">
        <v>7.7115999999999998</v>
      </c>
      <c r="I1464" s="92" t="s">
        <v>3</v>
      </c>
      <c r="J1464" s="92" t="s">
        <v>3</v>
      </c>
      <c r="K1464" s="92">
        <v>23.127300000000002</v>
      </c>
      <c r="L1464" s="92" t="s">
        <v>3</v>
      </c>
      <c r="M1464" s="92" t="s">
        <v>3</v>
      </c>
      <c r="N1464" s="92">
        <v>88.002725280000007</v>
      </c>
      <c r="O1464" s="92">
        <v>15</v>
      </c>
      <c r="P1464" s="92" t="s">
        <v>3</v>
      </c>
      <c r="Q1464" s="92">
        <v>9.5237999999999996</v>
      </c>
      <c r="R1464" s="92">
        <v>41.763300000000001</v>
      </c>
      <c r="S1464" s="92">
        <v>5.8330000000000002</v>
      </c>
      <c r="T1464" s="92">
        <v>225.11</v>
      </c>
      <c r="U1464" s="92">
        <v>230.94300000000001</v>
      </c>
      <c r="V1464" s="92">
        <v>550.16200000000003</v>
      </c>
      <c r="W1464" s="92">
        <v>49.595999999999997</v>
      </c>
      <c r="X1464" s="92">
        <v>77.812100000000001</v>
      </c>
      <c r="Y1464" s="92" t="s">
        <v>3</v>
      </c>
    </row>
    <row r="1465" spans="1:25" x14ac:dyDescent="0.3">
      <c r="A1465">
        <v>369</v>
      </c>
      <c r="B1465" t="s">
        <v>6</v>
      </c>
      <c r="C1465" t="s">
        <v>1</v>
      </c>
      <c r="D1465" s="86">
        <v>41546</v>
      </c>
      <c r="E1465" t="s">
        <v>2</v>
      </c>
      <c r="F1465" s="92">
        <v>1.1528</v>
      </c>
      <c r="G1465" s="92" t="s">
        <v>3</v>
      </c>
      <c r="H1465" s="92">
        <v>7.6478000000000002</v>
      </c>
      <c r="I1465" s="92" t="s">
        <v>3</v>
      </c>
      <c r="J1465" s="92" t="s">
        <v>3</v>
      </c>
      <c r="K1465" s="92">
        <v>35.411299999999898</v>
      </c>
      <c r="L1465" s="92" t="s">
        <v>3</v>
      </c>
      <c r="M1465" s="92" t="s">
        <v>3</v>
      </c>
      <c r="N1465" s="92">
        <v>92.372173079999996</v>
      </c>
      <c r="O1465" s="92">
        <v>14.1</v>
      </c>
      <c r="P1465" s="92" t="s">
        <v>3</v>
      </c>
      <c r="Q1465" s="92">
        <v>1.9323999999999999</v>
      </c>
      <c r="R1465" s="92">
        <v>9.7484999999999999</v>
      </c>
      <c r="S1465" s="92">
        <v>0.98709999999999998</v>
      </c>
      <c r="T1465" s="92">
        <v>1.256</v>
      </c>
      <c r="U1465" s="92">
        <v>2.2431000000000001</v>
      </c>
      <c r="V1465" s="92">
        <v>184.684</v>
      </c>
      <c r="W1465" s="92">
        <v>76.846599999999995</v>
      </c>
      <c r="X1465" s="92">
        <v>98.716899999999995</v>
      </c>
      <c r="Y1465" s="92" t="s">
        <v>3</v>
      </c>
    </row>
    <row r="1466" spans="1:25" x14ac:dyDescent="0.3">
      <c r="A1466">
        <v>1229</v>
      </c>
      <c r="B1466" t="s">
        <v>0</v>
      </c>
      <c r="C1466" t="s">
        <v>1</v>
      </c>
      <c r="D1466" s="86">
        <v>41546</v>
      </c>
      <c r="E1466" t="s">
        <v>2</v>
      </c>
      <c r="F1466" s="92">
        <v>0.63160000000000005</v>
      </c>
      <c r="G1466" s="92" t="s">
        <v>3</v>
      </c>
      <c r="H1466" s="92">
        <v>7.9668000000000001</v>
      </c>
      <c r="I1466" s="92" t="s">
        <v>3</v>
      </c>
      <c r="J1466" s="92" t="s">
        <v>3</v>
      </c>
      <c r="K1466" s="92">
        <v>35.222900000000003</v>
      </c>
      <c r="L1466" s="92" t="s">
        <v>3</v>
      </c>
      <c r="M1466" s="92" t="s">
        <v>3</v>
      </c>
      <c r="N1466" s="92">
        <v>94.696439249999997</v>
      </c>
      <c r="O1466" s="92">
        <v>13.2</v>
      </c>
      <c r="P1466" s="92" t="s">
        <v>3</v>
      </c>
      <c r="Q1466" s="92">
        <v>1.1537999999999999</v>
      </c>
      <c r="R1466" s="92">
        <v>7.4470999999999998</v>
      </c>
      <c r="S1466" s="92">
        <v>0.84399999999999997</v>
      </c>
      <c r="T1466" s="92">
        <v>0.78169999999999995</v>
      </c>
      <c r="U1466" s="92">
        <v>1.6255999999999999</v>
      </c>
      <c r="V1466" s="92">
        <v>121.876</v>
      </c>
      <c r="W1466" s="92">
        <v>46.203000000000003</v>
      </c>
      <c r="X1466" s="92">
        <v>62.017400000000002</v>
      </c>
      <c r="Y1466" s="92" t="s">
        <v>3</v>
      </c>
    </row>
    <row r="1467" spans="1:25" x14ac:dyDescent="0.3">
      <c r="A1467">
        <v>1282</v>
      </c>
      <c r="B1467" t="s">
        <v>8</v>
      </c>
      <c r="C1467" t="s">
        <v>1</v>
      </c>
      <c r="D1467" s="86">
        <v>41546</v>
      </c>
      <c r="E1467" t="s">
        <v>2</v>
      </c>
      <c r="F1467" s="92">
        <v>1.0225</v>
      </c>
      <c r="G1467" s="92" t="s">
        <v>3</v>
      </c>
      <c r="H1467" s="92">
        <v>7.8949999999999996</v>
      </c>
      <c r="I1467" s="92" t="s">
        <v>3</v>
      </c>
      <c r="J1467" s="92" t="s">
        <v>3</v>
      </c>
      <c r="K1467" s="92">
        <v>34.803699999999999</v>
      </c>
      <c r="L1467" s="92" t="s">
        <v>3</v>
      </c>
      <c r="M1467" s="92" t="s">
        <v>3</v>
      </c>
      <c r="N1467" s="92">
        <v>95.696878130000002</v>
      </c>
      <c r="O1467" s="92">
        <v>14.4</v>
      </c>
      <c r="P1467" s="92" t="s">
        <v>3</v>
      </c>
      <c r="Q1467" s="92">
        <v>1.25</v>
      </c>
      <c r="R1467" s="92">
        <v>6.3483999999999998</v>
      </c>
      <c r="S1467" s="92">
        <v>0.83730000000000004</v>
      </c>
      <c r="T1467" s="92">
        <v>0.71240000000000003</v>
      </c>
      <c r="U1467" s="92">
        <v>1.5496000000000001</v>
      </c>
      <c r="V1467" s="92">
        <v>149.95400000000001</v>
      </c>
      <c r="W1467" s="92">
        <v>32.303600000000003</v>
      </c>
      <c r="X1467" s="92">
        <v>49.01</v>
      </c>
      <c r="Y1467" s="92" t="s">
        <v>3</v>
      </c>
    </row>
    <row r="1468" spans="1:25" x14ac:dyDescent="0.3">
      <c r="A1468">
        <v>1911</v>
      </c>
      <c r="B1468" t="s">
        <v>4</v>
      </c>
      <c r="C1468" t="s">
        <v>1</v>
      </c>
      <c r="D1468" s="86">
        <v>41546</v>
      </c>
      <c r="E1468" t="s">
        <v>2</v>
      </c>
      <c r="F1468" s="92">
        <v>1.2681</v>
      </c>
      <c r="G1468" s="92" t="s">
        <v>3</v>
      </c>
      <c r="H1468" s="92">
        <v>7.5202</v>
      </c>
      <c r="I1468" s="92" t="s">
        <v>3</v>
      </c>
      <c r="J1468" s="92" t="s">
        <v>3</v>
      </c>
      <c r="K1468" s="92">
        <v>35.609200000000001</v>
      </c>
      <c r="L1468" s="92" t="s">
        <v>3</v>
      </c>
      <c r="M1468" s="92" t="s">
        <v>3</v>
      </c>
      <c r="N1468" s="92">
        <v>91.820260149999896</v>
      </c>
      <c r="O1468" s="92">
        <v>14.5</v>
      </c>
      <c r="P1468" s="92" t="s">
        <v>3</v>
      </c>
      <c r="Q1468" s="92">
        <v>1.9417</v>
      </c>
      <c r="R1468" s="92">
        <v>8.1974</v>
      </c>
      <c r="S1468" s="92">
        <v>0.92020000000000002</v>
      </c>
      <c r="T1468" s="92">
        <v>1.1934</v>
      </c>
      <c r="U1468" s="92">
        <v>2.1135999999999999</v>
      </c>
      <c r="V1468" s="92">
        <v>201.78299999999899</v>
      </c>
      <c r="W1468" s="92">
        <v>64.131399999999999</v>
      </c>
      <c r="X1468" s="92">
        <v>84.315799999999996</v>
      </c>
      <c r="Y1468" s="92" t="s">
        <v>3</v>
      </c>
    </row>
    <row r="1469" spans="1:25" x14ac:dyDescent="0.3">
      <c r="A1469">
        <v>2100</v>
      </c>
      <c r="B1469" t="s">
        <v>12</v>
      </c>
      <c r="C1469" t="s">
        <v>1</v>
      </c>
      <c r="D1469" s="86">
        <v>41546</v>
      </c>
      <c r="E1469" t="s">
        <v>2</v>
      </c>
      <c r="F1469" s="92">
        <v>0.56069999999999998</v>
      </c>
      <c r="G1469" s="92" t="s">
        <v>3</v>
      </c>
      <c r="H1469" s="92">
        <v>7.8949999999999996</v>
      </c>
      <c r="I1469" s="92" t="s">
        <v>3</v>
      </c>
      <c r="J1469" s="92" t="s">
        <v>3</v>
      </c>
      <c r="K1469" s="92">
        <v>35.284399999999998</v>
      </c>
      <c r="L1469" s="92" t="s">
        <v>3</v>
      </c>
      <c r="M1469" s="92" t="s">
        <v>3</v>
      </c>
      <c r="N1469" s="92" t="s">
        <v>3</v>
      </c>
      <c r="O1469" s="92">
        <v>14</v>
      </c>
      <c r="P1469" s="92" t="s">
        <v>3</v>
      </c>
      <c r="Q1469" s="92">
        <v>0.86119999999999997</v>
      </c>
      <c r="R1469" s="92">
        <v>5.6230000000000002</v>
      </c>
      <c r="S1469" s="92">
        <v>0.98499999999999999</v>
      </c>
      <c r="T1469" s="92">
        <v>0.4158</v>
      </c>
      <c r="U1469" s="92">
        <v>1.4009</v>
      </c>
      <c r="V1469" s="92">
        <v>118.709</v>
      </c>
      <c r="W1469" s="92">
        <v>39.229300000000002</v>
      </c>
      <c r="X1469" s="92">
        <v>53.191000000000003</v>
      </c>
      <c r="Y1469" s="92" t="s">
        <v>3</v>
      </c>
    </row>
    <row r="1470" spans="1:25" x14ac:dyDescent="0.3">
      <c r="A1470">
        <v>939</v>
      </c>
      <c r="B1470" t="s">
        <v>7</v>
      </c>
      <c r="C1470" t="s">
        <v>1</v>
      </c>
      <c r="D1470" s="86">
        <v>41575</v>
      </c>
      <c r="E1470" t="s">
        <v>2</v>
      </c>
      <c r="F1470" s="92">
        <v>1.7536</v>
      </c>
      <c r="G1470" s="92" t="s">
        <v>3</v>
      </c>
      <c r="H1470" s="92">
        <v>8.0837000000000003</v>
      </c>
      <c r="I1470" s="92" t="s">
        <v>3</v>
      </c>
      <c r="J1470" s="92" t="s">
        <v>3</v>
      </c>
      <c r="K1470" s="92">
        <v>34.368000000000002</v>
      </c>
      <c r="L1470" s="92" t="s">
        <v>3</v>
      </c>
      <c r="M1470" s="92" t="s">
        <v>3</v>
      </c>
      <c r="N1470" s="92">
        <v>97.732160620000002</v>
      </c>
      <c r="O1470" s="92">
        <v>14.4</v>
      </c>
      <c r="P1470" s="92" t="s">
        <v>3</v>
      </c>
      <c r="Q1470" s="92">
        <v>2.0488</v>
      </c>
      <c r="R1470" s="92">
        <v>7.6666999999999996</v>
      </c>
      <c r="S1470" s="92">
        <v>1.1104000000000001</v>
      </c>
      <c r="T1470" s="92">
        <v>10.5044</v>
      </c>
      <c r="U1470" s="92">
        <v>11.614800000000001</v>
      </c>
      <c r="V1470" s="92">
        <v>182.92</v>
      </c>
      <c r="W1470" s="92">
        <v>46.046399999999998</v>
      </c>
      <c r="X1470" s="92">
        <v>61.165799999999997</v>
      </c>
      <c r="Y1470" s="92">
        <v>160.57499999999999</v>
      </c>
    </row>
    <row r="1471" spans="1:25" x14ac:dyDescent="0.3">
      <c r="A1471">
        <v>1229</v>
      </c>
      <c r="B1471" t="s">
        <v>0</v>
      </c>
      <c r="C1471" t="s">
        <v>1</v>
      </c>
      <c r="D1471" s="86">
        <v>41575</v>
      </c>
      <c r="E1471" t="s">
        <v>2</v>
      </c>
      <c r="F1471" s="92">
        <v>0.67889999999999995</v>
      </c>
      <c r="G1471" s="92" t="s">
        <v>3</v>
      </c>
      <c r="H1471" s="92">
        <v>8.0837000000000003</v>
      </c>
      <c r="I1471" s="92" t="s">
        <v>3</v>
      </c>
      <c r="J1471" s="92" t="s">
        <v>3</v>
      </c>
      <c r="K1471" s="92">
        <v>35.171900000000001</v>
      </c>
      <c r="L1471" s="92" t="s">
        <v>3</v>
      </c>
      <c r="M1471" s="92" t="s">
        <v>3</v>
      </c>
      <c r="N1471" s="92">
        <v>98.418876139999995</v>
      </c>
      <c r="O1471" s="92">
        <v>14.5</v>
      </c>
      <c r="P1471" s="92" t="s">
        <v>3</v>
      </c>
      <c r="Q1471" s="92">
        <v>0.57689999999999997</v>
      </c>
      <c r="R1471" s="92">
        <v>7.6948999999999996</v>
      </c>
      <c r="S1471" s="92">
        <v>0.84319999999999995</v>
      </c>
      <c r="T1471" s="92">
        <v>0.85660000000000003</v>
      </c>
      <c r="U1471" s="92">
        <v>1.6998</v>
      </c>
      <c r="V1471" s="92">
        <v>161.87</v>
      </c>
      <c r="W1471" s="92">
        <v>48.762500000000003</v>
      </c>
      <c r="X1471" s="92">
        <v>63.024000000000001</v>
      </c>
      <c r="Y1471" s="92">
        <v>92.124200000000002</v>
      </c>
    </row>
    <row r="1472" spans="1:25" x14ac:dyDescent="0.3">
      <c r="A1472">
        <v>1991</v>
      </c>
      <c r="B1472" t="s">
        <v>5</v>
      </c>
      <c r="C1472" t="s">
        <v>1</v>
      </c>
      <c r="D1472" s="86">
        <v>41575</v>
      </c>
      <c r="E1472" t="s">
        <v>2</v>
      </c>
      <c r="F1472" s="92">
        <v>1.9200999999999999</v>
      </c>
      <c r="G1472" s="92" t="s">
        <v>3</v>
      </c>
      <c r="H1472" s="92">
        <v>8.1155000000000008</v>
      </c>
      <c r="I1472" s="92" t="s">
        <v>3</v>
      </c>
      <c r="J1472" s="92" t="s">
        <v>3</v>
      </c>
      <c r="K1472" s="92">
        <v>33.907499999999999</v>
      </c>
      <c r="L1472" s="92" t="s">
        <v>3</v>
      </c>
      <c r="M1472" s="92" t="s">
        <v>3</v>
      </c>
      <c r="N1472" s="92">
        <v>100.425995599999</v>
      </c>
      <c r="O1472" s="92">
        <v>15.8</v>
      </c>
      <c r="P1472" s="92" t="s">
        <v>3</v>
      </c>
      <c r="Q1472" s="92">
        <v>1.1765000000000001</v>
      </c>
      <c r="R1472" s="92">
        <v>8.1109000000000009</v>
      </c>
      <c r="S1472" s="92">
        <v>1.1031</v>
      </c>
      <c r="T1472" s="92">
        <v>6.1627000000000001</v>
      </c>
      <c r="U1472" s="92">
        <v>7.2657999999999996</v>
      </c>
      <c r="V1472" s="92">
        <v>224.584</v>
      </c>
      <c r="W1472" s="92">
        <v>86.812700000000007</v>
      </c>
      <c r="X1472" s="92">
        <v>109.944</v>
      </c>
      <c r="Y1472" s="92">
        <v>131.25</v>
      </c>
    </row>
    <row r="1473" spans="1:25" x14ac:dyDescent="0.3">
      <c r="A1473">
        <v>2096</v>
      </c>
      <c r="B1473" t="s">
        <v>13</v>
      </c>
      <c r="C1473" t="s">
        <v>1</v>
      </c>
      <c r="D1473" s="86">
        <v>41575</v>
      </c>
      <c r="E1473" t="s">
        <v>2</v>
      </c>
      <c r="F1473" s="92">
        <v>1.0466</v>
      </c>
      <c r="G1473" s="92" t="s">
        <v>3</v>
      </c>
      <c r="H1473" s="92">
        <v>7.9484000000000004</v>
      </c>
      <c r="I1473" s="92" t="s">
        <v>3</v>
      </c>
      <c r="J1473" s="92" t="s">
        <v>3</v>
      </c>
      <c r="K1473" s="92">
        <v>22.2818</v>
      </c>
      <c r="L1473" s="92" t="s">
        <v>3</v>
      </c>
      <c r="M1473" s="92" t="s">
        <v>3</v>
      </c>
      <c r="N1473" s="92">
        <v>92.376626630000004</v>
      </c>
      <c r="O1473" s="92">
        <v>16.3</v>
      </c>
      <c r="P1473" s="92" t="s">
        <v>3</v>
      </c>
      <c r="Q1473" s="92">
        <v>5.0484999999999998</v>
      </c>
      <c r="R1473" s="92">
        <v>50.946800000000003</v>
      </c>
      <c r="S1473" s="92">
        <v>5.3992000000000004</v>
      </c>
      <c r="T1473" s="92">
        <v>240.506</v>
      </c>
      <c r="U1473" s="92">
        <v>245.905</v>
      </c>
      <c r="V1473" s="92">
        <v>555.87099999999998</v>
      </c>
      <c r="W1473" s="92">
        <v>45.257599999999897</v>
      </c>
      <c r="X1473" s="92">
        <v>63.924100000000003</v>
      </c>
      <c r="Y1473" s="92">
        <v>1351.24</v>
      </c>
    </row>
    <row r="1474" spans="1:25" x14ac:dyDescent="0.3">
      <c r="A1474">
        <v>1282</v>
      </c>
      <c r="B1474" t="s">
        <v>8</v>
      </c>
      <c r="C1474" t="s">
        <v>1</v>
      </c>
      <c r="D1474" s="86">
        <v>41576</v>
      </c>
      <c r="E1474" t="s">
        <v>2</v>
      </c>
      <c r="F1474" s="92">
        <v>0.59060000000000001</v>
      </c>
      <c r="G1474" s="92" t="s">
        <v>3</v>
      </c>
      <c r="H1474" s="92">
        <v>8.2110000000000003</v>
      </c>
      <c r="I1474" s="92" t="s">
        <v>3</v>
      </c>
      <c r="J1474" s="92" t="s">
        <v>3</v>
      </c>
      <c r="K1474" s="92">
        <v>35.324399999999898</v>
      </c>
      <c r="L1474" s="92" t="s">
        <v>3</v>
      </c>
      <c r="M1474" s="92" t="s">
        <v>3</v>
      </c>
      <c r="N1474" s="92" t="s">
        <v>3</v>
      </c>
      <c r="O1474" s="92">
        <v>14</v>
      </c>
      <c r="P1474" s="92" t="s">
        <v>3</v>
      </c>
      <c r="Q1474" s="92">
        <v>0.28849999999999998</v>
      </c>
      <c r="R1474" s="92">
        <v>8.1072000000000006</v>
      </c>
      <c r="S1474" s="92">
        <v>0.84560000000000002</v>
      </c>
      <c r="T1474" s="92">
        <v>0.99650000000000005</v>
      </c>
      <c r="U1474" s="92">
        <v>1.8422000000000001</v>
      </c>
      <c r="V1474" s="92">
        <v>133.018</v>
      </c>
      <c r="W1474" s="92">
        <v>33.264000000000003</v>
      </c>
      <c r="X1474" s="92">
        <v>44.442</v>
      </c>
      <c r="Y1474" s="92">
        <v>62.198500000000003</v>
      </c>
    </row>
    <row r="1475" spans="1:25" x14ac:dyDescent="0.3">
      <c r="A1475">
        <v>2100</v>
      </c>
      <c r="B1475" t="s">
        <v>12</v>
      </c>
      <c r="C1475" t="s">
        <v>1</v>
      </c>
      <c r="D1475" s="86">
        <v>41576</v>
      </c>
      <c r="E1475" t="s">
        <v>2</v>
      </c>
      <c r="F1475" s="92">
        <v>0.64200000000000002</v>
      </c>
      <c r="G1475" s="92" t="s">
        <v>3</v>
      </c>
      <c r="H1475" s="92">
        <v>7.9245000000000001</v>
      </c>
      <c r="I1475" s="92" t="s">
        <v>3</v>
      </c>
      <c r="J1475" s="92" t="s">
        <v>3</v>
      </c>
      <c r="K1475" s="92">
        <v>35.652999999999999</v>
      </c>
      <c r="L1475" s="92" t="s">
        <v>3</v>
      </c>
      <c r="M1475" s="92" t="s">
        <v>3</v>
      </c>
      <c r="N1475" s="92">
        <v>96.758622669999994</v>
      </c>
      <c r="O1475" s="92">
        <v>14.4</v>
      </c>
      <c r="P1475" s="92" t="s">
        <v>3</v>
      </c>
      <c r="Q1475" s="92">
        <v>0.85709999999999997</v>
      </c>
      <c r="R1475" s="92">
        <v>9.6309000000000005</v>
      </c>
      <c r="S1475" s="92">
        <v>1.2710999999999999</v>
      </c>
      <c r="T1475" s="92">
        <v>3.2805</v>
      </c>
      <c r="U1475" s="92">
        <v>4.5515999999999899</v>
      </c>
      <c r="V1475" s="92">
        <v>99.379000000000005</v>
      </c>
      <c r="W1475" s="92">
        <v>5.8265000000000002</v>
      </c>
      <c r="X1475" s="92">
        <v>10.994400000000001</v>
      </c>
      <c r="Y1475" s="92">
        <v>19.902000000000001</v>
      </c>
    </row>
    <row r="1476" spans="1:25" x14ac:dyDescent="0.3">
      <c r="A1476">
        <v>369</v>
      </c>
      <c r="B1476" t="s">
        <v>6</v>
      </c>
      <c r="C1476" t="s">
        <v>1</v>
      </c>
      <c r="D1476" s="86">
        <v>41577</v>
      </c>
      <c r="E1476" t="s">
        <v>2</v>
      </c>
      <c r="F1476" s="92">
        <v>1.0082</v>
      </c>
      <c r="G1476" s="92" t="s">
        <v>3</v>
      </c>
      <c r="H1476" s="92">
        <v>7.9245000000000001</v>
      </c>
      <c r="I1476" s="92" t="s">
        <v>3</v>
      </c>
      <c r="J1476" s="92" t="s">
        <v>3</v>
      </c>
      <c r="K1476" s="92">
        <v>35.678199999999897</v>
      </c>
      <c r="L1476" s="92" t="s">
        <v>3</v>
      </c>
      <c r="M1476" s="92" t="s">
        <v>3</v>
      </c>
      <c r="N1476" s="92">
        <v>98.434830790000007</v>
      </c>
      <c r="O1476" s="92">
        <v>15.3</v>
      </c>
      <c r="P1476" s="92" t="s">
        <v>3</v>
      </c>
      <c r="Q1476" s="92">
        <v>1.4562999999999999</v>
      </c>
      <c r="R1476" s="92">
        <v>7.9486999999999997</v>
      </c>
      <c r="S1476" s="92">
        <v>0.85129999999999995</v>
      </c>
      <c r="T1476" s="92">
        <v>0.43590000000000001</v>
      </c>
      <c r="U1476" s="92">
        <v>1.2871999999999999</v>
      </c>
      <c r="V1476" s="92">
        <v>199.066</v>
      </c>
      <c r="W1476" s="92">
        <v>61.88</v>
      </c>
      <c r="X1476" s="92">
        <v>81.605999999999895</v>
      </c>
      <c r="Y1476" s="92">
        <v>161.614</v>
      </c>
    </row>
    <row r="1477" spans="1:25" x14ac:dyDescent="0.3">
      <c r="A1477">
        <v>1911</v>
      </c>
      <c r="B1477" t="s">
        <v>4</v>
      </c>
      <c r="C1477" t="s">
        <v>1</v>
      </c>
      <c r="D1477" s="86">
        <v>41577</v>
      </c>
      <c r="E1477" t="s">
        <v>2</v>
      </c>
      <c r="F1477" s="92">
        <v>0.71150000000000002</v>
      </c>
      <c r="G1477" s="92" t="s">
        <v>3</v>
      </c>
      <c r="H1477" s="92">
        <v>8.0358999999999998</v>
      </c>
      <c r="I1477" s="92" t="s">
        <v>3</v>
      </c>
      <c r="J1477" s="92" t="s">
        <v>3</v>
      </c>
      <c r="K1477" s="92">
        <v>35.767499999999998</v>
      </c>
      <c r="L1477" s="92" t="s">
        <v>3</v>
      </c>
      <c r="M1477" s="92" t="s">
        <v>3</v>
      </c>
      <c r="N1477" s="92">
        <v>100.01245230000001</v>
      </c>
      <c r="O1477" s="92">
        <v>15.3</v>
      </c>
      <c r="P1477" s="92" t="s">
        <v>3</v>
      </c>
      <c r="Q1477" s="92">
        <v>1.9323999999999999</v>
      </c>
      <c r="R1477" s="92">
        <v>8.0140999999999902</v>
      </c>
      <c r="S1477" s="92">
        <v>0.85270000000000001</v>
      </c>
      <c r="T1477" s="92">
        <v>0.50590000000000002</v>
      </c>
      <c r="U1477" s="92">
        <v>1.3586</v>
      </c>
      <c r="V1477" s="92">
        <v>213.42500000000001</v>
      </c>
      <c r="W1477" s="92">
        <v>60.323599999999999</v>
      </c>
      <c r="X1477" s="92">
        <v>77.424999999999997</v>
      </c>
      <c r="Y1477" s="92">
        <v>205.148</v>
      </c>
    </row>
    <row r="1478" spans="1:25" x14ac:dyDescent="0.3">
      <c r="A1478">
        <v>369</v>
      </c>
      <c r="B1478" t="s">
        <v>6</v>
      </c>
      <c r="C1478" t="s">
        <v>1</v>
      </c>
      <c r="D1478" s="86">
        <v>41654</v>
      </c>
      <c r="E1478" t="s">
        <v>2</v>
      </c>
      <c r="F1478" s="92">
        <v>0.5</v>
      </c>
      <c r="G1478" s="92" t="s">
        <v>3</v>
      </c>
      <c r="H1478" s="92">
        <v>7.11</v>
      </c>
      <c r="I1478" s="92" t="s">
        <v>3</v>
      </c>
      <c r="J1478" s="92" t="s">
        <v>3</v>
      </c>
      <c r="K1478" s="92">
        <v>35.917200000000001</v>
      </c>
      <c r="L1478" s="92" t="s">
        <v>3</v>
      </c>
      <c r="M1478" s="92" t="s">
        <v>3</v>
      </c>
      <c r="N1478" s="92">
        <v>102.05372680000001</v>
      </c>
      <c r="O1478" s="92">
        <v>23.5</v>
      </c>
      <c r="P1478" s="92" t="s">
        <v>3</v>
      </c>
      <c r="Q1478" s="92">
        <v>0.56470726317695896</v>
      </c>
      <c r="R1478" s="92">
        <v>6</v>
      </c>
      <c r="S1478" s="92">
        <v>0.9</v>
      </c>
      <c r="T1478" s="92">
        <v>3.1</v>
      </c>
      <c r="U1478" s="92">
        <v>4</v>
      </c>
      <c r="V1478" s="92">
        <v>160</v>
      </c>
      <c r="W1478" s="92">
        <v>68</v>
      </c>
      <c r="X1478" s="92">
        <v>80</v>
      </c>
      <c r="Y1478" s="92">
        <v>160</v>
      </c>
    </row>
    <row r="1479" spans="1:25" x14ac:dyDescent="0.3">
      <c r="A1479">
        <v>1229</v>
      </c>
      <c r="B1479" t="s">
        <v>0</v>
      </c>
      <c r="C1479" t="s">
        <v>1</v>
      </c>
      <c r="D1479" s="86">
        <v>41654</v>
      </c>
      <c r="E1479" t="s">
        <v>2</v>
      </c>
      <c r="F1479" s="92">
        <v>0.1</v>
      </c>
      <c r="G1479" s="92" t="s">
        <v>3</v>
      </c>
      <c r="H1479" s="92">
        <v>7.4</v>
      </c>
      <c r="I1479" s="92" t="s">
        <v>3</v>
      </c>
      <c r="J1479" s="92" t="s">
        <v>3</v>
      </c>
      <c r="K1479" s="92">
        <v>35.337800000000001</v>
      </c>
      <c r="L1479" s="92" t="s">
        <v>3</v>
      </c>
      <c r="M1479" s="92" t="s">
        <v>3</v>
      </c>
      <c r="N1479" s="92">
        <v>104.7663283</v>
      </c>
      <c r="O1479" s="92">
        <v>22.3</v>
      </c>
      <c r="P1479" s="92" t="s">
        <v>3</v>
      </c>
      <c r="Q1479" s="92">
        <v>0.36883387067560203</v>
      </c>
      <c r="R1479" s="92">
        <v>5</v>
      </c>
      <c r="S1479" s="92">
        <v>1</v>
      </c>
      <c r="T1479" s="92">
        <v>1</v>
      </c>
      <c r="U1479" s="92">
        <v>2</v>
      </c>
      <c r="V1479" s="92">
        <v>130</v>
      </c>
      <c r="W1479" s="92">
        <v>48</v>
      </c>
      <c r="X1479" s="92">
        <v>60</v>
      </c>
      <c r="Y1479" s="92">
        <v>10</v>
      </c>
    </row>
    <row r="1480" spans="1:25" x14ac:dyDescent="0.3">
      <c r="A1480">
        <v>1911</v>
      </c>
      <c r="B1480" t="s">
        <v>4</v>
      </c>
      <c r="C1480" t="s">
        <v>1</v>
      </c>
      <c r="D1480" s="86">
        <v>41654</v>
      </c>
      <c r="E1480" t="s">
        <v>2</v>
      </c>
      <c r="F1480" s="92">
        <v>0.9</v>
      </c>
      <c r="G1480" s="92" t="s">
        <v>3</v>
      </c>
      <c r="H1480" s="92">
        <v>7.23</v>
      </c>
      <c r="I1480" s="92" t="s">
        <v>3</v>
      </c>
      <c r="J1480" s="92" t="s">
        <v>3</v>
      </c>
      <c r="K1480" s="92">
        <v>36.368099999999998</v>
      </c>
      <c r="L1480" s="92" t="s">
        <v>3</v>
      </c>
      <c r="M1480" s="92" t="s">
        <v>3</v>
      </c>
      <c r="N1480" s="92">
        <v>104.25394300000001</v>
      </c>
      <c r="O1480" s="92">
        <v>24.1</v>
      </c>
      <c r="P1480" s="92" t="s">
        <v>3</v>
      </c>
      <c r="Q1480" s="92">
        <v>0.71008799130592304</v>
      </c>
      <c r="R1480" s="92">
        <v>11</v>
      </c>
      <c r="S1480" s="92">
        <v>1</v>
      </c>
      <c r="T1480" s="92">
        <v>2</v>
      </c>
      <c r="U1480" s="92">
        <v>3</v>
      </c>
      <c r="V1480" s="92">
        <v>170</v>
      </c>
      <c r="W1480" s="92">
        <v>59</v>
      </c>
      <c r="X1480" s="92">
        <v>80</v>
      </c>
      <c r="Y1480" s="92">
        <v>70</v>
      </c>
    </row>
    <row r="1481" spans="1:25" x14ac:dyDescent="0.3">
      <c r="A1481">
        <v>1991</v>
      </c>
      <c r="B1481" t="s">
        <v>5</v>
      </c>
      <c r="C1481" t="s">
        <v>1</v>
      </c>
      <c r="D1481" s="86">
        <v>41654</v>
      </c>
      <c r="E1481" t="s">
        <v>2</v>
      </c>
      <c r="F1481" s="92">
        <v>1.1000000000000001</v>
      </c>
      <c r="G1481" s="92" t="s">
        <v>3</v>
      </c>
      <c r="H1481" s="92">
        <v>7.07</v>
      </c>
      <c r="I1481" s="92" t="s">
        <v>3</v>
      </c>
      <c r="J1481" s="92" t="s">
        <v>3</v>
      </c>
      <c r="K1481" s="92">
        <v>35.066499999999998</v>
      </c>
      <c r="L1481" s="92" t="s">
        <v>3</v>
      </c>
      <c r="M1481" s="92" t="s">
        <v>3</v>
      </c>
      <c r="N1481" s="92">
        <v>99.288141069999995</v>
      </c>
      <c r="O1481" s="92">
        <v>23.3</v>
      </c>
      <c r="P1481" s="92" t="s">
        <v>3</v>
      </c>
      <c r="Q1481" s="92">
        <v>1.4991334540843999</v>
      </c>
      <c r="R1481" s="92">
        <v>9</v>
      </c>
      <c r="S1481" s="92">
        <v>1</v>
      </c>
      <c r="T1481" s="92">
        <v>1</v>
      </c>
      <c r="U1481" s="92">
        <v>2</v>
      </c>
      <c r="V1481" s="92">
        <v>160</v>
      </c>
      <c r="W1481" s="92">
        <v>56</v>
      </c>
      <c r="X1481" s="92">
        <v>80</v>
      </c>
      <c r="Y1481" s="92">
        <v>120</v>
      </c>
    </row>
    <row r="1482" spans="1:25" x14ac:dyDescent="0.3">
      <c r="A1482">
        <v>2096</v>
      </c>
      <c r="B1482" t="s">
        <v>13</v>
      </c>
      <c r="C1482" t="s">
        <v>1</v>
      </c>
      <c r="D1482" s="86">
        <v>41654</v>
      </c>
      <c r="E1482" t="s">
        <v>2</v>
      </c>
      <c r="F1482" s="92">
        <v>1.6</v>
      </c>
      <c r="G1482" s="92" t="s">
        <v>3</v>
      </c>
      <c r="H1482" s="92">
        <v>6.63</v>
      </c>
      <c r="I1482" s="92" t="s">
        <v>3</v>
      </c>
      <c r="J1482" s="92" t="s">
        <v>3</v>
      </c>
      <c r="K1482" s="92">
        <v>31.609100000000002</v>
      </c>
      <c r="L1482" s="92" t="s">
        <v>3</v>
      </c>
      <c r="M1482" s="92" t="s">
        <v>3</v>
      </c>
      <c r="N1482" s="92">
        <v>91.866026770000005</v>
      </c>
      <c r="O1482" s="92">
        <v>23.8</v>
      </c>
      <c r="P1482" s="92" t="s">
        <v>3</v>
      </c>
      <c r="Q1482" s="92">
        <v>2.4980398116283302</v>
      </c>
      <c r="R1482" s="92">
        <v>7</v>
      </c>
      <c r="S1482" s="92">
        <v>2</v>
      </c>
      <c r="T1482" s="92">
        <v>5</v>
      </c>
      <c r="U1482" s="92">
        <v>7</v>
      </c>
      <c r="V1482" s="92">
        <v>230</v>
      </c>
      <c r="W1482" s="92">
        <v>49</v>
      </c>
      <c r="X1482" s="92">
        <v>80</v>
      </c>
      <c r="Y1482" s="92">
        <v>480</v>
      </c>
    </row>
    <row r="1483" spans="1:25" x14ac:dyDescent="0.3">
      <c r="A1483">
        <v>2100</v>
      </c>
      <c r="B1483" t="s">
        <v>12</v>
      </c>
      <c r="C1483" t="s">
        <v>1</v>
      </c>
      <c r="D1483" s="86">
        <v>41654</v>
      </c>
      <c r="E1483" t="s">
        <v>2</v>
      </c>
      <c r="F1483" s="92">
        <v>0.4</v>
      </c>
      <c r="G1483" s="92" t="s">
        <v>3</v>
      </c>
      <c r="H1483" s="92">
        <v>7.51</v>
      </c>
      <c r="I1483" s="92" t="s">
        <v>3</v>
      </c>
      <c r="J1483" s="92" t="s">
        <v>3</v>
      </c>
      <c r="K1483" s="92">
        <v>35.746400000000001</v>
      </c>
      <c r="L1483" s="92" t="s">
        <v>3</v>
      </c>
      <c r="M1483" s="92" t="s">
        <v>3</v>
      </c>
      <c r="N1483" s="92">
        <v>101.2441626</v>
      </c>
      <c r="O1483" s="92">
        <v>20.2</v>
      </c>
      <c r="P1483" s="92" t="s">
        <v>3</v>
      </c>
      <c r="Q1483" s="92">
        <v>0.63474946567650803</v>
      </c>
      <c r="R1483" s="92">
        <v>6</v>
      </c>
      <c r="S1483" s="92">
        <v>1</v>
      </c>
      <c r="T1483" s="92">
        <v>2</v>
      </c>
      <c r="U1483" s="92">
        <v>3</v>
      </c>
      <c r="V1483" s="92">
        <v>70</v>
      </c>
      <c r="W1483" s="92">
        <v>10</v>
      </c>
      <c r="X1483" s="92">
        <v>10</v>
      </c>
      <c r="Y1483" s="92">
        <v>22</v>
      </c>
    </row>
    <row r="1484" spans="1:25" x14ac:dyDescent="0.3">
      <c r="A1484">
        <v>939</v>
      </c>
      <c r="B1484" t="s">
        <v>7</v>
      </c>
      <c r="C1484" t="s">
        <v>1</v>
      </c>
      <c r="D1484" s="86">
        <v>41655</v>
      </c>
      <c r="E1484" t="s">
        <v>2</v>
      </c>
      <c r="F1484" s="92">
        <v>0.4</v>
      </c>
      <c r="G1484" s="92" t="s">
        <v>3</v>
      </c>
      <c r="H1484" s="92">
        <v>7.41</v>
      </c>
      <c r="I1484" s="92" t="s">
        <v>3</v>
      </c>
      <c r="J1484" s="92" t="s">
        <v>3</v>
      </c>
      <c r="K1484" s="92">
        <v>35.211100000000002</v>
      </c>
      <c r="L1484" s="92" t="s">
        <v>3</v>
      </c>
      <c r="M1484" s="92" t="s">
        <v>3</v>
      </c>
      <c r="N1484" s="92">
        <v>104.7761337</v>
      </c>
      <c r="O1484" s="92">
        <v>23.6</v>
      </c>
      <c r="P1484" s="92" t="s">
        <v>3</v>
      </c>
      <c r="Q1484" s="92">
        <v>0.45461416410070599</v>
      </c>
      <c r="R1484" s="92">
        <v>6</v>
      </c>
      <c r="S1484" s="92">
        <v>0.6</v>
      </c>
      <c r="T1484" s="92">
        <v>1.4</v>
      </c>
      <c r="U1484" s="92">
        <v>2</v>
      </c>
      <c r="V1484" s="92">
        <v>160</v>
      </c>
      <c r="W1484" s="92">
        <v>52</v>
      </c>
      <c r="X1484" s="92">
        <v>70</v>
      </c>
      <c r="Y1484" s="92">
        <v>14</v>
      </c>
    </row>
    <row r="1485" spans="1:25" x14ac:dyDescent="0.3">
      <c r="A1485">
        <v>1282</v>
      </c>
      <c r="B1485" t="s">
        <v>8</v>
      </c>
      <c r="C1485" t="s">
        <v>1</v>
      </c>
      <c r="D1485" s="86">
        <v>41655</v>
      </c>
      <c r="E1485" t="s">
        <v>2</v>
      </c>
      <c r="F1485" s="92">
        <v>0.3</v>
      </c>
      <c r="G1485" s="92" t="s">
        <v>3</v>
      </c>
      <c r="H1485" s="92">
        <v>7.19</v>
      </c>
      <c r="I1485" s="92" t="s">
        <v>3</v>
      </c>
      <c r="J1485" s="92" t="s">
        <v>3</v>
      </c>
      <c r="K1485" s="92">
        <v>35.349400000000003</v>
      </c>
      <c r="L1485" s="92" t="s">
        <v>3</v>
      </c>
      <c r="M1485" s="92" t="s">
        <v>3</v>
      </c>
      <c r="N1485" s="92">
        <v>101.7203942</v>
      </c>
      <c r="O1485" s="92">
        <v>23.3</v>
      </c>
      <c r="P1485" s="92" t="s">
        <v>3</v>
      </c>
      <c r="Q1485" s="92">
        <v>0.22842524904908501</v>
      </c>
      <c r="R1485" s="92">
        <v>4</v>
      </c>
      <c r="S1485" s="92">
        <v>1</v>
      </c>
      <c r="T1485" s="92">
        <v>1</v>
      </c>
      <c r="U1485" s="92">
        <v>2</v>
      </c>
      <c r="V1485" s="92">
        <v>120</v>
      </c>
      <c r="W1485" s="92">
        <v>42</v>
      </c>
      <c r="X1485" s="92">
        <v>50</v>
      </c>
      <c r="Y1485" s="92">
        <v>73</v>
      </c>
    </row>
    <row r="1486" spans="1:25" x14ac:dyDescent="0.3">
      <c r="A1486">
        <v>939</v>
      </c>
      <c r="B1486" t="s">
        <v>7</v>
      </c>
      <c r="C1486" t="s">
        <v>1</v>
      </c>
      <c r="D1486" s="86">
        <v>41694</v>
      </c>
      <c r="E1486" t="s">
        <v>2</v>
      </c>
      <c r="F1486" s="92">
        <v>0.5</v>
      </c>
      <c r="G1486" s="92" t="s">
        <v>3</v>
      </c>
      <c r="H1486" s="92">
        <v>7.2571428569999901</v>
      </c>
      <c r="I1486" s="92" t="s">
        <v>3</v>
      </c>
      <c r="J1486" s="92" t="s">
        <v>3</v>
      </c>
      <c r="K1486" s="92">
        <v>35.786099999999998</v>
      </c>
      <c r="L1486" s="92" t="s">
        <v>3</v>
      </c>
      <c r="M1486" s="92" t="s">
        <v>3</v>
      </c>
      <c r="N1486" s="92">
        <v>99.486952979999998</v>
      </c>
      <c r="O1486" s="92">
        <v>21.6</v>
      </c>
      <c r="P1486" s="92" t="s">
        <v>3</v>
      </c>
      <c r="Q1486" s="92">
        <v>0.69509759101612001</v>
      </c>
      <c r="R1486" s="92">
        <v>1</v>
      </c>
      <c r="S1486" s="92">
        <v>0.4</v>
      </c>
      <c r="T1486" s="92">
        <v>2.6</v>
      </c>
      <c r="U1486" s="92">
        <v>3</v>
      </c>
      <c r="V1486" s="92">
        <v>170</v>
      </c>
      <c r="W1486" s="92">
        <v>45</v>
      </c>
      <c r="X1486" s="92">
        <v>70</v>
      </c>
      <c r="Y1486" s="92">
        <v>30</v>
      </c>
    </row>
    <row r="1487" spans="1:25" x14ac:dyDescent="0.3">
      <c r="A1487">
        <v>1229</v>
      </c>
      <c r="B1487" t="s">
        <v>0</v>
      </c>
      <c r="C1487" t="s">
        <v>1</v>
      </c>
      <c r="D1487" s="86">
        <v>41694</v>
      </c>
      <c r="E1487" t="s">
        <v>2</v>
      </c>
      <c r="F1487" s="92">
        <v>0.8</v>
      </c>
      <c r="G1487" s="92" t="s">
        <v>3</v>
      </c>
      <c r="H1487" s="92">
        <v>7.1428571429999899</v>
      </c>
      <c r="I1487" s="92" t="s">
        <v>3</v>
      </c>
      <c r="J1487" s="92" t="s">
        <v>3</v>
      </c>
      <c r="K1487" s="92">
        <v>35.803199999999897</v>
      </c>
      <c r="L1487" s="92" t="s">
        <v>3</v>
      </c>
      <c r="M1487" s="92" t="s">
        <v>3</v>
      </c>
      <c r="N1487" s="92">
        <v>99.604241509999994</v>
      </c>
      <c r="O1487" s="92">
        <v>21.6</v>
      </c>
      <c r="P1487" s="92" t="s">
        <v>3</v>
      </c>
      <c r="Q1487" s="92">
        <v>1.1316083680492699</v>
      </c>
      <c r="R1487" s="92">
        <v>0.2</v>
      </c>
      <c r="S1487" s="92">
        <v>0.2</v>
      </c>
      <c r="T1487" s="92">
        <v>0.8</v>
      </c>
      <c r="U1487" s="92">
        <v>1</v>
      </c>
      <c r="V1487" s="92">
        <v>130</v>
      </c>
      <c r="W1487" s="92">
        <v>43</v>
      </c>
      <c r="X1487" s="92">
        <v>60</v>
      </c>
      <c r="Y1487" s="92">
        <v>40</v>
      </c>
    </row>
    <row r="1488" spans="1:25" x14ac:dyDescent="0.3">
      <c r="A1488">
        <v>1282</v>
      </c>
      <c r="B1488" t="s">
        <v>8</v>
      </c>
      <c r="C1488" t="s">
        <v>1</v>
      </c>
      <c r="D1488" s="86">
        <v>41694</v>
      </c>
      <c r="E1488" t="s">
        <v>2</v>
      </c>
      <c r="F1488" s="92">
        <v>0.3</v>
      </c>
      <c r="G1488" s="92" t="s">
        <v>3</v>
      </c>
      <c r="H1488" s="92">
        <v>7.2428571430000002</v>
      </c>
      <c r="I1488" s="92" t="s">
        <v>3</v>
      </c>
      <c r="J1488" s="92" t="s">
        <v>3</v>
      </c>
      <c r="K1488" s="92">
        <v>35.881300000000003</v>
      </c>
      <c r="L1488" s="92" t="s">
        <v>3</v>
      </c>
      <c r="M1488" s="92" t="s">
        <v>3</v>
      </c>
      <c r="N1488" s="92">
        <v>99.261591940000002</v>
      </c>
      <c r="O1488" s="92">
        <v>21.2</v>
      </c>
      <c r="P1488" s="92" t="s">
        <v>3</v>
      </c>
      <c r="Q1488" s="92">
        <v>0.49712005071545001</v>
      </c>
      <c r="R1488" s="92">
        <v>0.3</v>
      </c>
      <c r="S1488" s="92">
        <v>0.4</v>
      </c>
      <c r="T1488" s="92">
        <v>0.6</v>
      </c>
      <c r="U1488" s="92">
        <v>1</v>
      </c>
      <c r="V1488" s="92">
        <v>130</v>
      </c>
      <c r="W1488" s="92">
        <v>35</v>
      </c>
      <c r="X1488" s="92">
        <v>50</v>
      </c>
      <c r="Y1488" s="92">
        <v>40</v>
      </c>
    </row>
    <row r="1489" spans="1:25" x14ac:dyDescent="0.3">
      <c r="A1489">
        <v>2100</v>
      </c>
      <c r="B1489" t="s">
        <v>12</v>
      </c>
      <c r="C1489" t="s">
        <v>1</v>
      </c>
      <c r="D1489" s="86">
        <v>41694</v>
      </c>
      <c r="E1489" t="s">
        <v>2</v>
      </c>
      <c r="F1489" s="92">
        <v>0.4</v>
      </c>
      <c r="G1489" s="92" t="s">
        <v>3</v>
      </c>
      <c r="H1489" s="92">
        <v>7.2142857139999998</v>
      </c>
      <c r="I1489" s="92" t="s">
        <v>3</v>
      </c>
      <c r="J1489" s="92" t="s">
        <v>3</v>
      </c>
      <c r="K1489" s="92">
        <v>35.880099999999999</v>
      </c>
      <c r="L1489" s="92" t="s">
        <v>3</v>
      </c>
      <c r="M1489" s="92" t="s">
        <v>3</v>
      </c>
      <c r="N1489" s="92">
        <v>96.466148219999994</v>
      </c>
      <c r="O1489" s="92">
        <v>19.8</v>
      </c>
      <c r="P1489" s="92" t="s">
        <v>3</v>
      </c>
      <c r="Q1489" s="92">
        <v>3.70558482159029</v>
      </c>
      <c r="R1489" s="92">
        <v>2</v>
      </c>
      <c r="S1489" s="92">
        <v>0.5</v>
      </c>
      <c r="T1489" s="92">
        <v>3.5</v>
      </c>
      <c r="U1489" s="92">
        <v>4</v>
      </c>
      <c r="V1489" s="92">
        <v>60</v>
      </c>
      <c r="W1489" s="92">
        <v>5</v>
      </c>
      <c r="X1489" s="92">
        <v>8</v>
      </c>
      <c r="Y1489" s="92">
        <v>10</v>
      </c>
    </row>
    <row r="1490" spans="1:25" x14ac:dyDescent="0.3">
      <c r="A1490">
        <v>369</v>
      </c>
      <c r="B1490" t="s">
        <v>6</v>
      </c>
      <c r="C1490" t="s">
        <v>1</v>
      </c>
      <c r="D1490" s="86">
        <v>41695</v>
      </c>
      <c r="E1490" t="s">
        <v>2</v>
      </c>
      <c r="F1490" s="92">
        <v>1.1000000000000001</v>
      </c>
      <c r="G1490" s="92" t="s">
        <v>3</v>
      </c>
      <c r="H1490" s="92">
        <v>7.3142857140000004</v>
      </c>
      <c r="I1490" s="92" t="s">
        <v>3</v>
      </c>
      <c r="J1490" s="92" t="s">
        <v>3</v>
      </c>
      <c r="K1490" s="92">
        <v>36.081499999999998</v>
      </c>
      <c r="L1490" s="92" t="s">
        <v>3</v>
      </c>
      <c r="M1490" s="92" t="s">
        <v>3</v>
      </c>
      <c r="N1490" s="92">
        <v>100.43781130000001</v>
      </c>
      <c r="O1490" s="92">
        <v>21.2</v>
      </c>
      <c r="P1490" s="92" t="s">
        <v>3</v>
      </c>
      <c r="Q1490" s="92">
        <v>0.82039934794421299</v>
      </c>
      <c r="R1490" s="92">
        <v>23</v>
      </c>
      <c r="S1490" s="92">
        <v>0.5</v>
      </c>
      <c r="T1490" s="92">
        <v>26.5</v>
      </c>
      <c r="U1490" s="92">
        <v>27</v>
      </c>
      <c r="V1490" s="92">
        <v>270</v>
      </c>
      <c r="W1490" s="92">
        <v>110</v>
      </c>
      <c r="X1490" s="92">
        <v>150</v>
      </c>
      <c r="Y1490" s="92">
        <v>70</v>
      </c>
    </row>
    <row r="1491" spans="1:25" x14ac:dyDescent="0.3">
      <c r="A1491">
        <v>1911</v>
      </c>
      <c r="B1491" t="s">
        <v>4</v>
      </c>
      <c r="C1491" t="s">
        <v>1</v>
      </c>
      <c r="D1491" s="86">
        <v>41695</v>
      </c>
      <c r="E1491" t="s">
        <v>2</v>
      </c>
      <c r="F1491" s="92">
        <v>1.3</v>
      </c>
      <c r="G1491" s="92" t="s">
        <v>3</v>
      </c>
      <c r="H1491" s="92">
        <v>7.085714286</v>
      </c>
      <c r="I1491" s="92" t="s">
        <v>3</v>
      </c>
      <c r="J1491" s="92" t="s">
        <v>3</v>
      </c>
      <c r="K1491" s="92">
        <v>36.923499999999898</v>
      </c>
      <c r="L1491" s="92" t="s">
        <v>3</v>
      </c>
      <c r="M1491" s="92" t="s">
        <v>3</v>
      </c>
      <c r="N1491" s="92">
        <v>98.282888909999997</v>
      </c>
      <c r="O1491" s="92">
        <v>21.5</v>
      </c>
      <c r="P1491" s="92" t="s">
        <v>3</v>
      </c>
      <c r="Q1491" s="92">
        <v>1.8085444303568201</v>
      </c>
      <c r="R1491" s="92">
        <v>2</v>
      </c>
      <c r="S1491" s="92">
        <v>0.1</v>
      </c>
      <c r="T1491" s="92">
        <v>1.9</v>
      </c>
      <c r="U1491" s="92">
        <v>2</v>
      </c>
      <c r="V1491" s="92">
        <v>210</v>
      </c>
      <c r="W1491" s="92">
        <v>67</v>
      </c>
      <c r="X1491" s="92">
        <v>90</v>
      </c>
      <c r="Y1491" s="92">
        <v>60</v>
      </c>
    </row>
    <row r="1492" spans="1:25" x14ac:dyDescent="0.3">
      <c r="A1492">
        <v>1991</v>
      </c>
      <c r="B1492" t="s">
        <v>5</v>
      </c>
      <c r="C1492" t="s">
        <v>1</v>
      </c>
      <c r="D1492" s="86">
        <v>41695</v>
      </c>
      <c r="E1492" t="s">
        <v>2</v>
      </c>
      <c r="F1492" s="92">
        <v>2.1</v>
      </c>
      <c r="G1492" s="92" t="s">
        <v>3</v>
      </c>
      <c r="H1492" s="92">
        <v>7.3571428570000004</v>
      </c>
      <c r="I1492" s="92" t="s">
        <v>3</v>
      </c>
      <c r="J1492" s="92" t="s">
        <v>3</v>
      </c>
      <c r="K1492" s="92">
        <v>35.216999999999999</v>
      </c>
      <c r="L1492" s="92" t="s">
        <v>3</v>
      </c>
      <c r="M1492" s="92" t="s">
        <v>3</v>
      </c>
      <c r="N1492" s="92">
        <v>101.0883817</v>
      </c>
      <c r="O1492" s="92">
        <v>21.5</v>
      </c>
      <c r="P1492" s="92" t="s">
        <v>3</v>
      </c>
      <c r="Q1492" s="92">
        <v>2.17535859445753</v>
      </c>
      <c r="R1492" s="92">
        <v>1</v>
      </c>
      <c r="S1492" s="92">
        <v>0.1</v>
      </c>
      <c r="T1492" s="92">
        <v>0.9</v>
      </c>
      <c r="U1492" s="92">
        <v>1</v>
      </c>
      <c r="V1492" s="92">
        <v>170</v>
      </c>
      <c r="W1492" s="92">
        <v>60</v>
      </c>
      <c r="X1492" s="92">
        <v>90</v>
      </c>
      <c r="Y1492" s="92">
        <v>110</v>
      </c>
    </row>
    <row r="1493" spans="1:25" x14ac:dyDescent="0.3">
      <c r="A1493">
        <v>2096</v>
      </c>
      <c r="B1493" t="s">
        <v>13</v>
      </c>
      <c r="C1493" t="s">
        <v>1</v>
      </c>
      <c r="D1493" s="86">
        <v>41695</v>
      </c>
      <c r="E1493" t="s">
        <v>2</v>
      </c>
      <c r="F1493" s="92">
        <v>3.9</v>
      </c>
      <c r="G1493" s="92" t="s">
        <v>3</v>
      </c>
      <c r="H1493" s="92">
        <v>7.0428571429999902</v>
      </c>
      <c r="I1493" s="92" t="s">
        <v>3</v>
      </c>
      <c r="J1493" s="92" t="s">
        <v>3</v>
      </c>
      <c r="K1493" s="92">
        <v>32.644500000000001</v>
      </c>
      <c r="L1493" s="92" t="s">
        <v>3</v>
      </c>
      <c r="M1493" s="92" t="s">
        <v>3</v>
      </c>
      <c r="N1493" s="92">
        <v>95.753739300000007</v>
      </c>
      <c r="O1493" s="92">
        <v>21.5</v>
      </c>
      <c r="P1493" s="92" t="s">
        <v>3</v>
      </c>
      <c r="Q1493" s="92">
        <v>3.52992823763811</v>
      </c>
      <c r="R1493" s="92">
        <v>3</v>
      </c>
      <c r="S1493" s="92">
        <v>0.8</v>
      </c>
      <c r="T1493" s="92">
        <v>10.199999999999999</v>
      </c>
      <c r="U1493" s="92">
        <v>11</v>
      </c>
      <c r="V1493" s="92">
        <v>250</v>
      </c>
      <c r="W1493" s="92">
        <v>61</v>
      </c>
      <c r="X1493" s="92">
        <v>100</v>
      </c>
      <c r="Y1493" s="92">
        <v>460</v>
      </c>
    </row>
    <row r="1494" spans="1:25" x14ac:dyDescent="0.3">
      <c r="A1494">
        <v>939</v>
      </c>
      <c r="B1494" t="s">
        <v>7</v>
      </c>
      <c r="C1494" t="s">
        <v>1</v>
      </c>
      <c r="D1494" s="86">
        <v>41711</v>
      </c>
      <c r="E1494" t="s">
        <v>2</v>
      </c>
      <c r="F1494" s="92">
        <v>0.1</v>
      </c>
      <c r="G1494" s="92" t="s">
        <v>3</v>
      </c>
      <c r="H1494" s="92">
        <v>7.2142857139999998</v>
      </c>
      <c r="I1494" s="92" t="s">
        <v>3</v>
      </c>
      <c r="J1494" s="92" t="s">
        <v>3</v>
      </c>
      <c r="K1494" s="92">
        <v>35.978900000000003</v>
      </c>
      <c r="L1494" s="92" t="s">
        <v>3</v>
      </c>
      <c r="M1494" s="92" t="s">
        <v>3</v>
      </c>
      <c r="N1494" s="92">
        <v>100.1145102</v>
      </c>
      <c r="O1494" s="92">
        <v>22.3</v>
      </c>
      <c r="P1494" s="92" t="s">
        <v>3</v>
      </c>
      <c r="Q1494" s="92">
        <v>0.19786882811084899</v>
      </c>
      <c r="R1494" s="92">
        <v>0.3</v>
      </c>
      <c r="S1494" s="92">
        <v>0.08</v>
      </c>
      <c r="T1494" s="92">
        <v>0.4</v>
      </c>
      <c r="U1494" s="92">
        <v>0.5</v>
      </c>
      <c r="V1494" s="92">
        <v>150</v>
      </c>
      <c r="W1494" s="92">
        <v>53</v>
      </c>
      <c r="X1494" s="92">
        <v>80</v>
      </c>
      <c r="Y1494" s="92">
        <v>40</v>
      </c>
    </row>
    <row r="1495" spans="1:25" x14ac:dyDescent="0.3">
      <c r="A1495">
        <v>1229</v>
      </c>
      <c r="B1495" t="s">
        <v>0</v>
      </c>
      <c r="C1495" t="s">
        <v>1</v>
      </c>
      <c r="D1495" s="86">
        <v>41711</v>
      </c>
      <c r="E1495" t="s">
        <v>2</v>
      </c>
      <c r="F1495" s="92">
        <v>0.4</v>
      </c>
      <c r="G1495" s="92" t="s">
        <v>3</v>
      </c>
      <c r="H1495" s="92">
        <v>7.085714286</v>
      </c>
      <c r="I1495" s="92" t="s">
        <v>3</v>
      </c>
      <c r="J1495" s="92" t="s">
        <v>3</v>
      </c>
      <c r="K1495" s="92">
        <v>35.976300000000002</v>
      </c>
      <c r="L1495" s="92" t="s">
        <v>3</v>
      </c>
      <c r="M1495" s="92" t="s">
        <v>3</v>
      </c>
      <c r="N1495" s="92">
        <v>97.586791980000001</v>
      </c>
      <c r="O1495" s="92">
        <v>21.6</v>
      </c>
      <c r="P1495" s="92" t="s">
        <v>3</v>
      </c>
      <c r="Q1495" s="92">
        <v>0.58436040572359904</v>
      </c>
      <c r="R1495" s="92">
        <v>1</v>
      </c>
      <c r="S1495" s="92">
        <v>0.1</v>
      </c>
      <c r="T1495" s="92">
        <v>0.2</v>
      </c>
      <c r="U1495" s="92">
        <v>0.3</v>
      </c>
      <c r="V1495" s="92">
        <v>150</v>
      </c>
      <c r="W1495" s="92">
        <v>49</v>
      </c>
      <c r="X1495" s="92">
        <v>70</v>
      </c>
      <c r="Y1495" s="92">
        <v>90</v>
      </c>
    </row>
    <row r="1496" spans="1:25" x14ac:dyDescent="0.3">
      <c r="A1496">
        <v>1282</v>
      </c>
      <c r="B1496" t="s">
        <v>8</v>
      </c>
      <c r="C1496" t="s">
        <v>1</v>
      </c>
      <c r="D1496" s="86">
        <v>41711</v>
      </c>
      <c r="E1496" t="s">
        <v>2</v>
      </c>
      <c r="F1496" s="92">
        <v>0.1</v>
      </c>
      <c r="G1496" s="92" t="s">
        <v>3</v>
      </c>
      <c r="H1496" s="92">
        <v>7.3285714290000001</v>
      </c>
      <c r="I1496" s="92" t="s">
        <v>3</v>
      </c>
      <c r="J1496" s="92" t="s">
        <v>3</v>
      </c>
      <c r="K1496" s="92">
        <v>35.9619</v>
      </c>
      <c r="L1496" s="92" t="s">
        <v>3</v>
      </c>
      <c r="M1496" s="92" t="s">
        <v>3</v>
      </c>
      <c r="N1496" s="92">
        <v>100.9661701</v>
      </c>
      <c r="O1496" s="92">
        <v>21.399999999999899</v>
      </c>
      <c r="P1496" s="92" t="s">
        <v>3</v>
      </c>
      <c r="Q1496" s="92">
        <v>6.0432131860170199E-2</v>
      </c>
      <c r="R1496" s="92">
        <v>0.3</v>
      </c>
      <c r="S1496" s="92">
        <v>0.1</v>
      </c>
      <c r="T1496" s="92">
        <v>0</v>
      </c>
      <c r="U1496" s="92">
        <v>0.1</v>
      </c>
      <c r="V1496" s="92">
        <v>140</v>
      </c>
      <c r="W1496" s="92">
        <v>44</v>
      </c>
      <c r="X1496" s="92">
        <v>70</v>
      </c>
      <c r="Y1496" s="92">
        <v>40</v>
      </c>
    </row>
    <row r="1497" spans="1:25" x14ac:dyDescent="0.3">
      <c r="A1497">
        <v>2100</v>
      </c>
      <c r="B1497" t="s">
        <v>12</v>
      </c>
      <c r="C1497" t="s">
        <v>1</v>
      </c>
      <c r="D1497" s="86">
        <v>41711</v>
      </c>
      <c r="E1497" t="s">
        <v>2</v>
      </c>
      <c r="F1497" s="92">
        <v>0.1</v>
      </c>
      <c r="G1497" s="92" t="s">
        <v>3</v>
      </c>
      <c r="H1497" s="92">
        <v>7.2142857139999998</v>
      </c>
      <c r="I1497" s="92" t="s">
        <v>3</v>
      </c>
      <c r="J1497" s="92" t="s">
        <v>3</v>
      </c>
      <c r="K1497" s="92">
        <v>35.8765</v>
      </c>
      <c r="L1497" s="92" t="s">
        <v>3</v>
      </c>
      <c r="M1497" s="92" t="s">
        <v>3</v>
      </c>
      <c r="N1497" s="92">
        <v>96.331184219999997</v>
      </c>
      <c r="O1497" s="92" t="s">
        <v>3</v>
      </c>
      <c r="P1497" s="92" t="s">
        <v>3</v>
      </c>
      <c r="Q1497" s="92">
        <v>0.10840822314798</v>
      </c>
      <c r="R1497" s="92">
        <v>2</v>
      </c>
      <c r="S1497" s="92">
        <v>0.03</v>
      </c>
      <c r="T1497" s="92">
        <v>6</v>
      </c>
      <c r="U1497" s="92">
        <v>6</v>
      </c>
      <c r="V1497" s="92">
        <v>100</v>
      </c>
      <c r="W1497" s="92">
        <v>5</v>
      </c>
      <c r="X1497" s="92">
        <v>10</v>
      </c>
      <c r="Y1497" s="92">
        <v>10</v>
      </c>
    </row>
    <row r="1498" spans="1:25" x14ac:dyDescent="0.3">
      <c r="A1498">
        <v>369</v>
      </c>
      <c r="B1498" t="s">
        <v>6</v>
      </c>
      <c r="C1498" t="s">
        <v>1</v>
      </c>
      <c r="D1498" s="86">
        <v>41712</v>
      </c>
      <c r="E1498" t="s">
        <v>2</v>
      </c>
      <c r="F1498" s="92">
        <v>0.1</v>
      </c>
      <c r="G1498" s="92" t="s">
        <v>3</v>
      </c>
      <c r="H1498" s="92">
        <v>7.3571428570000004</v>
      </c>
      <c r="I1498" s="92" t="s">
        <v>3</v>
      </c>
      <c r="J1498" s="92" t="s">
        <v>3</v>
      </c>
      <c r="K1498" s="92">
        <v>36.361199999999897</v>
      </c>
      <c r="L1498" s="92" t="s">
        <v>3</v>
      </c>
      <c r="M1498" s="92" t="s">
        <v>3</v>
      </c>
      <c r="N1498" s="92">
        <v>101.3381459</v>
      </c>
      <c r="O1498" s="92">
        <v>21.3</v>
      </c>
      <c r="P1498" s="92" t="s">
        <v>3</v>
      </c>
      <c r="Q1498" s="92">
        <v>0.54505575076978796</v>
      </c>
      <c r="R1498" s="92">
        <v>0.4</v>
      </c>
      <c r="S1498" s="92">
        <v>0.2</v>
      </c>
      <c r="T1498" s="92">
        <v>0.3</v>
      </c>
      <c r="U1498" s="92">
        <v>0.5</v>
      </c>
      <c r="V1498" s="92">
        <v>220</v>
      </c>
      <c r="W1498" s="92">
        <v>98</v>
      </c>
      <c r="X1498" s="92">
        <v>140</v>
      </c>
      <c r="Y1498" s="92">
        <v>70</v>
      </c>
    </row>
    <row r="1499" spans="1:25" x14ac:dyDescent="0.3">
      <c r="A1499">
        <v>1911</v>
      </c>
      <c r="B1499" t="s">
        <v>4</v>
      </c>
      <c r="C1499" t="s">
        <v>1</v>
      </c>
      <c r="D1499" s="86">
        <v>41712</v>
      </c>
      <c r="E1499" t="s">
        <v>2</v>
      </c>
      <c r="F1499" s="92">
        <v>0.3</v>
      </c>
      <c r="G1499" s="92" t="s">
        <v>3</v>
      </c>
      <c r="H1499" s="92">
        <v>6.8</v>
      </c>
      <c r="I1499" s="92" t="s">
        <v>3</v>
      </c>
      <c r="J1499" s="92" t="s">
        <v>3</v>
      </c>
      <c r="K1499" s="92">
        <v>37.017800000000001</v>
      </c>
      <c r="L1499" s="92" t="s">
        <v>3</v>
      </c>
      <c r="M1499" s="92" t="s">
        <v>3</v>
      </c>
      <c r="N1499" s="92">
        <v>93.861870019999998</v>
      </c>
      <c r="O1499" s="92">
        <v>21.2</v>
      </c>
      <c r="P1499" s="92" t="s">
        <v>3</v>
      </c>
      <c r="Q1499" s="92">
        <v>1.2421388154319899</v>
      </c>
      <c r="R1499" s="92">
        <v>1</v>
      </c>
      <c r="S1499" s="92">
        <v>0.2</v>
      </c>
      <c r="T1499" s="92">
        <v>16</v>
      </c>
      <c r="U1499" s="92">
        <v>16</v>
      </c>
      <c r="V1499" s="92">
        <v>210</v>
      </c>
      <c r="W1499" s="92">
        <v>61</v>
      </c>
      <c r="X1499" s="92">
        <v>100</v>
      </c>
      <c r="Y1499" s="92">
        <v>100</v>
      </c>
    </row>
    <row r="1500" spans="1:25" x14ac:dyDescent="0.3">
      <c r="A1500">
        <v>1991</v>
      </c>
      <c r="B1500" t="s">
        <v>5</v>
      </c>
      <c r="C1500" t="s">
        <v>1</v>
      </c>
      <c r="D1500" s="86">
        <v>41712</v>
      </c>
      <c r="E1500" t="s">
        <v>2</v>
      </c>
      <c r="F1500" s="92">
        <v>0.8</v>
      </c>
      <c r="G1500" s="92" t="s">
        <v>3</v>
      </c>
      <c r="H1500" s="92">
        <v>6.8857142859999998</v>
      </c>
      <c r="I1500" s="92" t="s">
        <v>3</v>
      </c>
      <c r="J1500" s="92" t="s">
        <v>3</v>
      </c>
      <c r="K1500" s="92">
        <v>35.6419</v>
      </c>
      <c r="L1500" s="92" t="s">
        <v>3</v>
      </c>
      <c r="M1500" s="92" t="s">
        <v>3</v>
      </c>
      <c r="N1500" s="92">
        <v>94.604981409999894</v>
      </c>
      <c r="O1500" s="92">
        <v>20.7</v>
      </c>
      <c r="P1500" s="92" t="s">
        <v>3</v>
      </c>
      <c r="Q1500" s="92">
        <v>2.6139387429813401</v>
      </c>
      <c r="R1500" s="92">
        <v>0.1</v>
      </c>
      <c r="S1500" s="92">
        <v>0.1</v>
      </c>
      <c r="T1500" s="92">
        <v>0.1</v>
      </c>
      <c r="U1500" s="92">
        <v>0.2</v>
      </c>
      <c r="V1500" s="92">
        <v>200</v>
      </c>
      <c r="W1500" s="92">
        <v>63</v>
      </c>
      <c r="X1500" s="92">
        <v>100</v>
      </c>
      <c r="Y1500" s="92">
        <v>270</v>
      </c>
    </row>
    <row r="1501" spans="1:25" x14ac:dyDescent="0.3">
      <c r="A1501">
        <v>2096</v>
      </c>
      <c r="B1501" t="s">
        <v>13</v>
      </c>
      <c r="C1501" t="s">
        <v>1</v>
      </c>
      <c r="D1501" s="86">
        <v>41712</v>
      </c>
      <c r="E1501" t="s">
        <v>2</v>
      </c>
      <c r="F1501" s="92">
        <v>0.7</v>
      </c>
      <c r="G1501" s="92" t="s">
        <v>3</v>
      </c>
      <c r="H1501" s="92">
        <v>6.2142857139999998</v>
      </c>
      <c r="I1501" s="92" t="s">
        <v>3</v>
      </c>
      <c r="J1501" s="92" t="s">
        <v>3</v>
      </c>
      <c r="K1501" s="92">
        <v>31.4621</v>
      </c>
      <c r="L1501" s="92" t="s">
        <v>3</v>
      </c>
      <c r="M1501" s="92" t="s">
        <v>3</v>
      </c>
      <c r="N1501" s="92">
        <v>83.811210939999995</v>
      </c>
      <c r="O1501" s="92">
        <v>21</v>
      </c>
      <c r="P1501" s="92" t="s">
        <v>3</v>
      </c>
      <c r="Q1501" s="92">
        <v>2.7933986234377799</v>
      </c>
      <c r="R1501" s="92">
        <v>38</v>
      </c>
      <c r="S1501" s="92">
        <v>2</v>
      </c>
      <c r="T1501" s="92">
        <v>40</v>
      </c>
      <c r="U1501" s="92">
        <v>42</v>
      </c>
      <c r="V1501" s="92">
        <v>340</v>
      </c>
      <c r="W1501" s="92">
        <v>57</v>
      </c>
      <c r="X1501" s="92">
        <v>100</v>
      </c>
      <c r="Y1501" s="92">
        <v>820</v>
      </c>
    </row>
    <row r="1502" spans="1:25" x14ac:dyDescent="0.3">
      <c r="A1502">
        <v>369</v>
      </c>
      <c r="B1502" t="s">
        <v>6</v>
      </c>
      <c r="C1502" t="s">
        <v>1</v>
      </c>
      <c r="D1502" s="86">
        <v>41743</v>
      </c>
      <c r="E1502" t="s">
        <v>2</v>
      </c>
      <c r="F1502" s="92">
        <v>1.3</v>
      </c>
      <c r="G1502" s="92" t="s">
        <v>3</v>
      </c>
      <c r="H1502" s="92">
        <v>7.3857142859999998</v>
      </c>
      <c r="I1502" s="92" t="s">
        <v>3</v>
      </c>
      <c r="J1502" s="92" t="s">
        <v>3</v>
      </c>
      <c r="K1502" s="92">
        <v>36.1721</v>
      </c>
      <c r="L1502" s="92" t="s">
        <v>3</v>
      </c>
      <c r="M1502" s="92" t="s">
        <v>3</v>
      </c>
      <c r="N1502" s="92">
        <v>97.574910110000005</v>
      </c>
      <c r="O1502" s="92">
        <v>18.8</v>
      </c>
      <c r="P1502" s="92" t="s">
        <v>3</v>
      </c>
      <c r="Q1502" s="92">
        <v>1.22358119905814</v>
      </c>
      <c r="R1502" s="92">
        <v>2</v>
      </c>
      <c r="S1502" s="92">
        <v>0.1</v>
      </c>
      <c r="T1502" s="92">
        <v>3.9</v>
      </c>
      <c r="U1502" s="92">
        <v>4</v>
      </c>
      <c r="V1502" s="92">
        <v>150</v>
      </c>
      <c r="W1502" s="92">
        <v>71.999999999999901</v>
      </c>
      <c r="X1502" s="92">
        <v>73</v>
      </c>
      <c r="Y1502" s="92">
        <v>170</v>
      </c>
    </row>
    <row r="1503" spans="1:25" x14ac:dyDescent="0.3">
      <c r="A1503">
        <v>1229</v>
      </c>
      <c r="B1503" t="s">
        <v>0</v>
      </c>
      <c r="C1503" t="s">
        <v>1</v>
      </c>
      <c r="D1503" s="86">
        <v>41743</v>
      </c>
      <c r="E1503" t="s">
        <v>2</v>
      </c>
      <c r="F1503" s="92">
        <v>1.6</v>
      </c>
      <c r="G1503" s="92" t="s">
        <v>3</v>
      </c>
      <c r="H1503" s="92">
        <v>7.3571428570000004</v>
      </c>
      <c r="I1503" s="92" t="s">
        <v>3</v>
      </c>
      <c r="J1503" s="92" t="s">
        <v>3</v>
      </c>
      <c r="K1503" s="92">
        <v>36.044899999999998</v>
      </c>
      <c r="L1503" s="92" t="s">
        <v>3</v>
      </c>
      <c r="M1503" s="92" t="s">
        <v>3</v>
      </c>
      <c r="N1503" s="92">
        <v>97.881533730000001</v>
      </c>
      <c r="O1503" s="92">
        <v>18.5</v>
      </c>
      <c r="P1503" s="92" t="s">
        <v>3</v>
      </c>
      <c r="Q1503" s="92">
        <v>1.1945735917406299</v>
      </c>
      <c r="R1503" s="92">
        <v>0.7</v>
      </c>
      <c r="S1503" s="92">
        <v>0.1</v>
      </c>
      <c r="T1503" s="92">
        <v>1.9</v>
      </c>
      <c r="U1503" s="92">
        <v>2</v>
      </c>
      <c r="V1503" s="92">
        <v>100</v>
      </c>
      <c r="W1503" s="92">
        <v>49</v>
      </c>
      <c r="X1503" s="92">
        <v>50</v>
      </c>
      <c r="Y1503" s="92">
        <v>150</v>
      </c>
    </row>
    <row r="1504" spans="1:25" x14ac:dyDescent="0.3">
      <c r="A1504">
        <v>1911</v>
      </c>
      <c r="B1504" t="s">
        <v>4</v>
      </c>
      <c r="C1504" t="s">
        <v>1</v>
      </c>
      <c r="D1504" s="86">
        <v>41743</v>
      </c>
      <c r="E1504" t="s">
        <v>2</v>
      </c>
      <c r="F1504" s="92">
        <v>1.7</v>
      </c>
      <c r="G1504" s="92" t="s">
        <v>3</v>
      </c>
      <c r="H1504" s="92">
        <v>7.7</v>
      </c>
      <c r="I1504" s="92" t="s">
        <v>3</v>
      </c>
      <c r="J1504" s="92" t="s">
        <v>3</v>
      </c>
      <c r="K1504" s="92">
        <v>36.799999999999898</v>
      </c>
      <c r="L1504" s="92" t="s">
        <v>3</v>
      </c>
      <c r="M1504" s="92" t="s">
        <v>3</v>
      </c>
      <c r="N1504" s="92">
        <v>102.42</v>
      </c>
      <c r="O1504" s="92">
        <v>19</v>
      </c>
      <c r="P1504" s="92" t="s">
        <v>3</v>
      </c>
      <c r="Q1504" s="92">
        <v>0.68121369317152702</v>
      </c>
      <c r="R1504" s="92">
        <v>8</v>
      </c>
      <c r="S1504" s="92">
        <v>0.1</v>
      </c>
      <c r="T1504" s="92">
        <v>3.9</v>
      </c>
      <c r="U1504" s="92">
        <v>4</v>
      </c>
      <c r="V1504" s="92">
        <v>170</v>
      </c>
      <c r="W1504" s="92">
        <v>58</v>
      </c>
      <c r="X1504" s="92">
        <v>80</v>
      </c>
      <c r="Y1504" s="92">
        <v>160</v>
      </c>
    </row>
    <row r="1505" spans="1:25" x14ac:dyDescent="0.3">
      <c r="A1505">
        <v>1991</v>
      </c>
      <c r="B1505" t="s">
        <v>5</v>
      </c>
      <c r="C1505" t="s">
        <v>1</v>
      </c>
      <c r="D1505" s="86">
        <v>41743</v>
      </c>
      <c r="E1505" t="s">
        <v>2</v>
      </c>
      <c r="F1505" s="92">
        <v>2.4</v>
      </c>
      <c r="G1505" s="92" t="s">
        <v>3</v>
      </c>
      <c r="H1505" s="92">
        <v>7.371428571</v>
      </c>
      <c r="I1505" s="92" t="s">
        <v>3</v>
      </c>
      <c r="J1505" s="92" t="s">
        <v>3</v>
      </c>
      <c r="K1505" s="92">
        <v>32.613999999999898</v>
      </c>
      <c r="L1505" s="92" t="s">
        <v>3</v>
      </c>
      <c r="M1505" s="92" t="s">
        <v>3</v>
      </c>
      <c r="N1505" s="92">
        <v>95.720440980000006</v>
      </c>
      <c r="O1505" s="92">
        <v>18.2</v>
      </c>
      <c r="P1505" s="92" t="s">
        <v>3</v>
      </c>
      <c r="Q1505" s="92">
        <v>1.93764839702952</v>
      </c>
      <c r="R1505" s="92">
        <v>17.999999999999901</v>
      </c>
      <c r="S1505" s="92">
        <v>0.7</v>
      </c>
      <c r="T1505" s="92">
        <v>44</v>
      </c>
      <c r="U1505" s="92">
        <v>45</v>
      </c>
      <c r="V1505" s="92">
        <v>180</v>
      </c>
      <c r="W1505" s="92">
        <v>56</v>
      </c>
      <c r="X1505" s="92">
        <v>60</v>
      </c>
      <c r="Y1505" s="92">
        <v>420</v>
      </c>
    </row>
    <row r="1506" spans="1:25" x14ac:dyDescent="0.3">
      <c r="A1506">
        <v>2096</v>
      </c>
      <c r="B1506" t="s">
        <v>13</v>
      </c>
      <c r="C1506" t="s">
        <v>1</v>
      </c>
      <c r="D1506" s="86">
        <v>41743</v>
      </c>
      <c r="E1506" t="s">
        <v>2</v>
      </c>
      <c r="F1506" s="92">
        <v>0.6</v>
      </c>
      <c r="G1506" s="92" t="s">
        <v>3</v>
      </c>
      <c r="H1506" s="92">
        <v>6.7857142860000002</v>
      </c>
      <c r="I1506" s="92" t="s">
        <v>3</v>
      </c>
      <c r="J1506" s="92" t="s">
        <v>3</v>
      </c>
      <c r="K1506" s="92">
        <v>24.0184</v>
      </c>
      <c r="L1506" s="92" t="s">
        <v>3</v>
      </c>
      <c r="M1506" s="92" t="s">
        <v>3</v>
      </c>
      <c r="N1506" s="92">
        <v>83.431253819999995</v>
      </c>
      <c r="O1506" s="92">
        <v>18.3</v>
      </c>
      <c r="P1506" s="92" t="s">
        <v>3</v>
      </c>
      <c r="Q1506" s="92">
        <v>5.1294900923745699</v>
      </c>
      <c r="R1506" s="92">
        <v>47</v>
      </c>
      <c r="S1506" s="92">
        <v>3</v>
      </c>
      <c r="T1506" s="92">
        <v>107</v>
      </c>
      <c r="U1506" s="92">
        <v>110</v>
      </c>
      <c r="V1506" s="92">
        <v>510</v>
      </c>
      <c r="W1506" s="92">
        <v>45</v>
      </c>
      <c r="X1506" s="92">
        <v>100</v>
      </c>
      <c r="Y1506" s="92">
        <v>730</v>
      </c>
    </row>
    <row r="1507" spans="1:25" x14ac:dyDescent="0.3">
      <c r="A1507">
        <v>939</v>
      </c>
      <c r="B1507" t="s">
        <v>7</v>
      </c>
      <c r="C1507" t="s">
        <v>1</v>
      </c>
      <c r="D1507" s="86">
        <v>41744</v>
      </c>
      <c r="E1507" t="s">
        <v>2</v>
      </c>
      <c r="F1507" s="92">
        <v>0.7</v>
      </c>
      <c r="G1507" s="92" t="s">
        <v>3</v>
      </c>
      <c r="H1507" s="92">
        <v>7.5142857139999997</v>
      </c>
      <c r="I1507" s="92" t="s">
        <v>3</v>
      </c>
      <c r="J1507" s="92" t="s">
        <v>3</v>
      </c>
      <c r="K1507" s="92">
        <v>35.9435</v>
      </c>
      <c r="L1507" s="92" t="s">
        <v>3</v>
      </c>
      <c r="M1507" s="92" t="s">
        <v>3</v>
      </c>
      <c r="N1507" s="92">
        <v>99.068609230000007</v>
      </c>
      <c r="O1507" s="92">
        <v>18.100000000000001</v>
      </c>
      <c r="P1507" s="92" t="s">
        <v>3</v>
      </c>
      <c r="Q1507" s="92">
        <v>0.47394725593189602</v>
      </c>
      <c r="R1507" s="92">
        <v>0.9</v>
      </c>
      <c r="S1507" s="92">
        <v>0.1</v>
      </c>
      <c r="T1507" s="92">
        <v>1.9</v>
      </c>
      <c r="U1507" s="92">
        <v>2</v>
      </c>
      <c r="V1507" s="92">
        <v>140</v>
      </c>
      <c r="W1507" s="92">
        <v>66</v>
      </c>
      <c r="X1507" s="92">
        <v>70</v>
      </c>
      <c r="Y1507" s="92">
        <v>110</v>
      </c>
    </row>
    <row r="1508" spans="1:25" x14ac:dyDescent="0.3">
      <c r="A1508">
        <v>1282</v>
      </c>
      <c r="B1508" t="s">
        <v>8</v>
      </c>
      <c r="C1508" t="s">
        <v>1</v>
      </c>
      <c r="D1508" s="86">
        <v>41744</v>
      </c>
      <c r="E1508" t="s">
        <v>2</v>
      </c>
      <c r="F1508" s="92">
        <v>0.7</v>
      </c>
      <c r="G1508" s="92" t="s">
        <v>3</v>
      </c>
      <c r="H1508" s="92">
        <v>7.5714285710000002</v>
      </c>
      <c r="I1508" s="92" t="s">
        <v>3</v>
      </c>
      <c r="J1508" s="92" t="s">
        <v>3</v>
      </c>
      <c r="K1508" s="92">
        <v>36.031700000000001</v>
      </c>
      <c r="L1508" s="92" t="s">
        <v>3</v>
      </c>
      <c r="M1508" s="92" t="s">
        <v>3</v>
      </c>
      <c r="N1508" s="92">
        <v>100.5314995</v>
      </c>
      <c r="O1508" s="92">
        <v>18.7</v>
      </c>
      <c r="P1508" s="92" t="s">
        <v>3</v>
      </c>
      <c r="Q1508" s="92">
        <v>0.208605651150154</v>
      </c>
      <c r="R1508" s="92">
        <v>0.6</v>
      </c>
      <c r="S1508" s="92">
        <v>0.1</v>
      </c>
      <c r="T1508" s="92">
        <v>1.9</v>
      </c>
      <c r="U1508" s="92">
        <v>2</v>
      </c>
      <c r="V1508" s="92">
        <v>140</v>
      </c>
      <c r="W1508" s="92">
        <v>64</v>
      </c>
      <c r="X1508" s="92">
        <v>70</v>
      </c>
      <c r="Y1508" s="92">
        <v>170</v>
      </c>
    </row>
    <row r="1509" spans="1:25" x14ac:dyDescent="0.3">
      <c r="A1509">
        <v>2100</v>
      </c>
      <c r="B1509" t="s">
        <v>12</v>
      </c>
      <c r="C1509" t="s">
        <v>1</v>
      </c>
      <c r="D1509" s="86">
        <v>41744</v>
      </c>
      <c r="E1509" t="s">
        <v>2</v>
      </c>
      <c r="F1509" s="92">
        <v>0.9</v>
      </c>
      <c r="G1509" s="92" t="s">
        <v>3</v>
      </c>
      <c r="H1509" s="92">
        <v>7.5</v>
      </c>
      <c r="I1509" s="92" t="s">
        <v>3</v>
      </c>
      <c r="J1509" s="92" t="s">
        <v>3</v>
      </c>
      <c r="K1509" s="92">
        <v>36.020000000000003</v>
      </c>
      <c r="L1509" s="92" t="s">
        <v>3</v>
      </c>
      <c r="M1509" s="92" t="s">
        <v>3</v>
      </c>
      <c r="N1509" s="92">
        <v>98.87</v>
      </c>
      <c r="O1509" s="92">
        <v>18.8</v>
      </c>
      <c r="P1509" s="92" t="s">
        <v>3</v>
      </c>
      <c r="Q1509" s="92">
        <v>0.27862412606411902</v>
      </c>
      <c r="R1509" s="92">
        <v>0.9</v>
      </c>
      <c r="S1509" s="92">
        <v>0.1</v>
      </c>
      <c r="T1509" s="92">
        <v>1.9</v>
      </c>
      <c r="U1509" s="92">
        <v>2</v>
      </c>
      <c r="V1509" s="92">
        <v>110</v>
      </c>
      <c r="W1509" s="92">
        <v>40</v>
      </c>
      <c r="X1509" s="92">
        <v>42</v>
      </c>
      <c r="Y1509" s="92">
        <v>100</v>
      </c>
    </row>
    <row r="1510" spans="1:25" x14ac:dyDescent="0.3">
      <c r="A1510">
        <v>1229</v>
      </c>
      <c r="B1510" t="s">
        <v>0</v>
      </c>
      <c r="C1510" t="s">
        <v>1</v>
      </c>
      <c r="D1510" s="86">
        <v>41771</v>
      </c>
      <c r="E1510" t="s">
        <v>2</v>
      </c>
      <c r="F1510" s="92">
        <v>0.5</v>
      </c>
      <c r="G1510" s="92" t="s">
        <v>3</v>
      </c>
      <c r="H1510" s="92">
        <v>7.79</v>
      </c>
      <c r="I1510" s="92" t="s">
        <v>3</v>
      </c>
      <c r="J1510" s="92" t="s">
        <v>3</v>
      </c>
      <c r="K1510" s="92">
        <v>36.1965</v>
      </c>
      <c r="L1510" s="92" t="s">
        <v>3</v>
      </c>
      <c r="M1510" s="92" t="s">
        <v>3</v>
      </c>
      <c r="N1510" s="92">
        <v>97.483316310000006</v>
      </c>
      <c r="O1510" s="92">
        <v>15.8</v>
      </c>
      <c r="P1510" s="92" t="s">
        <v>3</v>
      </c>
      <c r="Q1510" s="92">
        <v>0.695900706393767</v>
      </c>
      <c r="R1510" s="92">
        <v>1</v>
      </c>
      <c r="S1510" s="92">
        <v>0.1</v>
      </c>
      <c r="T1510" s="92">
        <v>0.5</v>
      </c>
      <c r="U1510" s="92">
        <v>0.6</v>
      </c>
      <c r="V1510" s="92">
        <v>150</v>
      </c>
      <c r="W1510" s="92">
        <v>58</v>
      </c>
      <c r="X1510" s="92">
        <v>70</v>
      </c>
      <c r="Y1510" s="92">
        <v>90</v>
      </c>
    </row>
    <row r="1511" spans="1:25" x14ac:dyDescent="0.3">
      <c r="A1511">
        <v>1991</v>
      </c>
      <c r="B1511" t="s">
        <v>5</v>
      </c>
      <c r="C1511" t="s">
        <v>1</v>
      </c>
      <c r="D1511" s="86">
        <v>41771</v>
      </c>
      <c r="E1511" t="s">
        <v>2</v>
      </c>
      <c r="F1511" s="92">
        <v>1.3</v>
      </c>
      <c r="G1511" s="92" t="s">
        <v>3</v>
      </c>
      <c r="H1511" s="92">
        <v>7.99</v>
      </c>
      <c r="I1511" s="92" t="s">
        <v>3</v>
      </c>
      <c r="J1511" s="92" t="s">
        <v>3</v>
      </c>
      <c r="K1511" s="92">
        <v>35.372900000000001</v>
      </c>
      <c r="L1511" s="92" t="s">
        <v>3</v>
      </c>
      <c r="M1511" s="92" t="s">
        <v>3</v>
      </c>
      <c r="N1511" s="92">
        <v>98.641610549999996</v>
      </c>
      <c r="O1511" s="92">
        <v>15.1</v>
      </c>
      <c r="P1511" s="92" t="s">
        <v>3</v>
      </c>
      <c r="Q1511" s="92">
        <v>1.2608936424560799</v>
      </c>
      <c r="R1511" s="92">
        <v>3</v>
      </c>
      <c r="S1511" s="92">
        <v>0.1</v>
      </c>
      <c r="T1511" s="92">
        <v>5.9</v>
      </c>
      <c r="U1511" s="92">
        <v>6</v>
      </c>
      <c r="V1511" s="92">
        <v>170</v>
      </c>
      <c r="W1511" s="92">
        <v>61</v>
      </c>
      <c r="X1511" s="92">
        <v>80</v>
      </c>
      <c r="Y1511" s="92">
        <v>220</v>
      </c>
    </row>
    <row r="1512" spans="1:25" x14ac:dyDescent="0.3">
      <c r="A1512">
        <v>2096</v>
      </c>
      <c r="B1512" t="s">
        <v>13</v>
      </c>
      <c r="C1512" t="s">
        <v>1</v>
      </c>
      <c r="D1512" s="86">
        <v>41771</v>
      </c>
      <c r="E1512" t="s">
        <v>2</v>
      </c>
      <c r="F1512" s="92">
        <v>1.1000000000000001</v>
      </c>
      <c r="G1512" s="92" t="s">
        <v>3</v>
      </c>
      <c r="H1512" s="92">
        <v>7.31</v>
      </c>
      <c r="I1512" s="92" t="s">
        <v>3</v>
      </c>
      <c r="J1512" s="92" t="s">
        <v>3</v>
      </c>
      <c r="K1512" s="92" t="s">
        <v>3</v>
      </c>
      <c r="L1512" s="92" t="s">
        <v>3</v>
      </c>
      <c r="M1512" s="92" t="s">
        <v>3</v>
      </c>
      <c r="N1512" s="92" t="s">
        <v>3</v>
      </c>
      <c r="O1512" s="92">
        <v>14.9</v>
      </c>
      <c r="P1512" s="92" t="s">
        <v>3</v>
      </c>
      <c r="Q1512" s="92">
        <v>5.5311901467125502</v>
      </c>
      <c r="R1512" s="92">
        <v>38</v>
      </c>
      <c r="S1512" s="92">
        <v>3</v>
      </c>
      <c r="T1512" s="92">
        <v>137</v>
      </c>
      <c r="U1512" s="92">
        <v>140</v>
      </c>
      <c r="V1512" s="92">
        <v>360</v>
      </c>
      <c r="W1512" s="92">
        <v>57</v>
      </c>
      <c r="X1512" s="92">
        <v>80</v>
      </c>
      <c r="Y1512" s="92">
        <v>1300</v>
      </c>
    </row>
    <row r="1513" spans="1:25" x14ac:dyDescent="0.3">
      <c r="A1513">
        <v>2100</v>
      </c>
      <c r="B1513" t="s">
        <v>12</v>
      </c>
      <c r="C1513" t="s">
        <v>1</v>
      </c>
      <c r="D1513" s="86">
        <v>41771</v>
      </c>
      <c r="E1513" t="s">
        <v>2</v>
      </c>
      <c r="F1513" s="92">
        <v>0.8</v>
      </c>
      <c r="G1513" s="92" t="s">
        <v>3</v>
      </c>
      <c r="H1513" s="92">
        <v>7.91</v>
      </c>
      <c r="I1513" s="92" t="s">
        <v>3</v>
      </c>
      <c r="J1513" s="92" t="s">
        <v>3</v>
      </c>
      <c r="K1513" s="92">
        <v>36.106999999999999</v>
      </c>
      <c r="L1513" s="92" t="s">
        <v>3</v>
      </c>
      <c r="M1513" s="92" t="s">
        <v>3</v>
      </c>
      <c r="N1513" s="92">
        <v>98.234146839999994</v>
      </c>
      <c r="O1513" s="92">
        <v>14.9</v>
      </c>
      <c r="P1513" s="92" t="s">
        <v>3</v>
      </c>
      <c r="Q1513" s="92">
        <v>0.64551852925194697</v>
      </c>
      <c r="R1513" s="92">
        <v>0.1</v>
      </c>
      <c r="S1513" s="92">
        <v>0.1</v>
      </c>
      <c r="T1513" s="92">
        <v>0.9</v>
      </c>
      <c r="U1513" s="92">
        <v>1</v>
      </c>
      <c r="V1513" s="92">
        <v>150</v>
      </c>
      <c r="W1513" s="92">
        <v>29</v>
      </c>
      <c r="X1513" s="92">
        <v>40</v>
      </c>
      <c r="Y1513" s="92">
        <v>70</v>
      </c>
    </row>
    <row r="1514" spans="1:25" x14ac:dyDescent="0.3">
      <c r="A1514">
        <v>369</v>
      </c>
      <c r="B1514" t="s">
        <v>6</v>
      </c>
      <c r="C1514" t="s">
        <v>1</v>
      </c>
      <c r="D1514" s="86">
        <v>41772</v>
      </c>
      <c r="E1514" t="s">
        <v>2</v>
      </c>
      <c r="F1514" s="92">
        <v>1.1000000000000001</v>
      </c>
      <c r="G1514" s="92" t="s">
        <v>3</v>
      </c>
      <c r="H1514" s="92">
        <v>8.43</v>
      </c>
      <c r="I1514" s="92" t="s">
        <v>3</v>
      </c>
      <c r="J1514" s="92" t="s">
        <v>3</v>
      </c>
      <c r="K1514" s="92">
        <v>35.587299999999999</v>
      </c>
      <c r="L1514" s="92" t="s">
        <v>3</v>
      </c>
      <c r="M1514" s="92" t="s">
        <v>3</v>
      </c>
      <c r="N1514" s="92">
        <v>101.3681607</v>
      </c>
      <c r="O1514" s="92">
        <v>13.6</v>
      </c>
      <c r="P1514" s="92" t="s">
        <v>3</v>
      </c>
      <c r="Q1514" s="92">
        <v>0.756054301756928</v>
      </c>
      <c r="R1514" s="92">
        <v>130</v>
      </c>
      <c r="S1514" s="92">
        <v>6</v>
      </c>
      <c r="T1514" s="92">
        <v>68</v>
      </c>
      <c r="U1514" s="92">
        <v>74</v>
      </c>
      <c r="V1514" s="92">
        <v>410</v>
      </c>
      <c r="W1514" s="92">
        <v>300</v>
      </c>
      <c r="X1514" s="92">
        <v>340</v>
      </c>
      <c r="Y1514" s="92">
        <v>250</v>
      </c>
    </row>
    <row r="1515" spans="1:25" x14ac:dyDescent="0.3">
      <c r="A1515">
        <v>939</v>
      </c>
      <c r="B1515" t="s">
        <v>7</v>
      </c>
      <c r="C1515" t="s">
        <v>1</v>
      </c>
      <c r="D1515" s="86">
        <v>41772</v>
      </c>
      <c r="E1515" t="s">
        <v>2</v>
      </c>
      <c r="F1515" s="92">
        <v>0.9</v>
      </c>
      <c r="G1515" s="92" t="s">
        <v>3</v>
      </c>
      <c r="H1515" s="92">
        <v>8.3599999999999905</v>
      </c>
      <c r="I1515" s="92" t="s">
        <v>3</v>
      </c>
      <c r="J1515" s="92" t="s">
        <v>3</v>
      </c>
      <c r="K1515" s="92">
        <v>35.222900000000003</v>
      </c>
      <c r="L1515" s="92" t="s">
        <v>3</v>
      </c>
      <c r="M1515" s="92" t="s">
        <v>3</v>
      </c>
      <c r="N1515" s="92">
        <v>102.0827086</v>
      </c>
      <c r="O1515" s="92">
        <v>14.5</v>
      </c>
      <c r="P1515" s="92" t="s">
        <v>3</v>
      </c>
      <c r="Q1515" s="92">
        <v>0.84543557326571295</v>
      </c>
      <c r="R1515" s="92">
        <v>0.3</v>
      </c>
      <c r="S1515" s="92">
        <v>0.1</v>
      </c>
      <c r="T1515" s="92">
        <v>0.4</v>
      </c>
      <c r="U1515" s="92">
        <v>0.5</v>
      </c>
      <c r="V1515" s="92">
        <v>160</v>
      </c>
      <c r="W1515" s="92">
        <v>53</v>
      </c>
      <c r="X1515" s="92">
        <v>80</v>
      </c>
      <c r="Y1515" s="92">
        <v>140</v>
      </c>
    </row>
    <row r="1516" spans="1:25" x14ac:dyDescent="0.3">
      <c r="A1516">
        <v>1282</v>
      </c>
      <c r="B1516" t="s">
        <v>8</v>
      </c>
      <c r="C1516" t="s">
        <v>1</v>
      </c>
      <c r="D1516" s="86">
        <v>41772</v>
      </c>
      <c r="E1516" t="s">
        <v>2</v>
      </c>
      <c r="F1516" s="92">
        <v>0.5</v>
      </c>
      <c r="G1516" s="92" t="s">
        <v>3</v>
      </c>
      <c r="H1516" s="92">
        <v>8.1300000000000008</v>
      </c>
      <c r="I1516" s="92" t="s">
        <v>3</v>
      </c>
      <c r="J1516" s="92" t="s">
        <v>3</v>
      </c>
      <c r="K1516" s="92">
        <v>35.788600000000002</v>
      </c>
      <c r="L1516" s="92" t="s">
        <v>3</v>
      </c>
      <c r="M1516" s="92" t="s">
        <v>3</v>
      </c>
      <c r="N1516" s="92">
        <v>100.086816099999</v>
      </c>
      <c r="O1516" s="92">
        <v>14.6</v>
      </c>
      <c r="P1516" s="92" t="s">
        <v>3</v>
      </c>
      <c r="Q1516" s="92">
        <v>0.58264477449737395</v>
      </c>
      <c r="R1516" s="92">
        <v>1</v>
      </c>
      <c r="S1516" s="92">
        <v>0.1</v>
      </c>
      <c r="T1516" s="92">
        <v>0.5</v>
      </c>
      <c r="U1516" s="92">
        <v>0.6</v>
      </c>
      <c r="V1516" s="92">
        <v>140</v>
      </c>
      <c r="W1516" s="92">
        <v>48</v>
      </c>
      <c r="X1516" s="92">
        <v>70</v>
      </c>
      <c r="Y1516" s="92">
        <v>80</v>
      </c>
    </row>
    <row r="1517" spans="1:25" x14ac:dyDescent="0.3">
      <c r="A1517">
        <v>1911</v>
      </c>
      <c r="B1517" t="s">
        <v>4</v>
      </c>
      <c r="C1517" t="s">
        <v>1</v>
      </c>
      <c r="D1517" s="86">
        <v>41772</v>
      </c>
      <c r="E1517" t="s">
        <v>2</v>
      </c>
      <c r="F1517" s="92">
        <v>0.4</v>
      </c>
      <c r="G1517" s="92" t="s">
        <v>3</v>
      </c>
      <c r="H1517" s="92">
        <v>7.94</v>
      </c>
      <c r="I1517" s="92" t="s">
        <v>3</v>
      </c>
      <c r="J1517" s="92" t="s">
        <v>3</v>
      </c>
      <c r="K1517" s="92">
        <v>36.8857</v>
      </c>
      <c r="L1517" s="92" t="s">
        <v>3</v>
      </c>
      <c r="M1517" s="92" t="s">
        <v>3</v>
      </c>
      <c r="N1517" s="92">
        <v>96.481275210000007</v>
      </c>
      <c r="O1517" s="92">
        <v>13.7</v>
      </c>
      <c r="P1517" s="92" t="s">
        <v>3</v>
      </c>
      <c r="Q1517" s="92">
        <v>0.97250639376924397</v>
      </c>
      <c r="R1517" s="92">
        <v>8</v>
      </c>
      <c r="S1517" s="92">
        <v>0.1</v>
      </c>
      <c r="T1517" s="92">
        <v>1.9</v>
      </c>
      <c r="U1517" s="92">
        <v>2</v>
      </c>
      <c r="V1517" s="92">
        <v>190</v>
      </c>
      <c r="W1517" s="92">
        <v>70.999999999999901</v>
      </c>
      <c r="X1517" s="92">
        <v>90</v>
      </c>
      <c r="Y1517" s="92">
        <v>160</v>
      </c>
    </row>
    <row r="1518" spans="1:25" x14ac:dyDescent="0.3">
      <c r="A1518">
        <v>369</v>
      </c>
      <c r="B1518" t="s">
        <v>6</v>
      </c>
      <c r="C1518" t="s">
        <v>1</v>
      </c>
      <c r="D1518" s="86">
        <v>41807</v>
      </c>
      <c r="E1518" t="s">
        <v>2</v>
      </c>
      <c r="F1518" s="92">
        <v>3.1</v>
      </c>
      <c r="G1518" s="92" t="s">
        <v>3</v>
      </c>
      <c r="H1518" s="92">
        <v>8.44</v>
      </c>
      <c r="I1518" s="92" t="s">
        <v>3</v>
      </c>
      <c r="J1518" s="92" t="s">
        <v>3</v>
      </c>
      <c r="K1518" s="92">
        <v>36.254800000000003</v>
      </c>
      <c r="L1518" s="92" t="s">
        <v>3</v>
      </c>
      <c r="M1518" s="92" t="s">
        <v>3</v>
      </c>
      <c r="N1518" s="92">
        <v>100.8074223</v>
      </c>
      <c r="O1518" s="92">
        <v>13</v>
      </c>
      <c r="P1518" s="92" t="s">
        <v>3</v>
      </c>
      <c r="Q1518" s="92">
        <v>1.47317873573628</v>
      </c>
      <c r="R1518" s="92">
        <v>2</v>
      </c>
      <c r="S1518" s="92">
        <v>1</v>
      </c>
      <c r="T1518" s="92">
        <v>2</v>
      </c>
      <c r="U1518" s="92">
        <v>3</v>
      </c>
      <c r="V1518" s="92">
        <v>250</v>
      </c>
      <c r="W1518" s="92">
        <v>100</v>
      </c>
      <c r="X1518" s="92">
        <v>120</v>
      </c>
      <c r="Y1518" s="92">
        <v>220</v>
      </c>
    </row>
    <row r="1519" spans="1:25" x14ac:dyDescent="0.3">
      <c r="A1519">
        <v>1911</v>
      </c>
      <c r="B1519" t="s">
        <v>4</v>
      </c>
      <c r="C1519" t="s">
        <v>1</v>
      </c>
      <c r="D1519" s="86">
        <v>41807</v>
      </c>
      <c r="E1519" t="s">
        <v>2</v>
      </c>
      <c r="F1519" s="92">
        <v>1.3</v>
      </c>
      <c r="G1519" s="92" t="s">
        <v>3</v>
      </c>
      <c r="H1519" s="92">
        <v>8.0299999999999905</v>
      </c>
      <c r="I1519" s="92" t="s">
        <v>3</v>
      </c>
      <c r="J1519" s="92" t="s">
        <v>3</v>
      </c>
      <c r="K1519" s="92">
        <v>36.566000000000003</v>
      </c>
      <c r="L1519" s="92" t="s">
        <v>3</v>
      </c>
      <c r="M1519" s="92" t="s">
        <v>3</v>
      </c>
      <c r="N1519" s="92">
        <v>95.687796669999997</v>
      </c>
      <c r="O1519" s="92">
        <v>12.8</v>
      </c>
      <c r="P1519" s="92" t="s">
        <v>3</v>
      </c>
      <c r="Q1519" s="92">
        <v>2.5647911247962298</v>
      </c>
      <c r="R1519" s="92">
        <v>3</v>
      </c>
      <c r="S1519" s="92">
        <v>0.2</v>
      </c>
      <c r="T1519" s="92">
        <v>2.8</v>
      </c>
      <c r="U1519" s="92">
        <v>3</v>
      </c>
      <c r="V1519" s="92">
        <v>250</v>
      </c>
      <c r="W1519" s="92">
        <v>70</v>
      </c>
      <c r="X1519" s="92">
        <v>90</v>
      </c>
      <c r="Y1519" s="92">
        <v>310</v>
      </c>
    </row>
    <row r="1520" spans="1:25" x14ac:dyDescent="0.3">
      <c r="A1520">
        <v>1991</v>
      </c>
      <c r="B1520" t="s">
        <v>5</v>
      </c>
      <c r="C1520" t="s">
        <v>1</v>
      </c>
      <c r="D1520" s="86">
        <v>41807</v>
      </c>
      <c r="E1520" t="s">
        <v>2</v>
      </c>
      <c r="F1520" s="92">
        <v>2.5</v>
      </c>
      <c r="G1520" s="92" t="s">
        <v>3</v>
      </c>
      <c r="H1520" s="92">
        <v>8.1999999999999904</v>
      </c>
      <c r="I1520" s="92" t="s">
        <v>3</v>
      </c>
      <c r="J1520" s="92" t="s">
        <v>3</v>
      </c>
      <c r="K1520" s="92">
        <v>35.525700000000001</v>
      </c>
      <c r="L1520" s="92" t="s">
        <v>3</v>
      </c>
      <c r="M1520" s="92" t="s">
        <v>3</v>
      </c>
      <c r="N1520" s="92">
        <v>98.634874010000004</v>
      </c>
      <c r="O1520" s="92">
        <v>13.5</v>
      </c>
      <c r="P1520" s="92" t="s">
        <v>3</v>
      </c>
      <c r="Q1520" s="92">
        <v>1.93985651150154</v>
      </c>
      <c r="R1520" s="92">
        <v>9</v>
      </c>
      <c r="S1520" s="92">
        <v>1</v>
      </c>
      <c r="T1520" s="92">
        <v>17</v>
      </c>
      <c r="U1520" s="92">
        <v>17.999999999999901</v>
      </c>
      <c r="V1520" s="92">
        <v>240</v>
      </c>
      <c r="W1520" s="92">
        <v>77</v>
      </c>
      <c r="X1520" s="92">
        <v>90</v>
      </c>
      <c r="Y1520" s="92">
        <v>230</v>
      </c>
    </row>
    <row r="1521" spans="1:25" x14ac:dyDescent="0.3">
      <c r="A1521">
        <v>2096</v>
      </c>
      <c r="B1521" t="s">
        <v>13</v>
      </c>
      <c r="C1521" t="s">
        <v>1</v>
      </c>
      <c r="D1521" s="86">
        <v>41807</v>
      </c>
      <c r="E1521" t="s">
        <v>2</v>
      </c>
      <c r="F1521" s="92">
        <v>1.1000000000000001</v>
      </c>
      <c r="G1521" s="92" t="s">
        <v>3</v>
      </c>
      <c r="H1521" s="92">
        <v>7.86</v>
      </c>
      <c r="I1521" s="92" t="s">
        <v>3</v>
      </c>
      <c r="J1521" s="92" t="s">
        <v>3</v>
      </c>
      <c r="K1521" s="92">
        <v>28.628799999999998</v>
      </c>
      <c r="L1521" s="92" t="s">
        <v>3</v>
      </c>
      <c r="M1521" s="92" t="s">
        <v>3</v>
      </c>
      <c r="N1521" s="92">
        <v>90.847777910000005</v>
      </c>
      <c r="O1521" s="92">
        <v>13.6</v>
      </c>
      <c r="P1521" s="92" t="s">
        <v>3</v>
      </c>
      <c r="Q1521" s="92">
        <v>4.2332323492121002</v>
      </c>
      <c r="R1521" s="92">
        <v>55</v>
      </c>
      <c r="S1521" s="92">
        <v>4</v>
      </c>
      <c r="T1521" s="92">
        <v>156</v>
      </c>
      <c r="U1521" s="92">
        <v>160</v>
      </c>
      <c r="V1521" s="92">
        <v>470</v>
      </c>
      <c r="W1521" s="92">
        <v>68</v>
      </c>
      <c r="X1521" s="92">
        <v>90</v>
      </c>
      <c r="Y1521" s="92">
        <v>1100</v>
      </c>
    </row>
    <row r="1522" spans="1:25" x14ac:dyDescent="0.3">
      <c r="A1522">
        <v>939</v>
      </c>
      <c r="B1522" t="s">
        <v>7</v>
      </c>
      <c r="C1522" t="s">
        <v>1</v>
      </c>
      <c r="D1522" s="86">
        <v>41811</v>
      </c>
      <c r="E1522" t="s">
        <v>2</v>
      </c>
      <c r="F1522" s="92">
        <v>1.1000000000000001</v>
      </c>
      <c r="G1522" s="92" t="s">
        <v>3</v>
      </c>
      <c r="H1522" s="92">
        <v>8.34</v>
      </c>
      <c r="I1522" s="92" t="s">
        <v>3</v>
      </c>
      <c r="J1522" s="92" t="s">
        <v>3</v>
      </c>
      <c r="K1522" s="92">
        <v>35.625500000000002</v>
      </c>
      <c r="L1522" s="92" t="s">
        <v>3</v>
      </c>
      <c r="M1522" s="92" t="s">
        <v>3</v>
      </c>
      <c r="N1522" s="92">
        <v>99.283147569999997</v>
      </c>
      <c r="O1522" s="92">
        <v>13.1</v>
      </c>
      <c r="P1522" s="92" t="s">
        <v>3</v>
      </c>
      <c r="Q1522" s="92">
        <v>0.77318453178771995</v>
      </c>
      <c r="R1522" s="92">
        <v>1</v>
      </c>
      <c r="S1522" s="92">
        <v>0.3</v>
      </c>
      <c r="T1522" s="92">
        <v>1.7</v>
      </c>
      <c r="U1522" s="92">
        <v>2</v>
      </c>
      <c r="V1522" s="92">
        <v>180</v>
      </c>
      <c r="W1522" s="92">
        <v>60</v>
      </c>
      <c r="X1522" s="92">
        <v>70</v>
      </c>
      <c r="Y1522" s="92">
        <v>160</v>
      </c>
    </row>
    <row r="1523" spans="1:25" x14ac:dyDescent="0.3">
      <c r="A1523">
        <v>1229</v>
      </c>
      <c r="B1523" t="s">
        <v>0</v>
      </c>
      <c r="C1523" t="s">
        <v>1</v>
      </c>
      <c r="D1523" s="86">
        <v>41811</v>
      </c>
      <c r="E1523" t="s">
        <v>2</v>
      </c>
      <c r="F1523" s="92">
        <v>0.9</v>
      </c>
      <c r="G1523" s="92" t="s">
        <v>3</v>
      </c>
      <c r="H1523" s="92">
        <v>8.1099999999999905</v>
      </c>
      <c r="I1523" s="92" t="s">
        <v>3</v>
      </c>
      <c r="J1523" s="92" t="s">
        <v>3</v>
      </c>
      <c r="K1523" s="92">
        <v>36.076799999999999</v>
      </c>
      <c r="L1523" s="92" t="s">
        <v>3</v>
      </c>
      <c r="M1523" s="92" t="s">
        <v>3</v>
      </c>
      <c r="N1523" s="92">
        <v>98.24042704</v>
      </c>
      <c r="O1523" s="92">
        <v>13.7</v>
      </c>
      <c r="P1523" s="92" t="s">
        <v>3</v>
      </c>
      <c r="Q1523" s="92">
        <v>1.2634035138561901</v>
      </c>
      <c r="R1523" s="92">
        <v>0.7</v>
      </c>
      <c r="S1523" s="92">
        <v>0.4</v>
      </c>
      <c r="T1523" s="92">
        <v>0.1</v>
      </c>
      <c r="U1523" s="92">
        <v>0.5</v>
      </c>
      <c r="V1523" s="92">
        <v>200</v>
      </c>
      <c r="W1523" s="92">
        <v>57</v>
      </c>
      <c r="X1523" s="92">
        <v>70</v>
      </c>
      <c r="Y1523" s="92">
        <v>130</v>
      </c>
    </row>
    <row r="1524" spans="1:25" x14ac:dyDescent="0.3">
      <c r="A1524">
        <v>1282</v>
      </c>
      <c r="B1524" t="s">
        <v>8</v>
      </c>
      <c r="C1524" t="s">
        <v>1</v>
      </c>
      <c r="D1524" s="86">
        <v>41811</v>
      </c>
      <c r="E1524" t="s">
        <v>2</v>
      </c>
      <c r="F1524" s="92">
        <v>0.9</v>
      </c>
      <c r="G1524" s="92" t="s">
        <v>3</v>
      </c>
      <c r="H1524" s="92">
        <v>8.24</v>
      </c>
      <c r="I1524" s="92" t="s">
        <v>3</v>
      </c>
      <c r="J1524" s="92" t="s">
        <v>3</v>
      </c>
      <c r="K1524" s="92">
        <v>35.556699999999999</v>
      </c>
      <c r="L1524" s="92" t="s">
        <v>3</v>
      </c>
      <c r="M1524" s="92" t="s">
        <v>3</v>
      </c>
      <c r="N1524" s="92">
        <v>97.979442169999999</v>
      </c>
      <c r="O1524" s="92">
        <v>13</v>
      </c>
      <c r="P1524" s="92" t="s">
        <v>3</v>
      </c>
      <c r="Q1524" s="92">
        <v>1.0547896757833699</v>
      </c>
      <c r="R1524" s="92">
        <v>2</v>
      </c>
      <c r="S1524" s="92">
        <v>0.9</v>
      </c>
      <c r="T1524" s="92">
        <v>1.1000000000000001</v>
      </c>
      <c r="U1524" s="92">
        <v>2</v>
      </c>
      <c r="V1524" s="92">
        <v>200</v>
      </c>
      <c r="W1524" s="92">
        <v>52</v>
      </c>
      <c r="X1524" s="92">
        <v>60</v>
      </c>
      <c r="Y1524" s="92">
        <v>160</v>
      </c>
    </row>
    <row r="1525" spans="1:25" x14ac:dyDescent="0.3">
      <c r="A1525">
        <v>2100</v>
      </c>
      <c r="B1525" t="s">
        <v>12</v>
      </c>
      <c r="C1525" t="s">
        <v>1</v>
      </c>
      <c r="D1525" s="86">
        <v>41811</v>
      </c>
      <c r="E1525" t="s">
        <v>2</v>
      </c>
      <c r="F1525" s="92">
        <v>0.4</v>
      </c>
      <c r="G1525" s="92" t="s">
        <v>3</v>
      </c>
      <c r="H1525" s="92">
        <v>7.96</v>
      </c>
      <c r="I1525" s="92" t="s">
        <v>3</v>
      </c>
      <c r="J1525" s="92" t="s">
        <v>3</v>
      </c>
      <c r="K1525" s="92">
        <v>35.611899999999999</v>
      </c>
      <c r="L1525" s="92" t="s">
        <v>3</v>
      </c>
      <c r="M1525" s="92" t="s">
        <v>3</v>
      </c>
      <c r="N1525" s="92">
        <v>98.181681600000005</v>
      </c>
      <c r="O1525" s="92">
        <v>14.6</v>
      </c>
      <c r="P1525" s="92" t="s">
        <v>3</v>
      </c>
      <c r="Q1525" s="92">
        <v>0.70983296504256499</v>
      </c>
      <c r="R1525" s="92">
        <v>1</v>
      </c>
      <c r="S1525" s="92">
        <v>5</v>
      </c>
      <c r="T1525" s="92">
        <v>4</v>
      </c>
      <c r="U1525" s="92">
        <v>9</v>
      </c>
      <c r="V1525" s="92">
        <v>150</v>
      </c>
      <c r="W1525" s="92">
        <v>5</v>
      </c>
      <c r="X1525" s="92">
        <v>10</v>
      </c>
      <c r="Y1525" s="92">
        <v>30</v>
      </c>
    </row>
    <row r="1526" spans="1:25" x14ac:dyDescent="0.3">
      <c r="A1526">
        <v>369</v>
      </c>
      <c r="B1526" t="s">
        <v>6</v>
      </c>
      <c r="C1526" t="s">
        <v>1</v>
      </c>
      <c r="D1526" s="86">
        <v>41841</v>
      </c>
      <c r="E1526" t="s">
        <v>2</v>
      </c>
      <c r="F1526" s="92">
        <v>0.4</v>
      </c>
      <c r="G1526" s="92">
        <v>5.4</v>
      </c>
      <c r="H1526" s="92">
        <v>8.9285714289999891</v>
      </c>
      <c r="I1526" s="92" t="s">
        <v>3</v>
      </c>
      <c r="J1526" s="92" t="s">
        <v>3</v>
      </c>
      <c r="K1526" s="92">
        <v>36.090200000000003</v>
      </c>
      <c r="L1526" s="92" t="s">
        <v>3</v>
      </c>
      <c r="M1526" s="92" t="s">
        <v>3</v>
      </c>
      <c r="N1526" s="92">
        <v>100.41577049999999</v>
      </c>
      <c r="O1526" s="92">
        <v>10.4</v>
      </c>
      <c r="P1526" s="92" t="s">
        <v>3</v>
      </c>
      <c r="Q1526" s="92">
        <v>2.2000000000000002</v>
      </c>
      <c r="R1526" s="92">
        <v>8</v>
      </c>
      <c r="S1526" s="92">
        <v>0.8</v>
      </c>
      <c r="T1526" s="92">
        <v>7</v>
      </c>
      <c r="U1526" s="92">
        <v>8</v>
      </c>
      <c r="V1526" s="92">
        <v>170</v>
      </c>
      <c r="W1526" s="92">
        <v>90</v>
      </c>
      <c r="X1526" s="92">
        <v>110</v>
      </c>
      <c r="Y1526" s="92">
        <v>120</v>
      </c>
    </row>
    <row r="1527" spans="1:25" x14ac:dyDescent="0.3">
      <c r="A1527">
        <v>369</v>
      </c>
      <c r="B1527" t="s">
        <v>6</v>
      </c>
      <c r="C1527" t="s">
        <v>1</v>
      </c>
      <c r="D1527" s="86">
        <v>41841</v>
      </c>
      <c r="E1527" t="s">
        <v>2</v>
      </c>
      <c r="F1527" s="92" t="s">
        <v>3</v>
      </c>
      <c r="G1527" s="92" t="s">
        <v>3</v>
      </c>
      <c r="H1527" s="92">
        <v>9.6607500000000002</v>
      </c>
      <c r="I1527" s="92">
        <v>6.4500000000000002E-2</v>
      </c>
      <c r="J1527" s="92">
        <v>838.91</v>
      </c>
      <c r="K1527" s="92">
        <v>36.105899999999998</v>
      </c>
      <c r="L1527" s="92">
        <v>10.339</v>
      </c>
      <c r="M1527" s="92">
        <v>1.5141045</v>
      </c>
      <c r="N1527" s="92">
        <v>108.65506999999999</v>
      </c>
      <c r="O1527" s="92" t="s">
        <v>3</v>
      </c>
      <c r="P1527" s="92" t="s">
        <v>3</v>
      </c>
      <c r="Q1527" s="92" t="s">
        <v>3</v>
      </c>
      <c r="R1527" s="92" t="s">
        <v>3</v>
      </c>
      <c r="S1527" s="92" t="s">
        <v>3</v>
      </c>
      <c r="T1527" s="92" t="s">
        <v>3</v>
      </c>
      <c r="U1527" s="92" t="s">
        <v>3</v>
      </c>
      <c r="V1527" s="92" t="s">
        <v>3</v>
      </c>
      <c r="W1527" s="92" t="s">
        <v>3</v>
      </c>
      <c r="X1527" s="92" t="s">
        <v>3</v>
      </c>
      <c r="Y1527" s="92" t="s">
        <v>3</v>
      </c>
    </row>
    <row r="1528" spans="1:25" x14ac:dyDescent="0.3">
      <c r="A1528">
        <v>1229</v>
      </c>
      <c r="B1528" t="s">
        <v>0</v>
      </c>
      <c r="C1528" t="s">
        <v>1</v>
      </c>
      <c r="D1528" s="86">
        <v>41841</v>
      </c>
      <c r="E1528" t="s">
        <v>2</v>
      </c>
      <c r="F1528" s="92">
        <v>0.7</v>
      </c>
      <c r="G1528" s="92">
        <v>8.5</v>
      </c>
      <c r="H1528" s="92">
        <v>8.6285714290000008</v>
      </c>
      <c r="I1528" s="92" t="s">
        <v>3</v>
      </c>
      <c r="J1528" s="92" t="s">
        <v>3</v>
      </c>
      <c r="K1528" s="92">
        <v>35.907600000000002</v>
      </c>
      <c r="L1528" s="92" t="s">
        <v>3</v>
      </c>
      <c r="M1528" s="92" t="s">
        <v>3</v>
      </c>
      <c r="N1528" s="92">
        <v>98.921231939999998</v>
      </c>
      <c r="O1528" s="92">
        <v>11.1</v>
      </c>
      <c r="P1528" s="92" t="s">
        <v>3</v>
      </c>
      <c r="Q1528" s="92">
        <v>2.7</v>
      </c>
      <c r="R1528" s="92">
        <v>1</v>
      </c>
      <c r="S1528" s="92">
        <v>0.5</v>
      </c>
      <c r="T1528" s="92">
        <v>3.5</v>
      </c>
      <c r="U1528" s="92">
        <v>4</v>
      </c>
      <c r="V1528" s="92">
        <v>130</v>
      </c>
      <c r="W1528" s="92">
        <v>52</v>
      </c>
      <c r="X1528" s="92">
        <v>70</v>
      </c>
      <c r="Y1528" s="92">
        <v>120</v>
      </c>
    </row>
    <row r="1529" spans="1:25" x14ac:dyDescent="0.3">
      <c r="A1529">
        <v>1229</v>
      </c>
      <c r="B1529" t="s">
        <v>0</v>
      </c>
      <c r="C1529" t="s">
        <v>1</v>
      </c>
      <c r="D1529" s="86">
        <v>41841</v>
      </c>
      <c r="E1529" t="s">
        <v>2</v>
      </c>
      <c r="F1529" s="92" t="s">
        <v>3</v>
      </c>
      <c r="G1529" s="92" t="s">
        <v>3</v>
      </c>
      <c r="H1529" s="92">
        <v>9.3161199999999997</v>
      </c>
      <c r="I1529" s="92">
        <v>0.26400000000000001</v>
      </c>
      <c r="J1529" s="92">
        <v>364.76</v>
      </c>
      <c r="K1529" s="92">
        <v>35.917999999999999</v>
      </c>
      <c r="L1529" s="92">
        <v>11.2937999999999</v>
      </c>
      <c r="M1529" s="92">
        <v>1.6434154000000001</v>
      </c>
      <c r="N1529" s="92">
        <v>106.81635</v>
      </c>
      <c r="O1529" s="92" t="s">
        <v>3</v>
      </c>
      <c r="P1529" s="92" t="s">
        <v>3</v>
      </c>
      <c r="Q1529" s="92" t="s">
        <v>3</v>
      </c>
      <c r="R1529" s="92" t="s">
        <v>3</v>
      </c>
      <c r="S1529" s="92" t="s">
        <v>3</v>
      </c>
      <c r="T1529" s="92" t="s">
        <v>3</v>
      </c>
      <c r="U1529" s="92" t="s">
        <v>3</v>
      </c>
      <c r="V1529" s="92" t="s">
        <v>3</v>
      </c>
      <c r="W1529" s="92" t="s">
        <v>3</v>
      </c>
      <c r="X1529" s="92" t="s">
        <v>3</v>
      </c>
      <c r="Y1529" s="92" t="s">
        <v>3</v>
      </c>
    </row>
    <row r="1530" spans="1:25" x14ac:dyDescent="0.3">
      <c r="A1530">
        <v>1911</v>
      </c>
      <c r="B1530" t="s">
        <v>4</v>
      </c>
      <c r="C1530" t="s">
        <v>1</v>
      </c>
      <c r="D1530" s="86">
        <v>41841</v>
      </c>
      <c r="E1530" t="s">
        <v>2</v>
      </c>
      <c r="F1530" s="92">
        <v>0.7</v>
      </c>
      <c r="G1530" s="92">
        <v>5.8</v>
      </c>
      <c r="H1530" s="92">
        <v>8.6999999999999904</v>
      </c>
      <c r="I1530" s="92" t="s">
        <v>3</v>
      </c>
      <c r="J1530" s="92" t="s">
        <v>3</v>
      </c>
      <c r="K1530" s="92">
        <v>36.318600000000004</v>
      </c>
      <c r="L1530" s="92" t="s">
        <v>3</v>
      </c>
      <c r="M1530" s="92" t="s">
        <v>3</v>
      </c>
      <c r="N1530" s="92">
        <v>97.005638860000005</v>
      </c>
      <c r="O1530" s="92">
        <v>10</v>
      </c>
      <c r="P1530" s="92" t="s">
        <v>3</v>
      </c>
      <c r="Q1530" s="92">
        <v>2.7</v>
      </c>
      <c r="R1530" s="92">
        <v>5</v>
      </c>
      <c r="S1530" s="92">
        <v>0.6</v>
      </c>
      <c r="T1530" s="92">
        <v>4.4000000000000004</v>
      </c>
      <c r="U1530" s="92">
        <v>5</v>
      </c>
      <c r="V1530" s="92">
        <v>1500</v>
      </c>
      <c r="W1530" s="92">
        <v>70.999999999999901</v>
      </c>
      <c r="X1530" s="92">
        <v>90</v>
      </c>
      <c r="Y1530" s="92">
        <v>170</v>
      </c>
    </row>
    <row r="1531" spans="1:25" x14ac:dyDescent="0.3">
      <c r="A1531">
        <v>1911</v>
      </c>
      <c r="B1531" t="s">
        <v>4</v>
      </c>
      <c r="C1531" t="s">
        <v>1</v>
      </c>
      <c r="D1531" s="86">
        <v>41841</v>
      </c>
      <c r="E1531" t="s">
        <v>2</v>
      </c>
      <c r="F1531" s="92" t="s">
        <v>3</v>
      </c>
      <c r="G1531" s="92" t="s">
        <v>3</v>
      </c>
      <c r="H1531" s="92">
        <v>9.2960899999999995</v>
      </c>
      <c r="I1531" s="92">
        <v>0.193</v>
      </c>
      <c r="J1531" s="92">
        <v>672.92</v>
      </c>
      <c r="K1531" s="92">
        <v>36.3292</v>
      </c>
      <c r="L1531" s="92">
        <v>9.8726000000000003</v>
      </c>
      <c r="M1531" s="92">
        <v>1.6276074</v>
      </c>
      <c r="N1531" s="92">
        <v>103.59716</v>
      </c>
      <c r="O1531" s="92" t="s">
        <v>3</v>
      </c>
      <c r="P1531" s="92" t="s">
        <v>3</v>
      </c>
      <c r="Q1531" s="92" t="s">
        <v>3</v>
      </c>
      <c r="R1531" s="92" t="s">
        <v>3</v>
      </c>
      <c r="S1531" s="92" t="s">
        <v>3</v>
      </c>
      <c r="T1531" s="92" t="s">
        <v>3</v>
      </c>
      <c r="U1531" s="92" t="s">
        <v>3</v>
      </c>
      <c r="V1531" s="92" t="s">
        <v>3</v>
      </c>
      <c r="W1531" s="92" t="s">
        <v>3</v>
      </c>
      <c r="X1531" s="92" t="s">
        <v>3</v>
      </c>
      <c r="Y1531" s="92" t="s">
        <v>3</v>
      </c>
    </row>
    <row r="1532" spans="1:25" x14ac:dyDescent="0.3">
      <c r="A1532">
        <v>1991</v>
      </c>
      <c r="B1532" t="s">
        <v>5</v>
      </c>
      <c r="C1532" t="s">
        <v>1</v>
      </c>
      <c r="D1532" s="86">
        <v>41841</v>
      </c>
      <c r="E1532" t="s">
        <v>2</v>
      </c>
      <c r="F1532" s="92">
        <v>0.5</v>
      </c>
      <c r="G1532" s="92">
        <v>5</v>
      </c>
      <c r="H1532" s="92">
        <v>8.4285714289999891</v>
      </c>
      <c r="I1532" s="92" t="s">
        <v>3</v>
      </c>
      <c r="J1532" s="92" t="s">
        <v>3</v>
      </c>
      <c r="K1532" s="92">
        <v>34.610500000000002</v>
      </c>
      <c r="L1532" s="92" t="s">
        <v>3</v>
      </c>
      <c r="M1532" s="92" t="s">
        <v>3</v>
      </c>
      <c r="N1532" s="92">
        <v>95.017098799999999</v>
      </c>
      <c r="O1532" s="92">
        <v>10.6</v>
      </c>
      <c r="P1532" s="92" t="s">
        <v>3</v>
      </c>
      <c r="Q1532" s="92">
        <v>2.2000000000000002</v>
      </c>
      <c r="R1532" s="92">
        <v>4</v>
      </c>
      <c r="S1532" s="92">
        <v>1</v>
      </c>
      <c r="T1532" s="92">
        <v>22</v>
      </c>
      <c r="U1532" s="92">
        <v>23</v>
      </c>
      <c r="V1532" s="92">
        <v>160</v>
      </c>
      <c r="W1532" s="92">
        <v>53</v>
      </c>
      <c r="X1532" s="92">
        <v>70</v>
      </c>
      <c r="Y1532" s="92">
        <v>270</v>
      </c>
    </row>
    <row r="1533" spans="1:25" x14ac:dyDescent="0.3">
      <c r="A1533">
        <v>1991</v>
      </c>
      <c r="B1533" t="s">
        <v>5</v>
      </c>
      <c r="C1533" t="s">
        <v>1</v>
      </c>
      <c r="D1533" s="86">
        <v>41841</v>
      </c>
      <c r="E1533" t="s">
        <v>2</v>
      </c>
      <c r="F1533" s="92" t="s">
        <v>3</v>
      </c>
      <c r="G1533" s="92" t="s">
        <v>3</v>
      </c>
      <c r="H1533" s="92">
        <v>9.0856399999999997</v>
      </c>
      <c r="I1533" s="92">
        <v>0.1903</v>
      </c>
      <c r="J1533" s="92">
        <v>686.69</v>
      </c>
      <c r="K1533" s="92">
        <v>35.755200000000002</v>
      </c>
      <c r="L1533" s="92">
        <v>10.8879</v>
      </c>
      <c r="M1533" s="92">
        <v>2.2072115000000001</v>
      </c>
      <c r="N1533" s="92">
        <v>102.91569</v>
      </c>
      <c r="O1533" s="92" t="s">
        <v>3</v>
      </c>
      <c r="P1533" s="92" t="s">
        <v>3</v>
      </c>
      <c r="Q1533" s="92" t="s">
        <v>3</v>
      </c>
      <c r="R1533" s="92" t="s">
        <v>3</v>
      </c>
      <c r="S1533" s="92" t="s">
        <v>3</v>
      </c>
      <c r="T1533" s="92" t="s">
        <v>3</v>
      </c>
      <c r="U1533" s="92" t="s">
        <v>3</v>
      </c>
      <c r="V1533" s="92" t="s">
        <v>3</v>
      </c>
      <c r="W1533" s="92" t="s">
        <v>3</v>
      </c>
      <c r="X1533" s="92" t="s">
        <v>3</v>
      </c>
      <c r="Y1533" s="92" t="s">
        <v>3</v>
      </c>
    </row>
    <row r="1534" spans="1:25" x14ac:dyDescent="0.3">
      <c r="A1534">
        <v>2096</v>
      </c>
      <c r="B1534" t="s">
        <v>13</v>
      </c>
      <c r="C1534" t="s">
        <v>1</v>
      </c>
      <c r="D1534" s="86">
        <v>41841</v>
      </c>
      <c r="E1534" t="s">
        <v>2</v>
      </c>
      <c r="F1534" s="92">
        <v>0.9</v>
      </c>
      <c r="G1534" s="92">
        <v>1.1000000000000001</v>
      </c>
      <c r="H1534" s="92">
        <v>9.1</v>
      </c>
      <c r="I1534" s="92" t="s">
        <v>3</v>
      </c>
      <c r="J1534" s="92" t="s">
        <v>3</v>
      </c>
      <c r="K1534" s="92" t="s">
        <v>3</v>
      </c>
      <c r="L1534" s="92" t="s">
        <v>3</v>
      </c>
      <c r="M1534" s="92" t="s">
        <v>3</v>
      </c>
      <c r="N1534" s="92">
        <v>99.666372999999894</v>
      </c>
      <c r="O1534" s="92">
        <v>10.6999999999999</v>
      </c>
      <c r="P1534" s="92" t="s">
        <v>3</v>
      </c>
      <c r="Q1534" s="92">
        <v>9</v>
      </c>
      <c r="R1534" s="92">
        <v>35.999999999999901</v>
      </c>
      <c r="S1534" s="92">
        <v>4</v>
      </c>
      <c r="T1534" s="92">
        <v>34.6</v>
      </c>
      <c r="U1534" s="92">
        <v>350</v>
      </c>
      <c r="V1534" s="92">
        <v>670</v>
      </c>
      <c r="W1534" s="92">
        <v>35</v>
      </c>
      <c r="X1534" s="92">
        <v>50</v>
      </c>
      <c r="Y1534" s="92">
        <v>1800</v>
      </c>
    </row>
    <row r="1535" spans="1:25" x14ac:dyDescent="0.3">
      <c r="A1535">
        <v>2096</v>
      </c>
      <c r="B1535" t="s">
        <v>13</v>
      </c>
      <c r="C1535" t="s">
        <v>1</v>
      </c>
      <c r="D1535" s="86">
        <v>41841</v>
      </c>
      <c r="E1535" t="s">
        <v>2</v>
      </c>
      <c r="F1535" s="92" t="s">
        <v>3</v>
      </c>
      <c r="G1535" s="92" t="s">
        <v>3</v>
      </c>
      <c r="H1535" s="92">
        <v>9.0754400000000004</v>
      </c>
      <c r="I1535" s="92">
        <v>0.47699999999999998</v>
      </c>
      <c r="J1535" s="92">
        <v>358.83</v>
      </c>
      <c r="K1535" s="92">
        <v>30.431100000000001</v>
      </c>
      <c r="L1535" s="92">
        <v>10.7906</v>
      </c>
      <c r="M1535" s="92">
        <v>6.7806366000000002</v>
      </c>
      <c r="N1535" s="92">
        <v>100.42211</v>
      </c>
      <c r="O1535" s="92" t="s">
        <v>3</v>
      </c>
      <c r="P1535" s="92" t="s">
        <v>3</v>
      </c>
      <c r="Q1535" s="92" t="s">
        <v>3</v>
      </c>
      <c r="R1535" s="92" t="s">
        <v>3</v>
      </c>
      <c r="S1535" s="92" t="s">
        <v>3</v>
      </c>
      <c r="T1535" s="92" t="s">
        <v>3</v>
      </c>
      <c r="U1535" s="92" t="s">
        <v>3</v>
      </c>
      <c r="V1535" s="92" t="s">
        <v>3</v>
      </c>
      <c r="W1535" s="92" t="s">
        <v>3</v>
      </c>
      <c r="X1535" s="92" t="s">
        <v>3</v>
      </c>
      <c r="Y1535" s="92" t="s">
        <v>3</v>
      </c>
    </row>
    <row r="1536" spans="1:25" x14ac:dyDescent="0.3">
      <c r="A1536">
        <v>939</v>
      </c>
      <c r="B1536" t="s">
        <v>7</v>
      </c>
      <c r="C1536" t="s">
        <v>1</v>
      </c>
      <c r="D1536" s="86">
        <v>41842</v>
      </c>
      <c r="E1536" t="s">
        <v>2</v>
      </c>
      <c r="F1536" s="92">
        <v>1.9</v>
      </c>
      <c r="G1536" s="92">
        <v>6</v>
      </c>
      <c r="H1536" s="92">
        <v>8.8428571429999892</v>
      </c>
      <c r="I1536" s="92" t="s">
        <v>3</v>
      </c>
      <c r="J1536" s="92" t="s">
        <v>3</v>
      </c>
      <c r="K1536" s="92">
        <v>34.770499999999998</v>
      </c>
      <c r="L1536" s="92" t="s">
        <v>3</v>
      </c>
      <c r="M1536" s="92" t="s">
        <v>3</v>
      </c>
      <c r="N1536" s="92">
        <v>99.398479030000004</v>
      </c>
      <c r="O1536" s="92">
        <v>10.5</v>
      </c>
      <c r="P1536" s="92" t="s">
        <v>3</v>
      </c>
      <c r="Q1536" s="92">
        <v>1.8</v>
      </c>
      <c r="R1536" s="92">
        <v>1</v>
      </c>
      <c r="S1536" s="92">
        <v>1</v>
      </c>
      <c r="T1536" s="92">
        <v>27</v>
      </c>
      <c r="U1536" s="92">
        <v>28</v>
      </c>
      <c r="V1536" s="92">
        <v>190</v>
      </c>
      <c r="W1536" s="92">
        <v>48</v>
      </c>
      <c r="X1536" s="92">
        <v>60</v>
      </c>
      <c r="Y1536" s="92">
        <v>280</v>
      </c>
    </row>
    <row r="1537" spans="1:25" x14ac:dyDescent="0.3">
      <c r="A1537">
        <v>939</v>
      </c>
      <c r="B1537" t="s">
        <v>7</v>
      </c>
      <c r="C1537" t="s">
        <v>1</v>
      </c>
      <c r="D1537" s="86">
        <v>41842</v>
      </c>
      <c r="E1537" t="s">
        <v>2</v>
      </c>
      <c r="F1537" s="92" t="s">
        <v>3</v>
      </c>
      <c r="G1537" s="92" t="s">
        <v>3</v>
      </c>
      <c r="H1537" s="92">
        <v>9.5575500000000009</v>
      </c>
      <c r="I1537" s="92">
        <v>0.42159999999999997</v>
      </c>
      <c r="J1537" s="92">
        <v>726.09</v>
      </c>
      <c r="K1537" s="92">
        <v>34.837299999999999</v>
      </c>
      <c r="L1537" s="92">
        <v>10.7068999999999</v>
      </c>
      <c r="M1537" s="92">
        <v>2.2609900000000001</v>
      </c>
      <c r="N1537" s="92">
        <v>107.42610999999999</v>
      </c>
      <c r="O1537" s="92" t="s">
        <v>3</v>
      </c>
      <c r="P1537" s="92" t="s">
        <v>3</v>
      </c>
      <c r="Q1537" s="92" t="s">
        <v>3</v>
      </c>
      <c r="R1537" s="92" t="s">
        <v>3</v>
      </c>
      <c r="S1537" s="92" t="s">
        <v>3</v>
      </c>
      <c r="T1537" s="92" t="s">
        <v>3</v>
      </c>
      <c r="U1537" s="92" t="s">
        <v>3</v>
      </c>
      <c r="V1537" s="92" t="s">
        <v>3</v>
      </c>
      <c r="W1537" s="92" t="s">
        <v>3</v>
      </c>
      <c r="X1537" s="92" t="s">
        <v>3</v>
      </c>
      <c r="Y1537" s="92" t="s">
        <v>3</v>
      </c>
    </row>
    <row r="1538" spans="1:25" x14ac:dyDescent="0.3">
      <c r="A1538">
        <v>1282</v>
      </c>
      <c r="B1538" t="s">
        <v>8</v>
      </c>
      <c r="C1538" t="s">
        <v>1</v>
      </c>
      <c r="D1538" s="86">
        <v>41842</v>
      </c>
      <c r="E1538" t="s">
        <v>2</v>
      </c>
      <c r="F1538" s="92">
        <v>0.8</v>
      </c>
      <c r="G1538" s="92">
        <v>4</v>
      </c>
      <c r="H1538" s="92">
        <v>8.6999999999999904</v>
      </c>
      <c r="I1538" s="92" t="s">
        <v>3</v>
      </c>
      <c r="J1538" s="92" t="s">
        <v>3</v>
      </c>
      <c r="K1538" s="92">
        <v>35.515799999999999</v>
      </c>
      <c r="L1538" s="92" t="s">
        <v>3</v>
      </c>
      <c r="M1538" s="92" t="s">
        <v>3</v>
      </c>
      <c r="N1538" s="92">
        <v>99.410139529999995</v>
      </c>
      <c r="O1538" s="92">
        <v>11.1</v>
      </c>
      <c r="P1538" s="92" t="s">
        <v>3</v>
      </c>
      <c r="Q1538" s="92">
        <v>1.5</v>
      </c>
      <c r="R1538" s="92">
        <v>1</v>
      </c>
      <c r="S1538" s="92">
        <v>2</v>
      </c>
      <c r="T1538" s="92">
        <v>3</v>
      </c>
      <c r="U1538" s="92">
        <v>5</v>
      </c>
      <c r="V1538" s="92">
        <v>120</v>
      </c>
      <c r="W1538" s="92">
        <v>35.999999999999901</v>
      </c>
      <c r="X1538" s="92">
        <v>40</v>
      </c>
      <c r="Y1538" s="92">
        <v>110</v>
      </c>
    </row>
    <row r="1539" spans="1:25" x14ac:dyDescent="0.3">
      <c r="A1539">
        <v>1282</v>
      </c>
      <c r="B1539" t="s">
        <v>8</v>
      </c>
      <c r="C1539" t="s">
        <v>1</v>
      </c>
      <c r="D1539" s="86">
        <v>41842</v>
      </c>
      <c r="E1539" t="s">
        <v>2</v>
      </c>
      <c r="F1539" s="92" t="s">
        <v>3</v>
      </c>
      <c r="G1539" s="92" t="s">
        <v>3</v>
      </c>
      <c r="H1539" s="92">
        <v>9.4044600000000003</v>
      </c>
      <c r="I1539" s="92">
        <v>0.14940000000000001</v>
      </c>
      <c r="J1539" s="92">
        <v>744.53</v>
      </c>
      <c r="K1539" s="92">
        <v>35.562100000000001</v>
      </c>
      <c r="L1539" s="92">
        <v>11.255599999999999</v>
      </c>
      <c r="M1539" s="92">
        <v>1.5665412999999999</v>
      </c>
      <c r="N1539" s="92">
        <v>107.38791000000001</v>
      </c>
      <c r="O1539" s="92" t="s">
        <v>3</v>
      </c>
      <c r="P1539" s="92" t="s">
        <v>3</v>
      </c>
      <c r="Q1539" s="92" t="s">
        <v>3</v>
      </c>
      <c r="R1539" s="92" t="s">
        <v>3</v>
      </c>
      <c r="S1539" s="92" t="s">
        <v>3</v>
      </c>
      <c r="T1539" s="92" t="s">
        <v>3</v>
      </c>
      <c r="U1539" s="92" t="s">
        <v>3</v>
      </c>
      <c r="V1539" s="92" t="s">
        <v>3</v>
      </c>
      <c r="W1539" s="92" t="s">
        <v>3</v>
      </c>
      <c r="X1539" s="92" t="s">
        <v>3</v>
      </c>
      <c r="Y1539" s="92" t="s">
        <v>3</v>
      </c>
    </row>
    <row r="1540" spans="1:25" x14ac:dyDescent="0.3">
      <c r="A1540">
        <v>2100</v>
      </c>
      <c r="B1540" t="s">
        <v>12</v>
      </c>
      <c r="C1540" t="s">
        <v>1</v>
      </c>
      <c r="D1540" s="86">
        <v>41842</v>
      </c>
      <c r="E1540" t="s">
        <v>2</v>
      </c>
      <c r="F1540" s="92">
        <v>0.3</v>
      </c>
      <c r="G1540" s="92">
        <v>10.5</v>
      </c>
      <c r="H1540" s="92">
        <v>8.2142857140000007</v>
      </c>
      <c r="I1540" s="92" t="s">
        <v>3</v>
      </c>
      <c r="J1540" s="92" t="s">
        <v>3</v>
      </c>
      <c r="K1540" s="92">
        <v>35.603000000000002</v>
      </c>
      <c r="L1540" s="92" t="s">
        <v>3</v>
      </c>
      <c r="M1540" s="92" t="s">
        <v>3</v>
      </c>
      <c r="N1540" s="92">
        <v>98.523502160000007</v>
      </c>
      <c r="O1540" s="92">
        <v>13.1</v>
      </c>
      <c r="P1540" s="92" t="s">
        <v>3</v>
      </c>
      <c r="Q1540" s="92">
        <v>1.8</v>
      </c>
      <c r="R1540" s="92">
        <v>0.8</v>
      </c>
      <c r="S1540" s="92">
        <v>3</v>
      </c>
      <c r="T1540" s="92">
        <v>8</v>
      </c>
      <c r="U1540" s="92">
        <v>11</v>
      </c>
      <c r="V1540" s="92">
        <v>80</v>
      </c>
      <c r="W1540" s="92">
        <v>9</v>
      </c>
      <c r="X1540" s="92">
        <v>10</v>
      </c>
      <c r="Y1540" s="92">
        <v>30</v>
      </c>
    </row>
    <row r="1541" spans="1:25" x14ac:dyDescent="0.3">
      <c r="A1541">
        <v>2100</v>
      </c>
      <c r="B1541" t="s">
        <v>12</v>
      </c>
      <c r="C1541" t="s">
        <v>1</v>
      </c>
      <c r="D1541" s="86">
        <v>41842</v>
      </c>
      <c r="E1541" t="s">
        <v>2</v>
      </c>
      <c r="F1541" s="92" t="s">
        <v>3</v>
      </c>
      <c r="G1541" s="92" t="s">
        <v>3</v>
      </c>
      <c r="H1541" s="92">
        <v>8.7096199999999904</v>
      </c>
      <c r="I1541" s="92">
        <v>9.8599999999999993E-2</v>
      </c>
      <c r="J1541" s="92">
        <v>981.94</v>
      </c>
      <c r="K1541" s="92">
        <v>35.6175</v>
      </c>
      <c r="L1541" s="92">
        <v>13.5657</v>
      </c>
      <c r="M1541" s="92">
        <v>2.1883919999999999</v>
      </c>
      <c r="N1541" s="92">
        <v>104.46723</v>
      </c>
      <c r="O1541" s="92" t="s">
        <v>3</v>
      </c>
      <c r="P1541" s="92" t="s">
        <v>3</v>
      </c>
      <c r="Q1541" s="92" t="s">
        <v>3</v>
      </c>
      <c r="R1541" s="92" t="s">
        <v>3</v>
      </c>
      <c r="S1541" s="92" t="s">
        <v>3</v>
      </c>
      <c r="T1541" s="92" t="s">
        <v>3</v>
      </c>
      <c r="U1541" s="92" t="s">
        <v>3</v>
      </c>
      <c r="V1541" s="92" t="s">
        <v>3</v>
      </c>
      <c r="W1541" s="92" t="s">
        <v>3</v>
      </c>
      <c r="X1541" s="92" t="s">
        <v>3</v>
      </c>
      <c r="Y1541" s="92" t="s">
        <v>3</v>
      </c>
    </row>
    <row r="1542" spans="1:25" x14ac:dyDescent="0.3">
      <c r="A1542">
        <v>369</v>
      </c>
      <c r="B1542" t="s">
        <v>6</v>
      </c>
      <c r="C1542" t="s">
        <v>1</v>
      </c>
      <c r="D1542" s="86">
        <v>41870</v>
      </c>
      <c r="E1542" t="s">
        <v>2</v>
      </c>
      <c r="F1542" s="92">
        <v>0.1</v>
      </c>
      <c r="G1542" s="92">
        <v>5.6</v>
      </c>
      <c r="H1542" s="92">
        <v>8.6571428570000002</v>
      </c>
      <c r="I1542" s="92" t="s">
        <v>3</v>
      </c>
      <c r="J1542" s="92" t="s">
        <v>3</v>
      </c>
      <c r="K1542" s="92">
        <v>35.844700000000003</v>
      </c>
      <c r="L1542" s="92" t="s">
        <v>3</v>
      </c>
      <c r="M1542" s="92" t="s">
        <v>3</v>
      </c>
      <c r="N1542" s="92">
        <v>99.092285000000004</v>
      </c>
      <c r="O1542" s="92">
        <v>11</v>
      </c>
      <c r="P1542" s="92" t="s">
        <v>3</v>
      </c>
      <c r="Q1542" s="92">
        <v>1.9</v>
      </c>
      <c r="R1542" s="92">
        <v>2</v>
      </c>
      <c r="S1542" s="92">
        <v>0.1</v>
      </c>
      <c r="T1542" s="92">
        <v>0.3</v>
      </c>
      <c r="U1542" s="92">
        <v>0.4</v>
      </c>
      <c r="V1542" s="92">
        <v>160</v>
      </c>
      <c r="W1542" s="92">
        <v>110</v>
      </c>
      <c r="X1542" s="92">
        <v>140</v>
      </c>
      <c r="Y1542" s="92">
        <v>90</v>
      </c>
    </row>
    <row r="1543" spans="1:25" x14ac:dyDescent="0.3">
      <c r="A1543">
        <v>369</v>
      </c>
      <c r="B1543" t="s">
        <v>6</v>
      </c>
      <c r="C1543" t="s">
        <v>1</v>
      </c>
      <c r="D1543" s="86">
        <v>41870</v>
      </c>
      <c r="E1543" t="s">
        <v>2</v>
      </c>
      <c r="F1543" s="92" t="s">
        <v>3</v>
      </c>
      <c r="G1543" s="92" t="s">
        <v>3</v>
      </c>
      <c r="H1543" s="92">
        <v>9.5161800000000003</v>
      </c>
      <c r="I1543" s="92">
        <v>0.21929999999999999</v>
      </c>
      <c r="J1543" s="92">
        <v>649.94000000000005</v>
      </c>
      <c r="K1543" s="92">
        <v>35.8523</v>
      </c>
      <c r="L1543" s="92">
        <v>11.2379</v>
      </c>
      <c r="M1543" s="92">
        <v>1.2692996000000001</v>
      </c>
      <c r="N1543" s="92">
        <v>108.8389</v>
      </c>
      <c r="O1543" s="92" t="s">
        <v>3</v>
      </c>
      <c r="P1543" s="92" t="s">
        <v>3</v>
      </c>
      <c r="Q1543" s="92" t="s">
        <v>3</v>
      </c>
      <c r="R1543" s="92" t="s">
        <v>3</v>
      </c>
      <c r="S1543" s="92" t="s">
        <v>3</v>
      </c>
      <c r="T1543" s="92" t="s">
        <v>3</v>
      </c>
      <c r="U1543" s="92" t="s">
        <v>3</v>
      </c>
      <c r="V1543" s="92" t="s">
        <v>3</v>
      </c>
      <c r="W1543" s="92" t="s">
        <v>3</v>
      </c>
      <c r="X1543" s="92" t="s">
        <v>3</v>
      </c>
      <c r="Y1543" s="92" t="s">
        <v>3</v>
      </c>
    </row>
    <row r="1544" spans="1:25" x14ac:dyDescent="0.3">
      <c r="A1544">
        <v>1229</v>
      </c>
      <c r="B1544" t="s">
        <v>0</v>
      </c>
      <c r="C1544" t="s">
        <v>1</v>
      </c>
      <c r="D1544" s="86">
        <v>41870</v>
      </c>
      <c r="E1544" t="s">
        <v>2</v>
      </c>
      <c r="F1544" s="92">
        <v>0.1</v>
      </c>
      <c r="G1544" s="92">
        <v>9</v>
      </c>
      <c r="H1544" s="92">
        <v>8.6571428570000002</v>
      </c>
      <c r="I1544" s="92" t="s">
        <v>3</v>
      </c>
      <c r="J1544" s="92" t="s">
        <v>3</v>
      </c>
      <c r="K1544" s="92">
        <v>35.588999999999999</v>
      </c>
      <c r="L1544" s="92" t="s">
        <v>3</v>
      </c>
      <c r="M1544" s="92" t="s">
        <v>3</v>
      </c>
      <c r="N1544" s="92">
        <v>99.128431140000004</v>
      </c>
      <c r="O1544" s="92">
        <v>11.1999999999999</v>
      </c>
      <c r="P1544" s="92" t="s">
        <v>3</v>
      </c>
      <c r="Q1544" s="92">
        <v>1.9</v>
      </c>
      <c r="R1544" s="92">
        <v>1</v>
      </c>
      <c r="S1544" s="92">
        <v>0.1</v>
      </c>
      <c r="T1544" s="92">
        <v>0.2</v>
      </c>
      <c r="U1544" s="92">
        <v>0.3</v>
      </c>
      <c r="V1544" s="92">
        <v>120</v>
      </c>
      <c r="W1544" s="92">
        <v>48</v>
      </c>
      <c r="X1544" s="92">
        <v>70</v>
      </c>
      <c r="Y1544" s="92">
        <v>70</v>
      </c>
    </row>
    <row r="1545" spans="1:25" x14ac:dyDescent="0.3">
      <c r="A1545">
        <v>1229</v>
      </c>
      <c r="B1545" t="s">
        <v>0</v>
      </c>
      <c r="C1545" t="s">
        <v>1</v>
      </c>
      <c r="D1545" s="86">
        <v>41870</v>
      </c>
      <c r="E1545" t="s">
        <v>2</v>
      </c>
      <c r="F1545" s="92" t="s">
        <v>3</v>
      </c>
      <c r="G1545" s="92" t="s">
        <v>3</v>
      </c>
      <c r="H1545" s="92">
        <v>9.4038799999999902</v>
      </c>
      <c r="I1545" s="92">
        <v>0.1096</v>
      </c>
      <c r="J1545" s="92">
        <v>779.58</v>
      </c>
      <c r="K1545" s="92">
        <v>35.592399999999998</v>
      </c>
      <c r="L1545" s="92">
        <v>11.3317</v>
      </c>
      <c r="M1545" s="92">
        <v>1.1313856</v>
      </c>
      <c r="N1545" s="92">
        <v>107.80467</v>
      </c>
      <c r="O1545" s="92" t="s">
        <v>3</v>
      </c>
      <c r="P1545" s="92" t="s">
        <v>3</v>
      </c>
      <c r="Q1545" s="92" t="s">
        <v>3</v>
      </c>
      <c r="R1545" s="92" t="s">
        <v>3</v>
      </c>
      <c r="S1545" s="92" t="s">
        <v>3</v>
      </c>
      <c r="T1545" s="92" t="s">
        <v>3</v>
      </c>
      <c r="U1545" s="92" t="s">
        <v>3</v>
      </c>
      <c r="V1545" s="92" t="s">
        <v>3</v>
      </c>
      <c r="W1545" s="92" t="s">
        <v>3</v>
      </c>
      <c r="X1545" s="92" t="s">
        <v>3</v>
      </c>
      <c r="Y1545" s="92" t="s">
        <v>3</v>
      </c>
    </row>
    <row r="1546" spans="1:25" x14ac:dyDescent="0.3">
      <c r="A1546">
        <v>1911</v>
      </c>
      <c r="B1546" t="s">
        <v>4</v>
      </c>
      <c r="C1546" t="s">
        <v>1</v>
      </c>
      <c r="D1546" s="86">
        <v>41870</v>
      </c>
      <c r="E1546" t="s">
        <v>2</v>
      </c>
      <c r="F1546" s="92">
        <v>0.3</v>
      </c>
      <c r="G1546" s="92">
        <v>6.2</v>
      </c>
      <c r="H1546" s="92">
        <v>8.2571428569999892</v>
      </c>
      <c r="I1546" s="92" t="s">
        <v>3</v>
      </c>
      <c r="J1546" s="92" t="s">
        <v>3</v>
      </c>
      <c r="K1546" s="92">
        <v>36.192500000000003</v>
      </c>
      <c r="L1546" s="92" t="s">
        <v>3</v>
      </c>
      <c r="M1546" s="92" t="s">
        <v>3</v>
      </c>
      <c r="N1546" s="92">
        <v>93.859049040000002</v>
      </c>
      <c r="O1546" s="92">
        <v>10.6999999999999</v>
      </c>
      <c r="P1546" s="92" t="s">
        <v>3</v>
      </c>
      <c r="Q1546" s="92">
        <v>2.2000000000000002</v>
      </c>
      <c r="R1546" s="92">
        <v>4</v>
      </c>
      <c r="S1546" s="92">
        <v>0.1</v>
      </c>
      <c r="T1546" s="92">
        <v>0.2</v>
      </c>
      <c r="U1546" s="92">
        <v>0.3</v>
      </c>
      <c r="V1546" s="92">
        <v>160</v>
      </c>
      <c r="W1546" s="92">
        <v>68</v>
      </c>
      <c r="X1546" s="92">
        <v>100</v>
      </c>
      <c r="Y1546" s="92">
        <v>90</v>
      </c>
    </row>
    <row r="1547" spans="1:25" x14ac:dyDescent="0.3">
      <c r="A1547">
        <v>1911</v>
      </c>
      <c r="B1547" t="s">
        <v>4</v>
      </c>
      <c r="C1547" t="s">
        <v>1</v>
      </c>
      <c r="D1547" s="86">
        <v>41870</v>
      </c>
      <c r="E1547" t="s">
        <v>2</v>
      </c>
      <c r="F1547" s="92" t="s">
        <v>3</v>
      </c>
      <c r="G1547" s="92" t="s">
        <v>3</v>
      </c>
      <c r="H1547" s="92">
        <v>8.9723100000000002</v>
      </c>
      <c r="I1547" s="92">
        <v>0.2419</v>
      </c>
      <c r="J1547" s="92">
        <v>456</v>
      </c>
      <c r="K1547" s="92">
        <v>36.197600000000001</v>
      </c>
      <c r="L1547" s="92">
        <v>10.8065</v>
      </c>
      <c r="M1547" s="92">
        <v>1.2949945</v>
      </c>
      <c r="N1547" s="92">
        <v>101.80655</v>
      </c>
      <c r="O1547" s="92" t="s">
        <v>3</v>
      </c>
      <c r="P1547" s="92" t="s">
        <v>3</v>
      </c>
      <c r="Q1547" s="92" t="s">
        <v>3</v>
      </c>
      <c r="R1547" s="92" t="s">
        <v>3</v>
      </c>
      <c r="S1547" s="92" t="s">
        <v>3</v>
      </c>
      <c r="T1547" s="92" t="s">
        <v>3</v>
      </c>
      <c r="U1547" s="92" t="s">
        <v>3</v>
      </c>
      <c r="V1547" s="92" t="s">
        <v>3</v>
      </c>
      <c r="W1547" s="92" t="s">
        <v>3</v>
      </c>
      <c r="X1547" s="92" t="s">
        <v>3</v>
      </c>
      <c r="Y1547" s="92" t="s">
        <v>3</v>
      </c>
    </row>
    <row r="1548" spans="1:25" x14ac:dyDescent="0.3">
      <c r="A1548">
        <v>1991</v>
      </c>
      <c r="B1548" t="s">
        <v>5</v>
      </c>
      <c r="C1548" t="s">
        <v>1</v>
      </c>
      <c r="D1548" s="86">
        <v>41870</v>
      </c>
      <c r="E1548" t="s">
        <v>2</v>
      </c>
      <c r="F1548" s="92">
        <v>9.6</v>
      </c>
      <c r="G1548" s="92">
        <v>2.5</v>
      </c>
      <c r="H1548" s="92">
        <v>9.7100000000000009</v>
      </c>
      <c r="I1548" s="92" t="s">
        <v>3</v>
      </c>
      <c r="J1548" s="92" t="s">
        <v>3</v>
      </c>
      <c r="K1548" s="92">
        <v>31.22</v>
      </c>
      <c r="L1548" s="92" t="s">
        <v>3</v>
      </c>
      <c r="M1548" s="92" t="s">
        <v>3</v>
      </c>
      <c r="N1548" s="92">
        <v>108.22</v>
      </c>
      <c r="O1548" s="92">
        <v>11.3</v>
      </c>
      <c r="P1548" s="92" t="s">
        <v>3</v>
      </c>
      <c r="Q1548" s="92">
        <v>7.3</v>
      </c>
      <c r="R1548" s="92">
        <v>2</v>
      </c>
      <c r="S1548" s="92">
        <v>0.1</v>
      </c>
      <c r="T1548" s="92">
        <v>41.9</v>
      </c>
      <c r="U1548" s="92">
        <v>42</v>
      </c>
      <c r="V1548" s="92">
        <v>320</v>
      </c>
      <c r="W1548" s="92">
        <v>67</v>
      </c>
      <c r="X1548" s="92">
        <v>120</v>
      </c>
      <c r="Y1548" s="92">
        <v>600</v>
      </c>
    </row>
    <row r="1549" spans="1:25" x14ac:dyDescent="0.3">
      <c r="A1549">
        <v>1991</v>
      </c>
      <c r="B1549" t="s">
        <v>5</v>
      </c>
      <c r="C1549" t="s">
        <v>1</v>
      </c>
      <c r="D1549" s="86">
        <v>41870</v>
      </c>
      <c r="E1549" t="s">
        <v>2</v>
      </c>
      <c r="F1549" s="92" t="s">
        <v>3</v>
      </c>
      <c r="G1549" s="92" t="s">
        <v>3</v>
      </c>
      <c r="H1549" s="92">
        <v>10.84164</v>
      </c>
      <c r="I1549" s="92">
        <v>3.0470000000000002</v>
      </c>
      <c r="J1549" s="92">
        <v>363.39</v>
      </c>
      <c r="K1549" s="92">
        <v>31.220800000000001</v>
      </c>
      <c r="L1549" s="92">
        <v>11.338800000000001</v>
      </c>
      <c r="M1549" s="92">
        <v>2.2198568999999999</v>
      </c>
      <c r="N1549" s="92">
        <v>121.94644</v>
      </c>
      <c r="O1549" s="92" t="s">
        <v>3</v>
      </c>
      <c r="P1549" s="92" t="s">
        <v>3</v>
      </c>
      <c r="Q1549" s="92" t="s">
        <v>3</v>
      </c>
      <c r="R1549" s="92" t="s">
        <v>3</v>
      </c>
      <c r="S1549" s="92" t="s">
        <v>3</v>
      </c>
      <c r="T1549" s="92" t="s">
        <v>3</v>
      </c>
      <c r="U1549" s="92" t="s">
        <v>3</v>
      </c>
      <c r="V1549" s="92" t="s">
        <v>3</v>
      </c>
      <c r="W1549" s="92" t="s">
        <v>3</v>
      </c>
      <c r="X1549" s="92" t="s">
        <v>3</v>
      </c>
      <c r="Y1549" s="92" t="s">
        <v>3</v>
      </c>
    </row>
    <row r="1550" spans="1:25" x14ac:dyDescent="0.3">
      <c r="A1550">
        <v>2096</v>
      </c>
      <c r="B1550" t="s">
        <v>13</v>
      </c>
      <c r="C1550" t="s">
        <v>1</v>
      </c>
      <c r="D1550" s="86">
        <v>41870</v>
      </c>
      <c r="E1550" t="s">
        <v>2</v>
      </c>
      <c r="F1550" s="92">
        <v>12</v>
      </c>
      <c r="G1550" s="92">
        <v>1.5</v>
      </c>
      <c r="H1550" s="92">
        <v>9.7285714290000005</v>
      </c>
      <c r="I1550" s="92" t="s">
        <v>3</v>
      </c>
      <c r="J1550" s="92" t="s">
        <v>3</v>
      </c>
      <c r="K1550" s="92">
        <v>22.167100000000001</v>
      </c>
      <c r="L1550" s="92" t="s">
        <v>3</v>
      </c>
      <c r="M1550" s="92" t="s">
        <v>3</v>
      </c>
      <c r="N1550" s="92">
        <v>101.8256504</v>
      </c>
      <c r="O1550" s="92">
        <v>11.1</v>
      </c>
      <c r="P1550" s="92" t="s">
        <v>3</v>
      </c>
      <c r="Q1550" s="92">
        <v>11</v>
      </c>
      <c r="R1550" s="92">
        <v>21</v>
      </c>
      <c r="S1550" s="92">
        <v>1</v>
      </c>
      <c r="T1550" s="92">
        <v>259</v>
      </c>
      <c r="U1550" s="92">
        <v>260</v>
      </c>
      <c r="V1550" s="92">
        <v>670</v>
      </c>
      <c r="W1550" s="92">
        <v>54</v>
      </c>
      <c r="X1550" s="92">
        <v>110</v>
      </c>
      <c r="Y1550" s="92">
        <v>1600</v>
      </c>
    </row>
    <row r="1551" spans="1:25" x14ac:dyDescent="0.3">
      <c r="A1551">
        <v>2096</v>
      </c>
      <c r="B1551" t="s">
        <v>13</v>
      </c>
      <c r="C1551" t="s">
        <v>1</v>
      </c>
      <c r="D1551" s="86">
        <v>41870</v>
      </c>
      <c r="E1551" t="s">
        <v>2</v>
      </c>
      <c r="F1551" s="92" t="s">
        <v>3</v>
      </c>
      <c r="G1551" s="92" t="s">
        <v>3</v>
      </c>
      <c r="H1551" s="92">
        <v>10.57653</v>
      </c>
      <c r="I1551" s="92">
        <v>4.9466000000000001</v>
      </c>
      <c r="J1551" s="92">
        <v>663.61</v>
      </c>
      <c r="K1551" s="92">
        <v>25.030100000000001</v>
      </c>
      <c r="L1551" s="92">
        <v>11.1077999999999</v>
      </c>
      <c r="M1551" s="92">
        <v>3.4920358999999999</v>
      </c>
      <c r="N1551" s="92">
        <v>117.24241000000001</v>
      </c>
      <c r="O1551" s="92" t="s">
        <v>3</v>
      </c>
      <c r="P1551" s="92" t="s">
        <v>3</v>
      </c>
      <c r="Q1551" s="92" t="s">
        <v>3</v>
      </c>
      <c r="R1551" s="92" t="s">
        <v>3</v>
      </c>
      <c r="S1551" s="92" t="s">
        <v>3</v>
      </c>
      <c r="T1551" s="92" t="s">
        <v>3</v>
      </c>
      <c r="U1551" s="92" t="s">
        <v>3</v>
      </c>
      <c r="V1551" s="92" t="s">
        <v>3</v>
      </c>
      <c r="W1551" s="92" t="s">
        <v>3</v>
      </c>
      <c r="X1551" s="92" t="s">
        <v>3</v>
      </c>
      <c r="Y1551" s="92" t="s">
        <v>3</v>
      </c>
    </row>
    <row r="1552" spans="1:25" x14ac:dyDescent="0.3">
      <c r="A1552">
        <v>939</v>
      </c>
      <c r="B1552" t="s">
        <v>7</v>
      </c>
      <c r="C1552" t="s">
        <v>1</v>
      </c>
      <c r="D1552" s="86">
        <v>41871</v>
      </c>
      <c r="E1552" t="s">
        <v>2</v>
      </c>
      <c r="F1552" s="92">
        <v>0.1</v>
      </c>
      <c r="G1552" s="92">
        <v>8</v>
      </c>
      <c r="H1552" s="92">
        <v>8.4857142860000003</v>
      </c>
      <c r="I1552" s="92" t="s">
        <v>3</v>
      </c>
      <c r="J1552" s="92" t="s">
        <v>3</v>
      </c>
      <c r="K1552" s="92">
        <v>35.807600000000001</v>
      </c>
      <c r="L1552" s="92" t="s">
        <v>3</v>
      </c>
      <c r="M1552" s="92" t="s">
        <v>3</v>
      </c>
      <c r="N1552" s="92">
        <v>96.779825189999997</v>
      </c>
      <c r="O1552" s="92">
        <v>11.1</v>
      </c>
      <c r="P1552" s="92" t="s">
        <v>3</v>
      </c>
      <c r="Q1552" s="92">
        <v>1.1000000000000001</v>
      </c>
      <c r="R1552" s="92">
        <v>0.3</v>
      </c>
      <c r="S1552" s="92">
        <v>0.1</v>
      </c>
      <c r="T1552" s="92">
        <v>0.3</v>
      </c>
      <c r="U1552" s="92">
        <v>0.4</v>
      </c>
      <c r="V1552" s="92">
        <v>110</v>
      </c>
      <c r="W1552" s="92">
        <v>51</v>
      </c>
      <c r="X1552" s="92">
        <v>60</v>
      </c>
      <c r="Y1552" s="92">
        <v>50</v>
      </c>
    </row>
    <row r="1553" spans="1:25" x14ac:dyDescent="0.3">
      <c r="A1553">
        <v>939</v>
      </c>
      <c r="B1553" t="s">
        <v>7</v>
      </c>
      <c r="C1553" t="s">
        <v>1</v>
      </c>
      <c r="D1553" s="86">
        <v>41871</v>
      </c>
      <c r="E1553" t="s">
        <v>2</v>
      </c>
      <c r="F1553" s="92" t="s">
        <v>3</v>
      </c>
      <c r="G1553" s="92" t="s">
        <v>3</v>
      </c>
      <c r="H1553" s="92">
        <v>9.1225299999999905</v>
      </c>
      <c r="I1553" s="92">
        <v>0.1298</v>
      </c>
      <c r="J1553" s="92">
        <v>308.74</v>
      </c>
      <c r="K1553" s="92">
        <v>35.816499999999998</v>
      </c>
      <c r="L1553" s="92">
        <v>11.0785</v>
      </c>
      <c r="M1553" s="92">
        <v>1.0702852</v>
      </c>
      <c r="N1553" s="92">
        <v>104.01266</v>
      </c>
      <c r="O1553" s="92" t="s">
        <v>3</v>
      </c>
      <c r="P1553" s="92" t="s">
        <v>3</v>
      </c>
      <c r="Q1553" s="92" t="s">
        <v>3</v>
      </c>
      <c r="R1553" s="92" t="s">
        <v>3</v>
      </c>
      <c r="S1553" s="92" t="s">
        <v>3</v>
      </c>
      <c r="T1553" s="92" t="s">
        <v>3</v>
      </c>
      <c r="U1553" s="92" t="s">
        <v>3</v>
      </c>
      <c r="V1553" s="92" t="s">
        <v>3</v>
      </c>
      <c r="W1553" s="92" t="s">
        <v>3</v>
      </c>
      <c r="X1553" s="92" t="s">
        <v>3</v>
      </c>
      <c r="Y1553" s="92" t="s">
        <v>3</v>
      </c>
    </row>
    <row r="1554" spans="1:25" x14ac:dyDescent="0.3">
      <c r="A1554">
        <v>1282</v>
      </c>
      <c r="B1554" t="s">
        <v>8</v>
      </c>
      <c r="C1554" t="s">
        <v>1</v>
      </c>
      <c r="D1554" s="86">
        <v>41871</v>
      </c>
      <c r="E1554" t="s">
        <v>2</v>
      </c>
      <c r="F1554" s="92">
        <v>0.1</v>
      </c>
      <c r="G1554" s="92">
        <v>4.7</v>
      </c>
      <c r="H1554" s="92">
        <v>8.6428571430000005</v>
      </c>
      <c r="I1554" s="92" t="s">
        <v>3</v>
      </c>
      <c r="J1554" s="92" t="s">
        <v>3</v>
      </c>
      <c r="K1554" s="92">
        <v>35.594000000000001</v>
      </c>
      <c r="L1554" s="92" t="s">
        <v>3</v>
      </c>
      <c r="M1554" s="92" t="s">
        <v>3</v>
      </c>
      <c r="N1554" s="92">
        <v>99.427681559999996</v>
      </c>
      <c r="O1554" s="92">
        <v>11.55</v>
      </c>
      <c r="P1554" s="92" t="s">
        <v>3</v>
      </c>
      <c r="Q1554" s="92">
        <v>2</v>
      </c>
      <c r="R1554" s="92">
        <v>0.1</v>
      </c>
      <c r="S1554" s="92">
        <v>0</v>
      </c>
      <c r="T1554" s="92">
        <v>0</v>
      </c>
      <c r="U1554" s="92">
        <v>0.1</v>
      </c>
      <c r="V1554" s="92">
        <v>100</v>
      </c>
      <c r="W1554" s="92">
        <v>33</v>
      </c>
      <c r="X1554" s="92">
        <v>40</v>
      </c>
      <c r="Y1554" s="92">
        <v>70</v>
      </c>
    </row>
    <row r="1555" spans="1:25" x14ac:dyDescent="0.3">
      <c r="A1555">
        <v>1282</v>
      </c>
      <c r="B1555" t="s">
        <v>8</v>
      </c>
      <c r="C1555" t="s">
        <v>1</v>
      </c>
      <c r="D1555" s="86">
        <v>41871</v>
      </c>
      <c r="E1555" t="s">
        <v>2</v>
      </c>
      <c r="F1555" s="92" t="s">
        <v>3</v>
      </c>
      <c r="G1555" s="92" t="s">
        <v>3</v>
      </c>
      <c r="H1555" s="92">
        <v>9.3527100000000001</v>
      </c>
      <c r="I1555" s="92">
        <v>0.1454</v>
      </c>
      <c r="J1555" s="92">
        <v>199.99</v>
      </c>
      <c r="K1555" s="92">
        <v>35.605899999999998</v>
      </c>
      <c r="L1555" s="92">
        <v>11.551399999999999</v>
      </c>
      <c r="M1555" s="92">
        <v>1.0431117000000001</v>
      </c>
      <c r="N1555" s="92">
        <v>107.55699</v>
      </c>
      <c r="O1555" s="92" t="s">
        <v>3</v>
      </c>
      <c r="P1555" s="92" t="s">
        <v>3</v>
      </c>
      <c r="Q1555" s="92" t="s">
        <v>3</v>
      </c>
      <c r="R1555" s="92" t="s">
        <v>3</v>
      </c>
      <c r="S1555" s="92" t="s">
        <v>3</v>
      </c>
      <c r="T1555" s="92" t="s">
        <v>3</v>
      </c>
      <c r="U1555" s="92" t="s">
        <v>3</v>
      </c>
      <c r="V1555" s="92" t="s">
        <v>3</v>
      </c>
      <c r="W1555" s="92" t="s">
        <v>3</v>
      </c>
      <c r="X1555" s="92" t="s">
        <v>3</v>
      </c>
      <c r="Y1555" s="92" t="s">
        <v>3</v>
      </c>
    </row>
    <row r="1556" spans="1:25" x14ac:dyDescent="0.3">
      <c r="A1556">
        <v>2100</v>
      </c>
      <c r="B1556" t="s">
        <v>12</v>
      </c>
      <c r="C1556" t="s">
        <v>1</v>
      </c>
      <c r="D1556" s="86">
        <v>41871</v>
      </c>
      <c r="E1556" t="s">
        <v>2</v>
      </c>
      <c r="F1556" s="92">
        <v>0.1</v>
      </c>
      <c r="G1556" s="92">
        <v>8</v>
      </c>
      <c r="H1556" s="92">
        <v>8.4285714289999891</v>
      </c>
      <c r="I1556" s="92" t="s">
        <v>3</v>
      </c>
      <c r="J1556" s="92" t="s">
        <v>3</v>
      </c>
      <c r="K1556" s="92">
        <v>35.6721</v>
      </c>
      <c r="L1556" s="92" t="s">
        <v>3</v>
      </c>
      <c r="M1556" s="92" t="s">
        <v>3</v>
      </c>
      <c r="N1556" s="92">
        <v>98.051777009999995</v>
      </c>
      <c r="O1556" s="92">
        <v>11.5</v>
      </c>
      <c r="P1556" s="92" t="s">
        <v>3</v>
      </c>
      <c r="Q1556" s="92">
        <v>1.7</v>
      </c>
      <c r="R1556" s="92">
        <v>3</v>
      </c>
      <c r="S1556" s="92">
        <v>0.1</v>
      </c>
      <c r="T1556" s="92">
        <v>2.9</v>
      </c>
      <c r="U1556" s="92">
        <v>3</v>
      </c>
      <c r="V1556" s="92">
        <v>110</v>
      </c>
      <c r="W1556" s="92">
        <v>27</v>
      </c>
      <c r="X1556" s="92">
        <v>40</v>
      </c>
      <c r="Y1556" s="92">
        <v>50</v>
      </c>
    </row>
    <row r="1557" spans="1:25" x14ac:dyDescent="0.3">
      <c r="A1557">
        <v>2100</v>
      </c>
      <c r="B1557" t="s">
        <v>12</v>
      </c>
      <c r="C1557" t="s">
        <v>1</v>
      </c>
      <c r="D1557" s="86">
        <v>41871</v>
      </c>
      <c r="E1557" t="s">
        <v>2</v>
      </c>
      <c r="F1557" s="92" t="s">
        <v>3</v>
      </c>
      <c r="G1557" s="92" t="s">
        <v>3</v>
      </c>
      <c r="H1557" s="92">
        <v>9.0192300000000003</v>
      </c>
      <c r="I1557" s="92">
        <v>6.3799999999999898E-2</v>
      </c>
      <c r="J1557" s="92">
        <v>987.1</v>
      </c>
      <c r="K1557" s="92">
        <v>35.668799999999898</v>
      </c>
      <c r="L1557" s="92">
        <v>12.061</v>
      </c>
      <c r="M1557" s="92">
        <v>1.1665901000000001</v>
      </c>
      <c r="N1557" s="92">
        <v>104.97591</v>
      </c>
      <c r="O1557" s="92" t="s">
        <v>3</v>
      </c>
      <c r="P1557" s="92" t="s">
        <v>3</v>
      </c>
      <c r="Q1557" s="92" t="s">
        <v>3</v>
      </c>
      <c r="R1557" s="92" t="s">
        <v>3</v>
      </c>
      <c r="S1557" s="92" t="s">
        <v>3</v>
      </c>
      <c r="T1557" s="92" t="s">
        <v>3</v>
      </c>
      <c r="U1557" s="92" t="s">
        <v>3</v>
      </c>
      <c r="V1557" s="92" t="s">
        <v>3</v>
      </c>
      <c r="W1557" s="92" t="s">
        <v>3</v>
      </c>
      <c r="X1557" s="92" t="s">
        <v>3</v>
      </c>
      <c r="Y1557" s="92" t="s">
        <v>3</v>
      </c>
    </row>
    <row r="1558" spans="1:25" x14ac:dyDescent="0.3">
      <c r="A1558">
        <v>369</v>
      </c>
      <c r="B1558" t="s">
        <v>6</v>
      </c>
      <c r="C1558" t="s">
        <v>1</v>
      </c>
      <c r="D1558" s="86">
        <v>41897</v>
      </c>
      <c r="E1558" t="s">
        <v>2</v>
      </c>
      <c r="F1558" s="92">
        <v>1.6</v>
      </c>
      <c r="G1558" s="92">
        <v>5</v>
      </c>
      <c r="H1558" s="92">
        <v>8.8285714290000001</v>
      </c>
      <c r="I1558" s="92" t="s">
        <v>3</v>
      </c>
      <c r="J1558" s="92" t="s">
        <v>3</v>
      </c>
      <c r="K1558" s="92">
        <v>35.211300000000001</v>
      </c>
      <c r="L1558" s="92" t="s">
        <v>3</v>
      </c>
      <c r="M1558" s="92" t="s">
        <v>3</v>
      </c>
      <c r="N1558" s="92">
        <v>106.42401839999999</v>
      </c>
      <c r="O1558" s="92">
        <v>13.9</v>
      </c>
      <c r="P1558" s="92" t="s">
        <v>3</v>
      </c>
      <c r="Q1558" s="92">
        <v>2.6</v>
      </c>
      <c r="R1558" s="92">
        <v>260</v>
      </c>
      <c r="S1558" s="92">
        <v>0.9</v>
      </c>
      <c r="T1558" s="92">
        <v>130</v>
      </c>
      <c r="U1558" s="92">
        <v>130</v>
      </c>
      <c r="V1558" s="92">
        <v>640</v>
      </c>
      <c r="W1558" s="92">
        <v>280</v>
      </c>
      <c r="X1558" s="92">
        <v>330</v>
      </c>
      <c r="Y1558" s="92">
        <v>230</v>
      </c>
    </row>
    <row r="1559" spans="1:25" x14ac:dyDescent="0.3">
      <c r="A1559">
        <v>369</v>
      </c>
      <c r="B1559" t="s">
        <v>6</v>
      </c>
      <c r="C1559" t="s">
        <v>1</v>
      </c>
      <c r="D1559" s="86">
        <v>41897</v>
      </c>
      <c r="E1559" t="s">
        <v>2</v>
      </c>
      <c r="F1559" s="92" t="s">
        <v>3</v>
      </c>
      <c r="G1559" s="92" t="s">
        <v>3</v>
      </c>
      <c r="H1559" s="92">
        <v>9.5871200000000005</v>
      </c>
      <c r="I1559" s="92">
        <v>0.36630000000000001</v>
      </c>
      <c r="J1559" s="92">
        <v>509.77</v>
      </c>
      <c r="K1559" s="92">
        <v>35.219499999999897</v>
      </c>
      <c r="L1559" s="92">
        <v>13.9335</v>
      </c>
      <c r="M1559" s="92">
        <v>1.6303375</v>
      </c>
      <c r="N1559" s="92">
        <v>115.79866</v>
      </c>
      <c r="O1559" s="92" t="s">
        <v>3</v>
      </c>
      <c r="P1559" s="92" t="s">
        <v>3</v>
      </c>
      <c r="Q1559" s="92" t="s">
        <v>3</v>
      </c>
      <c r="R1559" s="92" t="s">
        <v>3</v>
      </c>
      <c r="S1559" s="92" t="s">
        <v>3</v>
      </c>
      <c r="T1559" s="92" t="s">
        <v>3</v>
      </c>
      <c r="U1559" s="92" t="s">
        <v>3</v>
      </c>
      <c r="V1559" s="92" t="s">
        <v>3</v>
      </c>
      <c r="W1559" s="92" t="s">
        <v>3</v>
      </c>
      <c r="X1559" s="92" t="s">
        <v>3</v>
      </c>
      <c r="Y1559" s="92" t="s">
        <v>3</v>
      </c>
    </row>
    <row r="1560" spans="1:25" x14ac:dyDescent="0.3">
      <c r="A1560">
        <v>1229</v>
      </c>
      <c r="B1560" t="s">
        <v>0</v>
      </c>
      <c r="C1560" t="s">
        <v>1</v>
      </c>
      <c r="D1560" s="86">
        <v>41897</v>
      </c>
      <c r="E1560" t="s">
        <v>2</v>
      </c>
      <c r="F1560" s="92">
        <v>0.4</v>
      </c>
      <c r="G1560" s="92">
        <v>8</v>
      </c>
      <c r="H1560" s="92">
        <v>8.4428571429999906</v>
      </c>
      <c r="I1560" s="92" t="s">
        <v>3</v>
      </c>
      <c r="J1560" s="92" t="s">
        <v>3</v>
      </c>
      <c r="K1560" s="92">
        <v>35.677300000000002</v>
      </c>
      <c r="L1560" s="92" t="s">
        <v>3</v>
      </c>
      <c r="M1560" s="92" t="s">
        <v>3</v>
      </c>
      <c r="N1560" s="92">
        <v>99.738616329999999</v>
      </c>
      <c r="O1560" s="92">
        <v>12.7</v>
      </c>
      <c r="P1560" s="92" t="s">
        <v>3</v>
      </c>
      <c r="Q1560" s="92">
        <v>3.5</v>
      </c>
      <c r="R1560" s="92">
        <v>0.2</v>
      </c>
      <c r="S1560" s="92">
        <v>0.5</v>
      </c>
      <c r="T1560" s="92">
        <v>1.5</v>
      </c>
      <c r="U1560" s="92">
        <v>2</v>
      </c>
      <c r="V1560" s="92">
        <v>160</v>
      </c>
      <c r="W1560" s="92">
        <v>44</v>
      </c>
      <c r="X1560" s="92">
        <v>60</v>
      </c>
      <c r="Y1560" s="92">
        <v>20</v>
      </c>
    </row>
    <row r="1561" spans="1:25" x14ac:dyDescent="0.3">
      <c r="A1561">
        <v>1229</v>
      </c>
      <c r="B1561" t="s">
        <v>0</v>
      </c>
      <c r="C1561" t="s">
        <v>1</v>
      </c>
      <c r="D1561" s="86">
        <v>41897</v>
      </c>
      <c r="E1561" t="s">
        <v>2</v>
      </c>
      <c r="F1561" s="92" t="s">
        <v>3</v>
      </c>
      <c r="G1561" s="92" t="s">
        <v>3</v>
      </c>
      <c r="H1561" s="92">
        <v>9.0472699999999904</v>
      </c>
      <c r="I1561" s="92">
        <v>0.22700000000000001</v>
      </c>
      <c r="J1561" s="92">
        <v>153.80000000000001</v>
      </c>
      <c r="K1561" s="92">
        <v>35.691499999999998</v>
      </c>
      <c r="L1561" s="92">
        <v>12.800800000000001</v>
      </c>
      <c r="M1561" s="92">
        <v>1.3338996999999999</v>
      </c>
      <c r="N1561" s="92">
        <v>106.83683000000001</v>
      </c>
      <c r="O1561" s="92" t="s">
        <v>3</v>
      </c>
      <c r="P1561" s="92" t="s">
        <v>3</v>
      </c>
      <c r="Q1561" s="92" t="s">
        <v>3</v>
      </c>
      <c r="R1561" s="92" t="s">
        <v>3</v>
      </c>
      <c r="S1561" s="92" t="s">
        <v>3</v>
      </c>
      <c r="T1561" s="92" t="s">
        <v>3</v>
      </c>
      <c r="U1561" s="92" t="s">
        <v>3</v>
      </c>
      <c r="V1561" s="92" t="s">
        <v>3</v>
      </c>
      <c r="W1561" s="92" t="s">
        <v>3</v>
      </c>
      <c r="X1561" s="92" t="s">
        <v>3</v>
      </c>
      <c r="Y1561" s="92" t="s">
        <v>3</v>
      </c>
    </row>
    <row r="1562" spans="1:25" x14ac:dyDescent="0.3">
      <c r="A1562">
        <v>1911</v>
      </c>
      <c r="B1562" t="s">
        <v>4</v>
      </c>
      <c r="C1562" t="s">
        <v>1</v>
      </c>
      <c r="D1562" s="86">
        <v>41897</v>
      </c>
      <c r="E1562" t="s">
        <v>2</v>
      </c>
      <c r="F1562" s="92">
        <v>0.7</v>
      </c>
      <c r="G1562" s="92">
        <v>5.5</v>
      </c>
      <c r="H1562" s="92">
        <v>8.1285714290000008</v>
      </c>
      <c r="I1562" s="92" t="s">
        <v>3</v>
      </c>
      <c r="J1562" s="92" t="s">
        <v>3</v>
      </c>
      <c r="K1562" s="92">
        <v>36.201000000000001</v>
      </c>
      <c r="L1562" s="92" t="s">
        <v>3</v>
      </c>
      <c r="M1562" s="92" t="s">
        <v>3</v>
      </c>
      <c r="N1562" s="92">
        <v>98.725474120000001</v>
      </c>
      <c r="O1562" s="92">
        <v>13.9</v>
      </c>
      <c r="P1562" s="92" t="s">
        <v>3</v>
      </c>
      <c r="Q1562" s="92">
        <v>2.9</v>
      </c>
      <c r="R1562" s="92">
        <v>1</v>
      </c>
      <c r="S1562" s="92">
        <v>0.9</v>
      </c>
      <c r="T1562" s="92">
        <v>1.1000000000000001</v>
      </c>
      <c r="U1562" s="92">
        <v>2</v>
      </c>
      <c r="V1562" s="92">
        <v>220</v>
      </c>
      <c r="W1562" s="92">
        <v>58</v>
      </c>
      <c r="X1562" s="92">
        <v>80</v>
      </c>
      <c r="Y1562" s="92">
        <v>170</v>
      </c>
    </row>
    <row r="1563" spans="1:25" x14ac:dyDescent="0.3">
      <c r="A1563">
        <v>1911</v>
      </c>
      <c r="B1563" t="s">
        <v>4</v>
      </c>
      <c r="C1563" t="s">
        <v>1</v>
      </c>
      <c r="D1563" s="86">
        <v>41897</v>
      </c>
      <c r="E1563" t="s">
        <v>2</v>
      </c>
      <c r="F1563" s="92" t="s">
        <v>3</v>
      </c>
      <c r="G1563" s="92" t="s">
        <v>3</v>
      </c>
      <c r="H1563" s="92">
        <v>8.7530099999999997</v>
      </c>
      <c r="I1563" s="92">
        <v>0.26169999999999999</v>
      </c>
      <c r="J1563" s="92">
        <v>295.89</v>
      </c>
      <c r="K1563" s="92">
        <v>36.212699999999998</v>
      </c>
      <c r="L1563" s="92">
        <v>14.0025</v>
      </c>
      <c r="M1563" s="92">
        <v>1.7202339</v>
      </c>
      <c r="N1563" s="92">
        <v>106.18025</v>
      </c>
      <c r="O1563" s="92" t="s">
        <v>3</v>
      </c>
      <c r="P1563" s="92" t="s">
        <v>3</v>
      </c>
      <c r="Q1563" s="92" t="s">
        <v>3</v>
      </c>
      <c r="R1563" s="92" t="s">
        <v>3</v>
      </c>
      <c r="S1563" s="92" t="s">
        <v>3</v>
      </c>
      <c r="T1563" s="92" t="s">
        <v>3</v>
      </c>
      <c r="U1563" s="92" t="s">
        <v>3</v>
      </c>
      <c r="V1563" s="92" t="s">
        <v>3</v>
      </c>
      <c r="W1563" s="92" t="s">
        <v>3</v>
      </c>
      <c r="X1563" s="92" t="s">
        <v>3</v>
      </c>
      <c r="Y1563" s="92" t="s">
        <v>3</v>
      </c>
    </row>
    <row r="1564" spans="1:25" x14ac:dyDescent="0.3">
      <c r="A1564">
        <v>1991</v>
      </c>
      <c r="B1564" t="s">
        <v>5</v>
      </c>
      <c r="C1564" t="s">
        <v>1</v>
      </c>
      <c r="D1564" s="86">
        <v>41897</v>
      </c>
      <c r="E1564" t="s">
        <v>2</v>
      </c>
      <c r="F1564" s="92">
        <v>1.6</v>
      </c>
      <c r="G1564" s="92">
        <v>5</v>
      </c>
      <c r="H1564" s="92">
        <v>8.3428570999999998</v>
      </c>
      <c r="I1564" s="92" t="s">
        <v>3</v>
      </c>
      <c r="J1564" s="92" t="s">
        <v>3</v>
      </c>
      <c r="K1564" s="92">
        <v>34.117600000000003</v>
      </c>
      <c r="L1564" s="92" t="s">
        <v>3</v>
      </c>
      <c r="M1564" s="92" t="s">
        <v>3</v>
      </c>
      <c r="N1564" s="92">
        <v>99.776911600000005</v>
      </c>
      <c r="O1564" s="92">
        <v>13.9</v>
      </c>
      <c r="P1564" s="92" t="s">
        <v>3</v>
      </c>
      <c r="Q1564" s="92">
        <v>3.3</v>
      </c>
      <c r="R1564" s="92">
        <v>3</v>
      </c>
      <c r="S1564" s="92">
        <v>1</v>
      </c>
      <c r="T1564" s="92">
        <v>22</v>
      </c>
      <c r="U1564" s="92">
        <v>23</v>
      </c>
      <c r="V1564" s="92">
        <v>200</v>
      </c>
      <c r="W1564" s="92">
        <v>48</v>
      </c>
      <c r="X1564" s="92">
        <v>70</v>
      </c>
      <c r="Y1564" s="92">
        <v>190</v>
      </c>
    </row>
    <row r="1565" spans="1:25" x14ac:dyDescent="0.3">
      <c r="A1565">
        <v>1991</v>
      </c>
      <c r="B1565" t="s">
        <v>5</v>
      </c>
      <c r="C1565" t="s">
        <v>1</v>
      </c>
      <c r="D1565" s="86">
        <v>41897</v>
      </c>
      <c r="E1565" t="s">
        <v>2</v>
      </c>
      <c r="F1565" s="92" t="s">
        <v>3</v>
      </c>
      <c r="G1565" s="92" t="s">
        <v>3</v>
      </c>
      <c r="H1565" s="92">
        <v>8.9571000000000005</v>
      </c>
      <c r="I1565" s="92">
        <v>0.47720000000000001</v>
      </c>
      <c r="J1565" s="92">
        <v>285.35000000000002</v>
      </c>
      <c r="K1565" s="92">
        <v>34.525799999999897</v>
      </c>
      <c r="L1565" s="92">
        <v>13.877599999999999</v>
      </c>
      <c r="M1565" s="92">
        <v>1.9967595</v>
      </c>
      <c r="N1565" s="92">
        <v>107.40063000000001</v>
      </c>
      <c r="O1565" s="92" t="s">
        <v>3</v>
      </c>
      <c r="P1565" s="92" t="s">
        <v>3</v>
      </c>
      <c r="Q1565" s="92" t="s">
        <v>3</v>
      </c>
      <c r="R1565" s="92" t="s">
        <v>3</v>
      </c>
      <c r="S1565" s="92" t="s">
        <v>3</v>
      </c>
      <c r="T1565" s="92" t="s">
        <v>3</v>
      </c>
      <c r="U1565" s="92" t="s">
        <v>3</v>
      </c>
      <c r="V1565" s="92" t="s">
        <v>3</v>
      </c>
      <c r="W1565" s="92" t="s">
        <v>3</v>
      </c>
      <c r="X1565" s="92" t="s">
        <v>3</v>
      </c>
      <c r="Y1565" s="92" t="s">
        <v>3</v>
      </c>
    </row>
    <row r="1566" spans="1:25" x14ac:dyDescent="0.3">
      <c r="A1566">
        <v>2096</v>
      </c>
      <c r="B1566" t="s">
        <v>13</v>
      </c>
      <c r="C1566" t="s">
        <v>1</v>
      </c>
      <c r="D1566" s="86">
        <v>41897</v>
      </c>
      <c r="E1566" t="s">
        <v>2</v>
      </c>
      <c r="F1566" s="92">
        <v>1.1000000000000001</v>
      </c>
      <c r="G1566" s="92">
        <v>2.2000000000000002</v>
      </c>
      <c r="H1566" s="92">
        <v>8.2714285709999906</v>
      </c>
      <c r="I1566" s="92" t="s">
        <v>3</v>
      </c>
      <c r="J1566" s="92" t="s">
        <v>3</v>
      </c>
      <c r="K1566" s="92">
        <v>25.0472</v>
      </c>
      <c r="L1566" s="92" t="s">
        <v>3</v>
      </c>
      <c r="M1566" s="92" t="s">
        <v>3</v>
      </c>
      <c r="N1566" s="92">
        <v>93.942176099999998</v>
      </c>
      <c r="O1566" s="92">
        <v>13.9</v>
      </c>
      <c r="P1566" s="92" t="s">
        <v>3</v>
      </c>
      <c r="Q1566" s="92">
        <v>4.2</v>
      </c>
      <c r="R1566" s="92">
        <v>33</v>
      </c>
      <c r="S1566" s="92">
        <v>3</v>
      </c>
      <c r="T1566" s="92">
        <v>210</v>
      </c>
      <c r="U1566" s="92">
        <v>210</v>
      </c>
      <c r="V1566" s="92">
        <v>460</v>
      </c>
      <c r="W1566" s="92">
        <v>40</v>
      </c>
      <c r="X1566" s="92">
        <v>70</v>
      </c>
      <c r="Y1566" s="92">
        <v>1100</v>
      </c>
    </row>
    <row r="1567" spans="1:25" x14ac:dyDescent="0.3">
      <c r="A1567">
        <v>2096</v>
      </c>
      <c r="B1567" t="s">
        <v>13</v>
      </c>
      <c r="C1567" t="s">
        <v>1</v>
      </c>
      <c r="D1567" s="86">
        <v>41897</v>
      </c>
      <c r="E1567" t="s">
        <v>2</v>
      </c>
      <c r="F1567" s="92" t="s">
        <v>3</v>
      </c>
      <c r="G1567" s="92" t="s">
        <v>3</v>
      </c>
      <c r="H1567" s="92">
        <v>9.1920000000000002</v>
      </c>
      <c r="I1567" s="92">
        <v>0.5605</v>
      </c>
      <c r="J1567" s="92">
        <v>194.5</v>
      </c>
      <c r="K1567" s="92">
        <v>24.145099999999999</v>
      </c>
      <c r="L1567" s="92">
        <v>14.097</v>
      </c>
      <c r="M1567" s="92">
        <v>3.7610024000000002</v>
      </c>
      <c r="N1567" s="92">
        <v>102.17271</v>
      </c>
      <c r="O1567" s="92" t="s">
        <v>3</v>
      </c>
      <c r="P1567" s="92" t="s">
        <v>3</v>
      </c>
      <c r="Q1567" s="92" t="s">
        <v>3</v>
      </c>
      <c r="R1567" s="92" t="s">
        <v>3</v>
      </c>
      <c r="S1567" s="92" t="s">
        <v>3</v>
      </c>
      <c r="T1567" s="92" t="s">
        <v>3</v>
      </c>
      <c r="U1567" s="92" t="s">
        <v>3</v>
      </c>
      <c r="V1567" s="92" t="s">
        <v>3</v>
      </c>
      <c r="W1567" s="92" t="s">
        <v>3</v>
      </c>
      <c r="X1567" s="92" t="s">
        <v>3</v>
      </c>
      <c r="Y1567" s="92" t="s">
        <v>3</v>
      </c>
    </row>
    <row r="1568" spans="1:25" x14ac:dyDescent="0.3">
      <c r="A1568">
        <v>939</v>
      </c>
      <c r="B1568" t="s">
        <v>7</v>
      </c>
      <c r="C1568" t="s">
        <v>1</v>
      </c>
      <c r="D1568" s="86">
        <v>41901</v>
      </c>
      <c r="E1568" t="s">
        <v>2</v>
      </c>
      <c r="F1568" s="92">
        <v>0.5</v>
      </c>
      <c r="G1568" s="92">
        <v>6</v>
      </c>
      <c r="H1568" s="92">
        <v>8.3285714290000001</v>
      </c>
      <c r="I1568" s="92" t="s">
        <v>3</v>
      </c>
      <c r="J1568" s="92" t="s">
        <v>3</v>
      </c>
      <c r="K1568" s="92">
        <v>35.556699999999999</v>
      </c>
      <c r="L1568" s="92" t="s">
        <v>3</v>
      </c>
      <c r="M1568" s="92" t="s">
        <v>3</v>
      </c>
      <c r="N1568" s="92">
        <v>97.864413299999995</v>
      </c>
      <c r="O1568" s="92">
        <v>12.5</v>
      </c>
      <c r="P1568" s="92" t="s">
        <v>3</v>
      </c>
      <c r="Q1568" s="92">
        <v>5.5</v>
      </c>
      <c r="R1568" s="92">
        <v>0.6</v>
      </c>
      <c r="S1568" s="92">
        <v>0.8</v>
      </c>
      <c r="T1568" s="92">
        <v>1.2</v>
      </c>
      <c r="U1568" s="92">
        <v>2</v>
      </c>
      <c r="V1568" s="92">
        <v>160</v>
      </c>
      <c r="W1568" s="92">
        <v>48</v>
      </c>
      <c r="X1568" s="92">
        <v>70</v>
      </c>
      <c r="Y1568" s="92">
        <v>20</v>
      </c>
    </row>
    <row r="1569" spans="1:25" x14ac:dyDescent="0.3">
      <c r="A1569">
        <v>939</v>
      </c>
      <c r="B1569" t="s">
        <v>7</v>
      </c>
      <c r="C1569" t="s">
        <v>1</v>
      </c>
      <c r="D1569" s="86">
        <v>41901</v>
      </c>
      <c r="E1569" t="s">
        <v>2</v>
      </c>
      <c r="F1569" s="92" t="s">
        <v>3</v>
      </c>
      <c r="G1569" s="92" t="s">
        <v>3</v>
      </c>
      <c r="H1569" s="92">
        <v>8.85989</v>
      </c>
      <c r="I1569" s="92">
        <v>0.114</v>
      </c>
      <c r="J1569" s="92">
        <v>2091.8000000000002</v>
      </c>
      <c r="K1569" s="92">
        <v>35.576099999999897</v>
      </c>
      <c r="L1569" s="92">
        <v>12.5785</v>
      </c>
      <c r="M1569" s="92">
        <v>1.4884918</v>
      </c>
      <c r="N1569" s="92">
        <v>103.93862</v>
      </c>
      <c r="O1569" s="92" t="s">
        <v>3</v>
      </c>
      <c r="P1569" s="92" t="s">
        <v>3</v>
      </c>
      <c r="Q1569" s="92" t="s">
        <v>3</v>
      </c>
      <c r="R1569" s="92" t="s">
        <v>3</v>
      </c>
      <c r="S1569" s="92" t="s">
        <v>3</v>
      </c>
      <c r="T1569" s="92" t="s">
        <v>3</v>
      </c>
      <c r="U1569" s="92" t="s">
        <v>3</v>
      </c>
      <c r="V1569" s="92" t="s">
        <v>3</v>
      </c>
      <c r="W1569" s="92" t="s">
        <v>3</v>
      </c>
      <c r="X1569" s="92" t="s">
        <v>3</v>
      </c>
      <c r="Y1569" s="92" t="s">
        <v>3</v>
      </c>
    </row>
    <row r="1570" spans="1:25" x14ac:dyDescent="0.3">
      <c r="A1570">
        <v>1282</v>
      </c>
      <c r="B1570" t="s">
        <v>8</v>
      </c>
      <c r="C1570" t="s">
        <v>1</v>
      </c>
      <c r="D1570" s="86">
        <v>41901</v>
      </c>
      <c r="E1570" t="s">
        <v>2</v>
      </c>
      <c r="F1570" s="92">
        <v>0.7</v>
      </c>
      <c r="G1570" s="92">
        <v>4.8</v>
      </c>
      <c r="H1570" s="92">
        <v>8.2714285709999906</v>
      </c>
      <c r="I1570" s="92" t="s">
        <v>3</v>
      </c>
      <c r="J1570" s="92" t="s">
        <v>3</v>
      </c>
      <c r="K1570" s="92">
        <v>35.469499999999897</v>
      </c>
      <c r="L1570" s="92" t="s">
        <v>3</v>
      </c>
      <c r="M1570" s="92" t="s">
        <v>3</v>
      </c>
      <c r="N1570" s="92">
        <v>98.493863689999998</v>
      </c>
      <c r="O1570" s="92">
        <v>13.2</v>
      </c>
      <c r="P1570" s="92" t="s">
        <v>3</v>
      </c>
      <c r="Q1570" s="92">
        <v>2.7</v>
      </c>
      <c r="R1570" s="92">
        <v>1</v>
      </c>
      <c r="S1570" s="92">
        <v>1</v>
      </c>
      <c r="T1570" s="92">
        <v>1</v>
      </c>
      <c r="U1570" s="92">
        <v>2</v>
      </c>
      <c r="V1570" s="92">
        <v>130</v>
      </c>
      <c r="W1570" s="92">
        <v>20</v>
      </c>
      <c r="X1570" s="92">
        <v>30</v>
      </c>
      <c r="Y1570" s="92">
        <v>50</v>
      </c>
    </row>
    <row r="1571" spans="1:25" x14ac:dyDescent="0.3">
      <c r="A1571">
        <v>1282</v>
      </c>
      <c r="B1571" t="s">
        <v>8</v>
      </c>
      <c r="C1571" t="s">
        <v>1</v>
      </c>
      <c r="D1571" s="86">
        <v>41901</v>
      </c>
      <c r="E1571" t="s">
        <v>2</v>
      </c>
      <c r="F1571" s="92" t="s">
        <v>3</v>
      </c>
      <c r="G1571" s="92" t="s">
        <v>3</v>
      </c>
      <c r="H1571" s="92">
        <v>8.8172800000000002</v>
      </c>
      <c r="I1571" s="92">
        <v>0.11020000000000001</v>
      </c>
      <c r="J1571" s="92">
        <v>763.4</v>
      </c>
      <c r="K1571" s="92">
        <v>35.553899999999999</v>
      </c>
      <c r="L1571" s="92">
        <v>13.251799999999999</v>
      </c>
      <c r="M1571" s="92">
        <v>1.6202707999999999</v>
      </c>
      <c r="N1571" s="92">
        <v>104.99284</v>
      </c>
      <c r="O1571" s="92" t="s">
        <v>3</v>
      </c>
      <c r="P1571" s="92" t="s">
        <v>3</v>
      </c>
      <c r="Q1571" s="92" t="s">
        <v>3</v>
      </c>
      <c r="R1571" s="92" t="s">
        <v>3</v>
      </c>
      <c r="S1571" s="92" t="s">
        <v>3</v>
      </c>
      <c r="T1571" s="92" t="s">
        <v>3</v>
      </c>
      <c r="U1571" s="92" t="s">
        <v>3</v>
      </c>
      <c r="V1571" s="92" t="s">
        <v>3</v>
      </c>
      <c r="W1571" s="92" t="s">
        <v>3</v>
      </c>
      <c r="X1571" s="92" t="s">
        <v>3</v>
      </c>
      <c r="Y1571" s="92" t="s">
        <v>3</v>
      </c>
    </row>
    <row r="1572" spans="1:25" x14ac:dyDescent="0.3">
      <c r="A1572">
        <v>2100</v>
      </c>
      <c r="B1572" t="s">
        <v>12</v>
      </c>
      <c r="C1572" t="s">
        <v>1</v>
      </c>
      <c r="D1572" s="86">
        <v>41901</v>
      </c>
      <c r="E1572" t="s">
        <v>2</v>
      </c>
      <c r="F1572" s="92">
        <v>0.3</v>
      </c>
      <c r="G1572" s="92">
        <v>6.5</v>
      </c>
      <c r="H1572" s="92">
        <v>8.1142857139999904</v>
      </c>
      <c r="I1572" s="92" t="s">
        <v>3</v>
      </c>
      <c r="J1572" s="92" t="s">
        <v>3</v>
      </c>
      <c r="K1572" s="92">
        <v>35.661900000000003</v>
      </c>
      <c r="L1572" s="92" t="s">
        <v>3</v>
      </c>
      <c r="M1572" s="92" t="s">
        <v>3</v>
      </c>
      <c r="N1572" s="92">
        <v>97.469094249999998</v>
      </c>
      <c r="O1572" s="92">
        <v>13.4</v>
      </c>
      <c r="P1572" s="92" t="s">
        <v>3</v>
      </c>
      <c r="Q1572" s="92">
        <v>2.5</v>
      </c>
      <c r="R1572" s="92">
        <v>0.7</v>
      </c>
      <c r="S1572" s="92">
        <v>0.7</v>
      </c>
      <c r="T1572" s="92">
        <v>1.3</v>
      </c>
      <c r="U1572" s="92">
        <v>2</v>
      </c>
      <c r="V1572" s="92">
        <v>100</v>
      </c>
      <c r="W1572" s="92">
        <v>20</v>
      </c>
      <c r="X1572" s="92">
        <v>20</v>
      </c>
      <c r="Y1572" s="92">
        <v>30</v>
      </c>
    </row>
    <row r="1573" spans="1:25" x14ac:dyDescent="0.3">
      <c r="A1573">
        <v>2100</v>
      </c>
      <c r="B1573" t="s">
        <v>12</v>
      </c>
      <c r="C1573" t="s">
        <v>1</v>
      </c>
      <c r="D1573" s="86">
        <v>41901</v>
      </c>
      <c r="E1573" t="s">
        <v>2</v>
      </c>
      <c r="F1573" s="92" t="s">
        <v>3</v>
      </c>
      <c r="G1573" s="92" t="s">
        <v>3</v>
      </c>
      <c r="H1573" s="92">
        <v>8.6397499999999905</v>
      </c>
      <c r="I1573" s="92">
        <v>4.8399999999999999E-2</v>
      </c>
      <c r="J1573" s="92">
        <v>1089</v>
      </c>
      <c r="K1573" s="92">
        <v>35.6828</v>
      </c>
      <c r="L1573" s="92">
        <v>13.6213</v>
      </c>
      <c r="M1573" s="92">
        <v>1.540489</v>
      </c>
      <c r="N1573" s="92">
        <v>103.69521</v>
      </c>
      <c r="O1573" s="92" t="s">
        <v>3</v>
      </c>
      <c r="P1573" s="92" t="s">
        <v>3</v>
      </c>
      <c r="Q1573" s="92" t="s">
        <v>3</v>
      </c>
      <c r="R1573" s="92" t="s">
        <v>3</v>
      </c>
      <c r="S1573" s="92" t="s">
        <v>3</v>
      </c>
      <c r="T1573" s="92" t="s">
        <v>3</v>
      </c>
      <c r="U1573" s="92" t="s">
        <v>3</v>
      </c>
      <c r="V1573" s="92" t="s">
        <v>3</v>
      </c>
      <c r="W1573" s="92" t="s">
        <v>3</v>
      </c>
      <c r="X1573" s="92" t="s">
        <v>3</v>
      </c>
      <c r="Y1573" s="92" t="s">
        <v>3</v>
      </c>
    </row>
    <row r="1574" spans="1:25" x14ac:dyDescent="0.3">
      <c r="A1574">
        <v>369</v>
      </c>
      <c r="B1574" t="s">
        <v>6</v>
      </c>
      <c r="C1574" t="s">
        <v>1</v>
      </c>
      <c r="D1574" s="86">
        <v>41936</v>
      </c>
      <c r="E1574" t="s">
        <v>2</v>
      </c>
      <c r="F1574" s="92">
        <v>3.1</v>
      </c>
      <c r="G1574" s="92">
        <v>4.5</v>
      </c>
      <c r="H1574" s="92">
        <v>8.4285714289999891</v>
      </c>
      <c r="I1574" s="92" t="s">
        <v>3</v>
      </c>
      <c r="J1574" s="92" t="s">
        <v>3</v>
      </c>
      <c r="K1574" s="92">
        <v>35.529200000000003</v>
      </c>
      <c r="L1574" s="92" t="s">
        <v>3</v>
      </c>
      <c r="M1574" s="92" t="s">
        <v>3</v>
      </c>
      <c r="N1574" s="92">
        <v>109.28301570000001</v>
      </c>
      <c r="O1574" s="92" t="s">
        <v>3</v>
      </c>
      <c r="P1574" s="92" t="s">
        <v>3</v>
      </c>
      <c r="Q1574" s="92">
        <v>4.7</v>
      </c>
      <c r="R1574" s="92">
        <v>270</v>
      </c>
      <c r="S1574" s="92">
        <v>15</v>
      </c>
      <c r="T1574" s="92">
        <v>67</v>
      </c>
      <c r="U1574" s="92">
        <v>82</v>
      </c>
      <c r="V1574" s="92">
        <v>670</v>
      </c>
      <c r="W1574" s="92">
        <v>370</v>
      </c>
      <c r="X1574" s="92">
        <v>410</v>
      </c>
      <c r="Y1574" s="92">
        <v>240</v>
      </c>
    </row>
    <row r="1575" spans="1:25" x14ac:dyDescent="0.3">
      <c r="A1575">
        <v>369</v>
      </c>
      <c r="B1575" t="s">
        <v>6</v>
      </c>
      <c r="C1575" t="s">
        <v>1</v>
      </c>
      <c r="D1575" s="86">
        <v>41936</v>
      </c>
      <c r="E1575" t="s">
        <v>2</v>
      </c>
      <c r="F1575" s="92" t="s">
        <v>3</v>
      </c>
      <c r="G1575" s="92" t="s">
        <v>3</v>
      </c>
      <c r="H1575" s="92">
        <v>9.3147800000000007</v>
      </c>
      <c r="I1575" s="92">
        <v>0.71089999999999998</v>
      </c>
      <c r="J1575" s="92">
        <v>1304.5</v>
      </c>
      <c r="K1575" s="92">
        <v>35.794199999999897</v>
      </c>
      <c r="L1575" s="92">
        <v>17.553999999999899</v>
      </c>
      <c r="M1575" s="92">
        <v>2.354257</v>
      </c>
      <c r="N1575" s="92">
        <v>121.53203000000001</v>
      </c>
      <c r="O1575" s="92" t="s">
        <v>3</v>
      </c>
      <c r="P1575" s="92" t="s">
        <v>3</v>
      </c>
      <c r="Q1575" s="92" t="s">
        <v>3</v>
      </c>
      <c r="R1575" s="92" t="s">
        <v>3</v>
      </c>
      <c r="S1575" s="92" t="s">
        <v>3</v>
      </c>
      <c r="T1575" s="92" t="s">
        <v>3</v>
      </c>
      <c r="U1575" s="92" t="s">
        <v>3</v>
      </c>
      <c r="V1575" s="92" t="s">
        <v>3</v>
      </c>
      <c r="W1575" s="92" t="s">
        <v>3</v>
      </c>
      <c r="X1575" s="92" t="s">
        <v>3</v>
      </c>
      <c r="Y1575" s="92" t="s">
        <v>3</v>
      </c>
    </row>
    <row r="1576" spans="1:25" x14ac:dyDescent="0.3">
      <c r="A1576">
        <v>1229</v>
      </c>
      <c r="B1576" t="s">
        <v>0</v>
      </c>
      <c r="C1576" t="s">
        <v>1</v>
      </c>
      <c r="D1576" s="86">
        <v>41936</v>
      </c>
      <c r="E1576" t="s">
        <v>2</v>
      </c>
      <c r="F1576" s="92">
        <v>0.1</v>
      </c>
      <c r="G1576" s="92">
        <v>13</v>
      </c>
      <c r="H1576" s="92">
        <v>7.9714285709999899</v>
      </c>
      <c r="I1576" s="92" t="s">
        <v>3</v>
      </c>
      <c r="J1576" s="92" t="s">
        <v>3</v>
      </c>
      <c r="K1576" s="92">
        <v>35.704500000000003</v>
      </c>
      <c r="L1576" s="92" t="s">
        <v>3</v>
      </c>
      <c r="M1576" s="92" t="s">
        <v>3</v>
      </c>
      <c r="N1576" s="92">
        <v>99.409178659999995</v>
      </c>
      <c r="O1576" s="92">
        <v>16</v>
      </c>
      <c r="P1576" s="92" t="s">
        <v>3</v>
      </c>
      <c r="Q1576" s="92">
        <v>2.1</v>
      </c>
      <c r="R1576" s="92">
        <v>2</v>
      </c>
      <c r="S1576" s="92">
        <v>0.6</v>
      </c>
      <c r="T1576" s="92">
        <v>0.4</v>
      </c>
      <c r="U1576" s="92">
        <v>1</v>
      </c>
      <c r="V1576" s="92">
        <v>110</v>
      </c>
      <c r="W1576" s="92">
        <v>46</v>
      </c>
      <c r="X1576" s="92">
        <v>60</v>
      </c>
      <c r="Y1576" s="92">
        <v>20</v>
      </c>
    </row>
    <row r="1577" spans="1:25" x14ac:dyDescent="0.3">
      <c r="A1577">
        <v>1229</v>
      </c>
      <c r="B1577" t="s">
        <v>0</v>
      </c>
      <c r="C1577" t="s">
        <v>1</v>
      </c>
      <c r="D1577" s="86">
        <v>41936</v>
      </c>
      <c r="E1577" t="s">
        <v>2</v>
      </c>
      <c r="F1577" s="92" t="s">
        <v>3</v>
      </c>
      <c r="G1577" s="92" t="s">
        <v>3</v>
      </c>
      <c r="H1577" s="92">
        <v>8.5558700000000005</v>
      </c>
      <c r="I1577" s="92">
        <v>2.0500000000000001E-2</v>
      </c>
      <c r="J1577" s="92">
        <v>716.6</v>
      </c>
      <c r="K1577" s="92">
        <v>35.720399999999998</v>
      </c>
      <c r="L1577" s="92">
        <v>15.4842</v>
      </c>
      <c r="M1577" s="92">
        <v>1.2875658999999999</v>
      </c>
      <c r="N1577" s="92">
        <v>106.7769</v>
      </c>
      <c r="O1577" s="92" t="s">
        <v>3</v>
      </c>
      <c r="P1577" s="92" t="s">
        <v>3</v>
      </c>
      <c r="Q1577" s="92" t="s">
        <v>3</v>
      </c>
      <c r="R1577" s="92" t="s">
        <v>3</v>
      </c>
      <c r="S1577" s="92" t="s">
        <v>3</v>
      </c>
      <c r="T1577" s="92" t="s">
        <v>3</v>
      </c>
      <c r="U1577" s="92" t="s">
        <v>3</v>
      </c>
      <c r="V1577" s="92" t="s">
        <v>3</v>
      </c>
      <c r="W1577" s="92" t="s">
        <v>3</v>
      </c>
      <c r="X1577" s="92" t="s">
        <v>3</v>
      </c>
      <c r="Y1577" s="92" t="s">
        <v>3</v>
      </c>
    </row>
    <row r="1578" spans="1:25" x14ac:dyDescent="0.3">
      <c r="A1578">
        <v>1911</v>
      </c>
      <c r="B1578" t="s">
        <v>4</v>
      </c>
      <c r="C1578" t="s">
        <v>1</v>
      </c>
      <c r="D1578" s="86">
        <v>41936</v>
      </c>
      <c r="E1578" t="s">
        <v>2</v>
      </c>
      <c r="F1578" s="92">
        <v>0.3</v>
      </c>
      <c r="G1578" s="92">
        <v>4.0999999999999899</v>
      </c>
      <c r="H1578" s="92">
        <v>7.94</v>
      </c>
      <c r="I1578" s="92" t="s">
        <v>3</v>
      </c>
      <c r="J1578" s="92" t="s">
        <v>3</v>
      </c>
      <c r="K1578" s="92">
        <v>36.47</v>
      </c>
      <c r="L1578" s="92" t="s">
        <v>3</v>
      </c>
      <c r="M1578" s="92" t="s">
        <v>3</v>
      </c>
      <c r="N1578" s="92">
        <v>104.4</v>
      </c>
      <c r="O1578" s="92">
        <v>17.899999999999899</v>
      </c>
      <c r="P1578" s="92" t="s">
        <v>3</v>
      </c>
      <c r="Q1578" s="92">
        <v>4.7</v>
      </c>
      <c r="R1578" s="92">
        <v>3</v>
      </c>
      <c r="S1578" s="92">
        <v>0.6</v>
      </c>
      <c r="T1578" s="92">
        <v>0.4</v>
      </c>
      <c r="U1578" s="92">
        <v>1</v>
      </c>
      <c r="V1578" s="92">
        <v>170</v>
      </c>
      <c r="W1578" s="92">
        <v>58</v>
      </c>
      <c r="X1578" s="92">
        <v>70</v>
      </c>
      <c r="Y1578" s="92">
        <v>200</v>
      </c>
    </row>
    <row r="1579" spans="1:25" x14ac:dyDescent="0.3">
      <c r="A1579">
        <v>1911</v>
      </c>
      <c r="B1579" t="s">
        <v>4</v>
      </c>
      <c r="C1579" t="s">
        <v>1</v>
      </c>
      <c r="D1579" s="86">
        <v>41936</v>
      </c>
      <c r="E1579" t="s">
        <v>2</v>
      </c>
      <c r="F1579" s="92" t="s">
        <v>3</v>
      </c>
      <c r="G1579" s="92" t="s">
        <v>3</v>
      </c>
      <c r="H1579" s="92">
        <v>8.4630200000000002</v>
      </c>
      <c r="I1579" s="92">
        <v>0.35680000000000001</v>
      </c>
      <c r="J1579" s="92">
        <v>538.66999999999996</v>
      </c>
      <c r="K1579" s="92">
        <v>36.4694</v>
      </c>
      <c r="L1579" s="92">
        <v>17.973299999999899</v>
      </c>
      <c r="M1579" s="92">
        <v>1.6993362000000001</v>
      </c>
      <c r="N1579" s="92">
        <v>111.1803</v>
      </c>
      <c r="O1579" s="92" t="s">
        <v>3</v>
      </c>
      <c r="P1579" s="92" t="s">
        <v>3</v>
      </c>
      <c r="Q1579" s="92" t="s">
        <v>3</v>
      </c>
      <c r="R1579" s="92" t="s">
        <v>3</v>
      </c>
      <c r="S1579" s="92" t="s">
        <v>3</v>
      </c>
      <c r="T1579" s="92" t="s">
        <v>3</v>
      </c>
      <c r="U1579" s="92" t="s">
        <v>3</v>
      </c>
      <c r="V1579" s="92" t="s">
        <v>3</v>
      </c>
      <c r="W1579" s="92" t="s">
        <v>3</v>
      </c>
      <c r="X1579" s="92" t="s">
        <v>3</v>
      </c>
      <c r="Y1579" s="92" t="s">
        <v>3</v>
      </c>
    </row>
    <row r="1580" spans="1:25" x14ac:dyDescent="0.3">
      <c r="A1580">
        <v>1991</v>
      </c>
      <c r="B1580" t="s">
        <v>5</v>
      </c>
      <c r="C1580" t="s">
        <v>1</v>
      </c>
      <c r="D1580" s="86">
        <v>41936</v>
      </c>
      <c r="E1580" t="s">
        <v>2</v>
      </c>
      <c r="F1580" s="92">
        <v>0.3</v>
      </c>
      <c r="G1580" s="92">
        <v>6.5</v>
      </c>
      <c r="H1580" s="92">
        <v>8.16</v>
      </c>
      <c r="I1580" s="92" t="s">
        <v>3</v>
      </c>
      <c r="J1580" s="92" t="s">
        <v>3</v>
      </c>
      <c r="K1580" s="92">
        <v>34.950000000000003</v>
      </c>
      <c r="L1580" s="92" t="s">
        <v>3</v>
      </c>
      <c r="M1580" s="92" t="s">
        <v>3</v>
      </c>
      <c r="N1580" s="92">
        <v>103.55</v>
      </c>
      <c r="O1580" s="92">
        <v>16.7</v>
      </c>
      <c r="P1580" s="92" t="s">
        <v>3</v>
      </c>
      <c r="Q1580" s="92">
        <v>3.8</v>
      </c>
      <c r="R1580" s="92">
        <v>2</v>
      </c>
      <c r="S1580" s="92">
        <v>1</v>
      </c>
      <c r="T1580" s="92">
        <v>0.3</v>
      </c>
      <c r="U1580" s="92">
        <v>1</v>
      </c>
      <c r="V1580" s="92">
        <v>140</v>
      </c>
      <c r="W1580" s="92">
        <v>59</v>
      </c>
      <c r="X1580" s="92">
        <v>80</v>
      </c>
      <c r="Y1580" s="92">
        <v>200</v>
      </c>
    </row>
    <row r="1581" spans="1:25" x14ac:dyDescent="0.3">
      <c r="A1581">
        <v>1991</v>
      </c>
      <c r="B1581" t="s">
        <v>5</v>
      </c>
      <c r="C1581" t="s">
        <v>1</v>
      </c>
      <c r="D1581" s="86">
        <v>41936</v>
      </c>
      <c r="E1581" t="s">
        <v>2</v>
      </c>
      <c r="F1581" s="92" t="s">
        <v>3</v>
      </c>
      <c r="G1581" s="92" t="s">
        <v>3</v>
      </c>
      <c r="H1581" s="92">
        <v>8.5019799999999996</v>
      </c>
      <c r="I1581" s="92">
        <v>0.21870000000000001</v>
      </c>
      <c r="J1581" s="92">
        <v>739.73</v>
      </c>
      <c r="K1581" s="92">
        <v>34.9559</v>
      </c>
      <c r="L1581" s="92">
        <v>16.633500000000002</v>
      </c>
      <c r="M1581" s="92">
        <v>1.6360531</v>
      </c>
      <c r="N1581" s="92">
        <v>107.86436999999999</v>
      </c>
      <c r="O1581" s="92" t="s">
        <v>3</v>
      </c>
      <c r="P1581" s="92" t="s">
        <v>3</v>
      </c>
      <c r="Q1581" s="92" t="s">
        <v>3</v>
      </c>
      <c r="R1581" s="92" t="s">
        <v>3</v>
      </c>
      <c r="S1581" s="92" t="s">
        <v>3</v>
      </c>
      <c r="T1581" s="92" t="s">
        <v>3</v>
      </c>
      <c r="U1581" s="92" t="s">
        <v>3</v>
      </c>
      <c r="V1581" s="92" t="s">
        <v>3</v>
      </c>
      <c r="W1581" s="92" t="s">
        <v>3</v>
      </c>
      <c r="X1581" s="92" t="s">
        <v>3</v>
      </c>
      <c r="Y1581" s="92" t="s">
        <v>3</v>
      </c>
    </row>
    <row r="1582" spans="1:25" x14ac:dyDescent="0.3">
      <c r="A1582">
        <v>2096</v>
      </c>
      <c r="B1582" t="s">
        <v>13</v>
      </c>
      <c r="C1582" t="s">
        <v>1</v>
      </c>
      <c r="D1582" s="86">
        <v>41936</v>
      </c>
      <c r="E1582" t="s">
        <v>2</v>
      </c>
      <c r="F1582" s="92">
        <v>5.5</v>
      </c>
      <c r="G1582" s="92">
        <v>2.8</v>
      </c>
      <c r="H1582" s="92">
        <v>8.1571428570000002</v>
      </c>
      <c r="I1582" s="92" t="s">
        <v>3</v>
      </c>
      <c r="J1582" s="92" t="s">
        <v>3</v>
      </c>
      <c r="K1582" s="92">
        <v>29.992599999999999</v>
      </c>
      <c r="L1582" s="92" t="s">
        <v>3</v>
      </c>
      <c r="M1582" s="92" t="s">
        <v>3</v>
      </c>
      <c r="N1582" s="92">
        <v>100.5471062</v>
      </c>
      <c r="O1582" s="92">
        <v>16.899999999999899</v>
      </c>
      <c r="P1582" s="92" t="s">
        <v>3</v>
      </c>
      <c r="Q1582" s="92">
        <v>5.2</v>
      </c>
      <c r="R1582" s="92">
        <v>10</v>
      </c>
      <c r="S1582" s="92">
        <v>2</v>
      </c>
      <c r="T1582" s="92">
        <v>43</v>
      </c>
      <c r="U1582" s="92">
        <v>45</v>
      </c>
      <c r="V1582" s="92">
        <v>300</v>
      </c>
      <c r="W1582" s="92">
        <v>53</v>
      </c>
      <c r="X1582" s="92">
        <v>80</v>
      </c>
      <c r="Y1582" s="92">
        <v>690</v>
      </c>
    </row>
    <row r="1583" spans="1:25" x14ac:dyDescent="0.3">
      <c r="A1583">
        <v>2096</v>
      </c>
      <c r="B1583" t="s">
        <v>13</v>
      </c>
      <c r="C1583" t="s">
        <v>1</v>
      </c>
      <c r="D1583" s="86">
        <v>41936</v>
      </c>
      <c r="E1583" t="s">
        <v>2</v>
      </c>
      <c r="F1583" s="92" t="s">
        <v>3</v>
      </c>
      <c r="G1583" s="92" t="s">
        <v>3</v>
      </c>
      <c r="H1583" s="92">
        <v>8.3307900000000004</v>
      </c>
      <c r="I1583" s="92">
        <v>0.88519999999999999</v>
      </c>
      <c r="J1583" s="92">
        <v>1471.8</v>
      </c>
      <c r="K1583" s="92">
        <v>31.433499999999999</v>
      </c>
      <c r="L1583" s="92">
        <v>16.663900000000002</v>
      </c>
      <c r="M1583" s="92">
        <v>2.9073228000000002</v>
      </c>
      <c r="N1583" s="92">
        <v>105.25530999999999</v>
      </c>
      <c r="O1583" s="92" t="s">
        <v>3</v>
      </c>
      <c r="P1583" s="92" t="s">
        <v>3</v>
      </c>
      <c r="Q1583" s="92" t="s">
        <v>3</v>
      </c>
      <c r="R1583" s="92" t="s">
        <v>3</v>
      </c>
      <c r="S1583" s="92" t="s">
        <v>3</v>
      </c>
      <c r="T1583" s="92" t="s">
        <v>3</v>
      </c>
      <c r="U1583" s="92" t="s">
        <v>3</v>
      </c>
      <c r="V1583" s="92" t="s">
        <v>3</v>
      </c>
      <c r="W1583" s="92" t="s">
        <v>3</v>
      </c>
      <c r="X1583" s="92" t="s">
        <v>3</v>
      </c>
      <c r="Y1583" s="92" t="s">
        <v>3</v>
      </c>
    </row>
    <row r="1584" spans="1:25" x14ac:dyDescent="0.3">
      <c r="A1584">
        <v>2100</v>
      </c>
      <c r="B1584" t="s">
        <v>12</v>
      </c>
      <c r="C1584" t="s">
        <v>1</v>
      </c>
      <c r="D1584" s="86">
        <v>41936</v>
      </c>
      <c r="E1584" t="s">
        <v>2</v>
      </c>
      <c r="F1584" s="92">
        <v>0.1</v>
      </c>
      <c r="G1584" s="92">
        <v>10</v>
      </c>
      <c r="H1584" s="92">
        <v>7.9428571430000003</v>
      </c>
      <c r="I1584" s="92" t="s">
        <v>3</v>
      </c>
      <c r="J1584" s="92" t="s">
        <v>3</v>
      </c>
      <c r="K1584" s="92">
        <v>35.719700000000003</v>
      </c>
      <c r="L1584" s="92" t="s">
        <v>3</v>
      </c>
      <c r="M1584" s="92" t="s">
        <v>3</v>
      </c>
      <c r="N1584" s="92">
        <v>99.670626639999995</v>
      </c>
      <c r="O1584" s="92">
        <v>15.7</v>
      </c>
      <c r="P1584" s="92" t="s">
        <v>3</v>
      </c>
      <c r="Q1584" s="92">
        <v>2</v>
      </c>
      <c r="R1584" s="92">
        <v>1</v>
      </c>
      <c r="S1584" s="92">
        <v>0.3</v>
      </c>
      <c r="T1584" s="92">
        <v>0.7</v>
      </c>
      <c r="U1584" s="92">
        <v>1</v>
      </c>
      <c r="V1584" s="92">
        <v>90</v>
      </c>
      <c r="W1584" s="92">
        <v>33</v>
      </c>
      <c r="X1584" s="92">
        <v>40</v>
      </c>
      <c r="Y1584" s="92">
        <v>10</v>
      </c>
    </row>
    <row r="1585" spans="1:25" x14ac:dyDescent="0.3">
      <c r="A1585">
        <v>2100</v>
      </c>
      <c r="B1585" t="s">
        <v>12</v>
      </c>
      <c r="C1585" t="s">
        <v>1</v>
      </c>
      <c r="D1585" s="86">
        <v>41936</v>
      </c>
      <c r="E1585" t="s">
        <v>2</v>
      </c>
      <c r="F1585" s="92" t="s">
        <v>3</v>
      </c>
      <c r="G1585" s="92" t="s">
        <v>3</v>
      </c>
      <c r="H1585" s="92">
        <v>8.4298900000000003</v>
      </c>
      <c r="I1585" s="92">
        <v>0.23050000000000001</v>
      </c>
      <c r="J1585" s="92">
        <v>516.52</v>
      </c>
      <c r="K1585" s="92">
        <v>35.724899999999998</v>
      </c>
      <c r="L1585" s="92">
        <v>15.7966</v>
      </c>
      <c r="M1585" s="92">
        <v>1.2392764000000001</v>
      </c>
      <c r="N1585" s="92">
        <v>105.77</v>
      </c>
      <c r="O1585" s="92" t="s">
        <v>3</v>
      </c>
      <c r="P1585" s="92" t="s">
        <v>3</v>
      </c>
      <c r="Q1585" s="92" t="s">
        <v>3</v>
      </c>
      <c r="R1585" s="92" t="s">
        <v>3</v>
      </c>
      <c r="S1585" s="92" t="s">
        <v>3</v>
      </c>
      <c r="T1585" s="92" t="s">
        <v>3</v>
      </c>
      <c r="U1585" s="92" t="s">
        <v>3</v>
      </c>
      <c r="V1585" s="92" t="s">
        <v>3</v>
      </c>
      <c r="W1585" s="92" t="s">
        <v>3</v>
      </c>
      <c r="X1585" s="92" t="s">
        <v>3</v>
      </c>
      <c r="Y1585" s="92" t="s">
        <v>3</v>
      </c>
    </row>
    <row r="1586" spans="1:25" x14ac:dyDescent="0.3">
      <c r="A1586">
        <v>939</v>
      </c>
      <c r="B1586" t="s">
        <v>7</v>
      </c>
      <c r="C1586" t="s">
        <v>1</v>
      </c>
      <c r="D1586" s="86">
        <v>41937</v>
      </c>
      <c r="E1586" t="s">
        <v>2</v>
      </c>
      <c r="F1586" s="92">
        <v>0.1</v>
      </c>
      <c r="G1586" s="92">
        <v>7.8</v>
      </c>
      <c r="H1586" s="92">
        <v>7.8285714290000001</v>
      </c>
      <c r="I1586" s="92" t="s">
        <v>3</v>
      </c>
      <c r="J1586" s="92" t="s">
        <v>3</v>
      </c>
      <c r="K1586" s="92">
        <v>35.607199999999999</v>
      </c>
      <c r="L1586" s="92" t="s">
        <v>3</v>
      </c>
      <c r="M1586" s="92" t="s">
        <v>3</v>
      </c>
      <c r="N1586" s="92">
        <v>99.665374200000002</v>
      </c>
      <c r="O1586" s="92">
        <v>16.399999999999899</v>
      </c>
      <c r="P1586" s="92" t="s">
        <v>3</v>
      </c>
      <c r="Q1586" s="92">
        <v>2.6</v>
      </c>
      <c r="R1586" s="92">
        <v>1</v>
      </c>
      <c r="S1586" s="92">
        <v>0.4</v>
      </c>
      <c r="T1586" s="92">
        <v>0.6</v>
      </c>
      <c r="U1586" s="92">
        <v>1</v>
      </c>
      <c r="V1586" s="92">
        <v>100</v>
      </c>
      <c r="W1586" s="92">
        <v>44</v>
      </c>
      <c r="X1586" s="92">
        <v>50</v>
      </c>
      <c r="Y1586" s="92">
        <v>60</v>
      </c>
    </row>
    <row r="1587" spans="1:25" x14ac:dyDescent="0.3">
      <c r="A1587">
        <v>939</v>
      </c>
      <c r="B1587" t="s">
        <v>7</v>
      </c>
      <c r="C1587" t="s">
        <v>1</v>
      </c>
      <c r="D1587" s="86">
        <v>41937</v>
      </c>
      <c r="E1587" t="s">
        <v>2</v>
      </c>
      <c r="F1587" s="92" t="s">
        <v>3</v>
      </c>
      <c r="G1587" s="92" t="s">
        <v>3</v>
      </c>
      <c r="H1587" s="92">
        <v>8.4474499999999999</v>
      </c>
      <c r="I1587" s="92">
        <v>8.5500000000000007E-2</v>
      </c>
      <c r="J1587" s="92">
        <v>1265.4000000000001</v>
      </c>
      <c r="K1587" s="92">
        <v>35.616900000000001</v>
      </c>
      <c r="L1587" s="92">
        <v>16.575099999999999</v>
      </c>
      <c r="M1587" s="92">
        <v>1.2729531999999999</v>
      </c>
      <c r="N1587" s="92">
        <v>107.58286</v>
      </c>
      <c r="O1587" s="92" t="s">
        <v>3</v>
      </c>
      <c r="P1587" s="92" t="s">
        <v>3</v>
      </c>
      <c r="Q1587" s="92" t="s">
        <v>3</v>
      </c>
      <c r="R1587" s="92" t="s">
        <v>3</v>
      </c>
      <c r="S1587" s="92" t="s">
        <v>3</v>
      </c>
      <c r="T1587" s="92" t="s">
        <v>3</v>
      </c>
      <c r="U1587" s="92" t="s">
        <v>3</v>
      </c>
      <c r="V1587" s="92" t="s">
        <v>3</v>
      </c>
      <c r="W1587" s="92" t="s">
        <v>3</v>
      </c>
      <c r="X1587" s="92" t="s">
        <v>3</v>
      </c>
      <c r="Y1587" s="92" t="s">
        <v>3</v>
      </c>
    </row>
    <row r="1588" spans="1:25" x14ac:dyDescent="0.3">
      <c r="A1588">
        <v>1282</v>
      </c>
      <c r="B1588" t="s">
        <v>8</v>
      </c>
      <c r="C1588" t="s">
        <v>1</v>
      </c>
      <c r="D1588" s="86">
        <v>41937</v>
      </c>
      <c r="E1588" t="s">
        <v>2</v>
      </c>
      <c r="F1588" s="92">
        <v>0.1</v>
      </c>
      <c r="G1588" s="92">
        <v>4.5</v>
      </c>
      <c r="H1588" s="92">
        <v>7.6</v>
      </c>
      <c r="I1588" s="92" t="s">
        <v>3</v>
      </c>
      <c r="J1588" s="92" t="s">
        <v>3</v>
      </c>
      <c r="K1588" s="92">
        <v>35.712000000000003</v>
      </c>
      <c r="L1588" s="92" t="s">
        <v>3</v>
      </c>
      <c r="M1588" s="92" t="s">
        <v>3</v>
      </c>
      <c r="N1588" s="92">
        <v>98.221388039999994</v>
      </c>
      <c r="O1588" s="92">
        <v>17.2</v>
      </c>
      <c r="P1588" s="92" t="s">
        <v>3</v>
      </c>
      <c r="Q1588" s="92">
        <v>2.2000000000000002</v>
      </c>
      <c r="R1588" s="92">
        <v>2</v>
      </c>
      <c r="S1588" s="92">
        <v>0.7</v>
      </c>
      <c r="T1588" s="92">
        <v>0.3</v>
      </c>
      <c r="U1588" s="92">
        <v>1</v>
      </c>
      <c r="V1588" s="92">
        <v>110</v>
      </c>
      <c r="W1588" s="92">
        <v>34</v>
      </c>
      <c r="X1588" s="92">
        <v>40</v>
      </c>
      <c r="Y1588" s="92">
        <v>60</v>
      </c>
    </row>
    <row r="1589" spans="1:25" x14ac:dyDescent="0.3">
      <c r="A1589">
        <v>1282</v>
      </c>
      <c r="B1589" t="s">
        <v>8</v>
      </c>
      <c r="C1589" t="s">
        <v>1</v>
      </c>
      <c r="D1589" s="86">
        <v>41937</v>
      </c>
      <c r="E1589" t="s">
        <v>2</v>
      </c>
      <c r="F1589" s="92" t="s">
        <v>3</v>
      </c>
      <c r="G1589" s="92" t="s">
        <v>3</v>
      </c>
      <c r="H1589" s="92">
        <v>8.1479599999999905</v>
      </c>
      <c r="I1589" s="92">
        <v>0.14799999999999999</v>
      </c>
      <c r="J1589" s="92">
        <v>482.38</v>
      </c>
      <c r="K1589" s="92">
        <v>35.699599999999897</v>
      </c>
      <c r="L1589" s="92">
        <v>17.326000000000001</v>
      </c>
      <c r="M1589" s="92">
        <v>1.4090541999999999</v>
      </c>
      <c r="N1589" s="92">
        <v>105.34050000000001</v>
      </c>
      <c r="O1589" s="92" t="s">
        <v>3</v>
      </c>
      <c r="P1589" s="92" t="s">
        <v>3</v>
      </c>
      <c r="Q1589" s="92" t="s">
        <v>3</v>
      </c>
      <c r="R1589" s="92" t="s">
        <v>3</v>
      </c>
      <c r="S1589" s="92" t="s">
        <v>3</v>
      </c>
      <c r="T1589" s="92" t="s">
        <v>3</v>
      </c>
      <c r="U1589" s="92" t="s">
        <v>3</v>
      </c>
      <c r="V1589" s="92" t="s">
        <v>3</v>
      </c>
      <c r="W1589" s="92" t="s">
        <v>3</v>
      </c>
      <c r="X1589" s="92" t="s">
        <v>3</v>
      </c>
      <c r="Y1589" s="92" t="s">
        <v>3</v>
      </c>
    </row>
    <row r="1590" spans="1:25" x14ac:dyDescent="0.3">
      <c r="A1590">
        <v>939</v>
      </c>
      <c r="B1590" t="s">
        <v>7</v>
      </c>
      <c r="C1590" t="s">
        <v>1</v>
      </c>
      <c r="D1590" s="86">
        <v>41971</v>
      </c>
      <c r="E1590" t="s">
        <v>2</v>
      </c>
      <c r="F1590" s="92">
        <v>0.5</v>
      </c>
      <c r="G1590" s="92">
        <v>8.1999999999999904</v>
      </c>
      <c r="H1590" s="92">
        <v>7.6</v>
      </c>
      <c r="I1590" s="92" t="s">
        <v>3</v>
      </c>
      <c r="J1590" s="92" t="s">
        <v>3</v>
      </c>
      <c r="K1590" s="92">
        <v>35.209699999999998</v>
      </c>
      <c r="L1590" s="92" t="s">
        <v>3</v>
      </c>
      <c r="M1590" s="92" t="s">
        <v>3</v>
      </c>
      <c r="N1590" s="92">
        <v>99.378070030000003</v>
      </c>
      <c r="O1590" s="92">
        <v>18.3</v>
      </c>
      <c r="P1590" s="92" t="s">
        <v>3</v>
      </c>
      <c r="Q1590" s="92">
        <v>3</v>
      </c>
      <c r="R1590" s="92">
        <v>3</v>
      </c>
      <c r="S1590" s="92">
        <v>0.5</v>
      </c>
      <c r="T1590" s="92">
        <v>8.5</v>
      </c>
      <c r="U1590" s="92">
        <v>9</v>
      </c>
      <c r="V1590" s="92">
        <v>200</v>
      </c>
      <c r="W1590" s="92">
        <v>45</v>
      </c>
      <c r="X1590" s="92">
        <v>70</v>
      </c>
      <c r="Y1590" s="92">
        <v>100</v>
      </c>
    </row>
    <row r="1591" spans="1:25" x14ac:dyDescent="0.3">
      <c r="A1591">
        <v>939</v>
      </c>
      <c r="B1591" t="s">
        <v>7</v>
      </c>
      <c r="C1591" t="s">
        <v>1</v>
      </c>
      <c r="D1591" s="86">
        <v>41971</v>
      </c>
      <c r="E1591" t="s">
        <v>2</v>
      </c>
      <c r="F1591" s="92" t="s">
        <v>3</v>
      </c>
      <c r="G1591" s="92" t="s">
        <v>3</v>
      </c>
      <c r="H1591" s="92">
        <v>7.7741699999999998</v>
      </c>
      <c r="I1591" s="92">
        <v>8.0399999999999999E-2</v>
      </c>
      <c r="J1591" s="92">
        <v>1132.5999999999899</v>
      </c>
      <c r="K1591" s="92">
        <v>35.341299999999897</v>
      </c>
      <c r="L1591" s="92">
        <v>18.103000000000002</v>
      </c>
      <c r="M1591" s="92">
        <v>1.6325067</v>
      </c>
      <c r="N1591" s="92">
        <v>101.14208000000001</v>
      </c>
      <c r="O1591" s="92" t="s">
        <v>3</v>
      </c>
      <c r="P1591" s="92" t="s">
        <v>3</v>
      </c>
      <c r="Q1591" s="92" t="s">
        <v>3</v>
      </c>
      <c r="R1591" s="92" t="s">
        <v>3</v>
      </c>
      <c r="S1591" s="92" t="s">
        <v>3</v>
      </c>
      <c r="T1591" s="92" t="s">
        <v>3</v>
      </c>
      <c r="U1591" s="92" t="s">
        <v>3</v>
      </c>
      <c r="V1591" s="92" t="s">
        <v>3</v>
      </c>
      <c r="W1591" s="92" t="s">
        <v>3</v>
      </c>
      <c r="X1591" s="92" t="s">
        <v>3</v>
      </c>
      <c r="Y1591" s="92" t="s">
        <v>3</v>
      </c>
    </row>
    <row r="1592" spans="1:25" x14ac:dyDescent="0.3">
      <c r="A1592">
        <v>1282</v>
      </c>
      <c r="B1592" t="s">
        <v>8</v>
      </c>
      <c r="C1592" t="s">
        <v>1</v>
      </c>
      <c r="D1592" s="86">
        <v>41971</v>
      </c>
      <c r="E1592" t="s">
        <v>2</v>
      </c>
      <c r="F1592" s="92">
        <v>0.1</v>
      </c>
      <c r="G1592" s="92">
        <v>4.4000000000000004</v>
      </c>
      <c r="H1592" s="92">
        <v>7.8142857140000004</v>
      </c>
      <c r="I1592" s="92" t="s">
        <v>3</v>
      </c>
      <c r="J1592" s="92" t="s">
        <v>3</v>
      </c>
      <c r="K1592" s="92">
        <v>35.812100000000001</v>
      </c>
      <c r="L1592" s="92" t="s">
        <v>3</v>
      </c>
      <c r="M1592" s="92" t="s">
        <v>3</v>
      </c>
      <c r="N1592" s="92">
        <v>102.7019729</v>
      </c>
      <c r="O1592" s="92">
        <v>18.100000000000001</v>
      </c>
      <c r="P1592" s="92" t="s">
        <v>3</v>
      </c>
      <c r="Q1592" s="92">
        <v>2.2000000000000002</v>
      </c>
      <c r="R1592" s="92">
        <v>0.1</v>
      </c>
      <c r="S1592" s="92">
        <v>0.3</v>
      </c>
      <c r="T1592" s="92">
        <v>0.1</v>
      </c>
      <c r="U1592" s="92">
        <v>0.4</v>
      </c>
      <c r="V1592" s="92">
        <v>130</v>
      </c>
      <c r="W1592" s="92">
        <v>26</v>
      </c>
      <c r="X1592" s="92">
        <v>40</v>
      </c>
      <c r="Y1592" s="92">
        <v>60</v>
      </c>
    </row>
    <row r="1593" spans="1:25" x14ac:dyDescent="0.3">
      <c r="A1593">
        <v>1282</v>
      </c>
      <c r="B1593" t="s">
        <v>8</v>
      </c>
      <c r="C1593" t="s">
        <v>1</v>
      </c>
      <c r="D1593" s="86">
        <v>41971</v>
      </c>
      <c r="E1593" t="s">
        <v>2</v>
      </c>
      <c r="F1593" s="92" t="s">
        <v>3</v>
      </c>
      <c r="G1593" s="92" t="s">
        <v>3</v>
      </c>
      <c r="H1593" s="92">
        <v>8.3491700000000009</v>
      </c>
      <c r="I1593" s="92">
        <v>-0.24099999999999999</v>
      </c>
      <c r="J1593" s="92">
        <v>2179.6999999999898</v>
      </c>
      <c r="K1593" s="92">
        <v>35.758499999999998</v>
      </c>
      <c r="L1593" s="92">
        <v>18.181999999999899</v>
      </c>
      <c r="M1593" s="92">
        <v>0.96082310000000004</v>
      </c>
      <c r="N1593" s="92">
        <v>109.66840000000001</v>
      </c>
      <c r="O1593" s="92" t="s">
        <v>3</v>
      </c>
      <c r="P1593" s="92" t="s">
        <v>3</v>
      </c>
      <c r="Q1593" s="92" t="s">
        <v>3</v>
      </c>
      <c r="R1593" s="92" t="s">
        <v>3</v>
      </c>
      <c r="S1593" s="92" t="s">
        <v>3</v>
      </c>
      <c r="T1593" s="92" t="s">
        <v>3</v>
      </c>
      <c r="U1593" s="92" t="s">
        <v>3</v>
      </c>
      <c r="V1593" s="92" t="s">
        <v>3</v>
      </c>
      <c r="W1593" s="92">
        <v>0</v>
      </c>
      <c r="X1593" s="92" t="s">
        <v>3</v>
      </c>
      <c r="Y1593" s="92" t="s">
        <v>3</v>
      </c>
    </row>
    <row r="1594" spans="1:25" x14ac:dyDescent="0.3">
      <c r="A1594">
        <v>2100</v>
      </c>
      <c r="B1594" t="s">
        <v>12</v>
      </c>
      <c r="C1594" t="s">
        <v>1</v>
      </c>
      <c r="D1594" s="86">
        <v>41971</v>
      </c>
      <c r="E1594" t="s">
        <v>2</v>
      </c>
      <c r="F1594" s="92">
        <v>0.5</v>
      </c>
      <c r="G1594" s="92">
        <v>8.5</v>
      </c>
      <c r="H1594" s="92">
        <v>7.6285714289999902</v>
      </c>
      <c r="I1594" s="92" t="s">
        <v>3</v>
      </c>
      <c r="J1594" s="92" t="s">
        <v>3</v>
      </c>
      <c r="K1594" s="92">
        <v>35.811100000000003</v>
      </c>
      <c r="L1594" s="92" t="s">
        <v>3</v>
      </c>
      <c r="M1594" s="92" t="s">
        <v>3</v>
      </c>
      <c r="N1594" s="92">
        <v>99.117611440000005</v>
      </c>
      <c r="O1594" s="92">
        <v>17.600000000000001</v>
      </c>
      <c r="P1594" s="92" t="s">
        <v>3</v>
      </c>
      <c r="Q1594" s="92">
        <v>2.2999999999999998</v>
      </c>
      <c r="R1594" s="92">
        <v>1</v>
      </c>
      <c r="S1594" s="92">
        <v>0.4</v>
      </c>
      <c r="T1594" s="92">
        <v>0.6</v>
      </c>
      <c r="U1594" s="92">
        <v>1</v>
      </c>
      <c r="V1594" s="92">
        <v>140</v>
      </c>
      <c r="W1594" s="92">
        <v>29</v>
      </c>
      <c r="X1594" s="92">
        <v>40</v>
      </c>
      <c r="Y1594" s="92">
        <v>70</v>
      </c>
    </row>
    <row r="1595" spans="1:25" x14ac:dyDescent="0.3">
      <c r="A1595">
        <v>2100</v>
      </c>
      <c r="B1595" t="s">
        <v>12</v>
      </c>
      <c r="C1595" t="s">
        <v>1</v>
      </c>
      <c r="D1595" s="86">
        <v>41971</v>
      </c>
      <c r="E1595" t="s">
        <v>2</v>
      </c>
      <c r="F1595" s="92" t="s">
        <v>3</v>
      </c>
      <c r="G1595" s="92" t="s">
        <v>3</v>
      </c>
      <c r="H1595" s="92">
        <v>8.0388900000000003</v>
      </c>
      <c r="I1595" s="92">
        <v>8.4699999999999998E-2</v>
      </c>
      <c r="J1595" s="92">
        <v>2396.9</v>
      </c>
      <c r="K1595" s="92">
        <v>35.764800000000001</v>
      </c>
      <c r="L1595" s="92">
        <v>17.5749</v>
      </c>
      <c r="M1595" s="92">
        <v>1.3785695</v>
      </c>
      <c r="N1595" s="92">
        <v>104.34941000000001</v>
      </c>
      <c r="O1595" s="92" t="s">
        <v>3</v>
      </c>
      <c r="P1595" s="92" t="s">
        <v>3</v>
      </c>
      <c r="Q1595" s="92" t="s">
        <v>3</v>
      </c>
      <c r="R1595" s="92" t="s">
        <v>3</v>
      </c>
      <c r="S1595" s="92" t="s">
        <v>3</v>
      </c>
      <c r="T1595" s="92" t="s">
        <v>3</v>
      </c>
      <c r="U1595" s="92" t="s">
        <v>3</v>
      </c>
      <c r="V1595" s="92" t="s">
        <v>3</v>
      </c>
      <c r="W1595" s="92" t="s">
        <v>3</v>
      </c>
      <c r="X1595" s="92" t="s">
        <v>3</v>
      </c>
      <c r="Y1595" s="92" t="s">
        <v>3</v>
      </c>
    </row>
    <row r="1596" spans="1:25" x14ac:dyDescent="0.3">
      <c r="A1596">
        <v>369</v>
      </c>
      <c r="B1596" t="s">
        <v>6</v>
      </c>
      <c r="C1596" t="s">
        <v>1</v>
      </c>
      <c r="D1596" s="86">
        <v>41972</v>
      </c>
      <c r="E1596" t="s">
        <v>2</v>
      </c>
      <c r="F1596" s="92">
        <v>1.1000000000000001</v>
      </c>
      <c r="G1596" s="92">
        <v>4.5</v>
      </c>
      <c r="H1596" s="92">
        <v>7.6</v>
      </c>
      <c r="I1596" s="92" t="s">
        <v>3</v>
      </c>
      <c r="J1596" s="92" t="s">
        <v>3</v>
      </c>
      <c r="K1596" s="92">
        <v>36.516300000000001</v>
      </c>
      <c r="L1596" s="92" t="s">
        <v>3</v>
      </c>
      <c r="M1596" s="92" t="s">
        <v>3</v>
      </c>
      <c r="N1596" s="92">
        <v>103.0551452</v>
      </c>
      <c r="O1596" s="92">
        <v>19.600000000000001</v>
      </c>
      <c r="P1596" s="92" t="s">
        <v>3</v>
      </c>
      <c r="Q1596" s="92">
        <v>3.8</v>
      </c>
      <c r="R1596" s="92">
        <v>2</v>
      </c>
      <c r="S1596" s="92">
        <v>0.8</v>
      </c>
      <c r="T1596" s="92">
        <v>2.2000000000000002</v>
      </c>
      <c r="U1596" s="92">
        <v>3</v>
      </c>
      <c r="V1596" s="92">
        <v>240</v>
      </c>
      <c r="W1596" s="92">
        <v>85</v>
      </c>
      <c r="X1596" s="92">
        <v>120</v>
      </c>
      <c r="Y1596" s="92">
        <v>210</v>
      </c>
    </row>
    <row r="1597" spans="1:25" x14ac:dyDescent="0.3">
      <c r="A1597">
        <v>369</v>
      </c>
      <c r="B1597" t="s">
        <v>6</v>
      </c>
      <c r="C1597" t="s">
        <v>1</v>
      </c>
      <c r="D1597" s="86">
        <v>41972</v>
      </c>
      <c r="E1597" t="s">
        <v>2</v>
      </c>
      <c r="F1597" s="92" t="s">
        <v>3</v>
      </c>
      <c r="G1597" s="92" t="s">
        <v>3</v>
      </c>
      <c r="H1597" s="92">
        <v>7.2252400000000003</v>
      </c>
      <c r="I1597" s="92">
        <v>0.38279999999999997</v>
      </c>
      <c r="J1597" s="92">
        <v>2050.3000000000002</v>
      </c>
      <c r="K1597" s="92">
        <v>36.521599999999999</v>
      </c>
      <c r="L1597" s="92">
        <v>19.639299999999899</v>
      </c>
      <c r="M1597" s="92">
        <v>1.6363197</v>
      </c>
      <c r="N1597" s="92">
        <v>98.096620000000001</v>
      </c>
      <c r="O1597" s="92" t="s">
        <v>3</v>
      </c>
      <c r="P1597" s="92" t="s">
        <v>3</v>
      </c>
      <c r="Q1597" s="92" t="s">
        <v>3</v>
      </c>
      <c r="R1597" s="92" t="s">
        <v>3</v>
      </c>
      <c r="S1597" s="92" t="s">
        <v>3</v>
      </c>
      <c r="T1597" s="92" t="s">
        <v>3</v>
      </c>
      <c r="U1597" s="92" t="s">
        <v>3</v>
      </c>
      <c r="V1597" s="92" t="s">
        <v>3</v>
      </c>
      <c r="W1597" s="92" t="s">
        <v>3</v>
      </c>
      <c r="X1597" s="92" t="s">
        <v>3</v>
      </c>
      <c r="Y1597" s="92" t="s">
        <v>3</v>
      </c>
    </row>
    <row r="1598" spans="1:25" x14ac:dyDescent="0.3">
      <c r="A1598">
        <v>1229</v>
      </c>
      <c r="B1598" t="s">
        <v>0</v>
      </c>
      <c r="C1598" t="s">
        <v>1</v>
      </c>
      <c r="D1598" s="86">
        <v>41972</v>
      </c>
      <c r="E1598" t="s">
        <v>2</v>
      </c>
      <c r="F1598" s="92">
        <v>0.3</v>
      </c>
      <c r="G1598" s="92">
        <v>9.5</v>
      </c>
      <c r="H1598" s="92">
        <v>7.5571428569999899</v>
      </c>
      <c r="I1598" s="92" t="s">
        <v>3</v>
      </c>
      <c r="J1598" s="92" t="s">
        <v>3</v>
      </c>
      <c r="K1598" s="92">
        <v>35.836599999999898</v>
      </c>
      <c r="L1598" s="92" t="s">
        <v>3</v>
      </c>
      <c r="M1598" s="92" t="s">
        <v>3</v>
      </c>
      <c r="N1598" s="92">
        <v>98.88928378</v>
      </c>
      <c r="O1598" s="92">
        <v>18.100000000000001</v>
      </c>
      <c r="P1598" s="92" t="s">
        <v>3</v>
      </c>
      <c r="Q1598" s="92">
        <v>2.5</v>
      </c>
      <c r="R1598" s="92">
        <v>3</v>
      </c>
      <c r="S1598" s="92">
        <v>0.3</v>
      </c>
      <c r="T1598" s="92">
        <v>0.2</v>
      </c>
      <c r="U1598" s="92">
        <v>0.5</v>
      </c>
      <c r="V1598" s="92">
        <v>140</v>
      </c>
      <c r="W1598" s="92">
        <v>45</v>
      </c>
      <c r="X1598" s="92">
        <v>60</v>
      </c>
      <c r="Y1598" s="92">
        <v>90</v>
      </c>
    </row>
    <row r="1599" spans="1:25" x14ac:dyDescent="0.3">
      <c r="A1599">
        <v>1229</v>
      </c>
      <c r="B1599" t="s">
        <v>0</v>
      </c>
      <c r="C1599" t="s">
        <v>1</v>
      </c>
      <c r="D1599" s="86">
        <v>41972</v>
      </c>
      <c r="E1599" t="s">
        <v>2</v>
      </c>
      <c r="F1599" s="92" t="s">
        <v>3</v>
      </c>
      <c r="G1599" s="92" t="s">
        <v>3</v>
      </c>
      <c r="H1599" s="92">
        <v>8.0402900000000006</v>
      </c>
      <c r="I1599" s="92">
        <v>1.4999999999999999E-2</v>
      </c>
      <c r="J1599" s="92">
        <v>1855.6</v>
      </c>
      <c r="K1599" s="92">
        <v>35.832999999999998</v>
      </c>
      <c r="L1599" s="92">
        <v>17.9421</v>
      </c>
      <c r="M1599" s="92">
        <v>1.4836218000000001</v>
      </c>
      <c r="N1599" s="92">
        <v>105.76506999999999</v>
      </c>
      <c r="O1599" s="92" t="s">
        <v>3</v>
      </c>
      <c r="P1599" s="92" t="s">
        <v>3</v>
      </c>
      <c r="Q1599" s="92" t="s">
        <v>3</v>
      </c>
      <c r="R1599" s="92" t="s">
        <v>3</v>
      </c>
      <c r="S1599" s="92" t="s">
        <v>3</v>
      </c>
      <c r="T1599" s="92" t="s">
        <v>3</v>
      </c>
      <c r="U1599" s="92" t="s">
        <v>3</v>
      </c>
      <c r="V1599" s="92" t="s">
        <v>3</v>
      </c>
      <c r="W1599" s="92" t="s">
        <v>3</v>
      </c>
      <c r="X1599" s="92" t="s">
        <v>3</v>
      </c>
      <c r="Y1599" s="92" t="s">
        <v>3</v>
      </c>
    </row>
    <row r="1600" spans="1:25" x14ac:dyDescent="0.3">
      <c r="A1600">
        <v>1911</v>
      </c>
      <c r="B1600" t="s">
        <v>4</v>
      </c>
      <c r="C1600" t="s">
        <v>1</v>
      </c>
      <c r="D1600" s="86">
        <v>41972</v>
      </c>
      <c r="E1600" t="s">
        <v>2</v>
      </c>
      <c r="F1600" s="92">
        <v>0.8</v>
      </c>
      <c r="G1600" s="92">
        <v>3</v>
      </c>
      <c r="H1600" s="92">
        <v>7.26</v>
      </c>
      <c r="I1600" s="92" t="s">
        <v>3</v>
      </c>
      <c r="J1600" s="92" t="s">
        <v>3</v>
      </c>
      <c r="K1600" s="92">
        <v>36.68</v>
      </c>
      <c r="L1600" s="92" t="s">
        <v>3</v>
      </c>
      <c r="M1600" s="92" t="s">
        <v>3</v>
      </c>
      <c r="N1600" s="92">
        <v>97.63</v>
      </c>
      <c r="O1600" s="92">
        <v>19.3</v>
      </c>
      <c r="P1600" s="92" t="s">
        <v>3</v>
      </c>
      <c r="Q1600" s="92">
        <v>5</v>
      </c>
      <c r="R1600" s="92">
        <v>1</v>
      </c>
      <c r="S1600" s="92">
        <v>0.4</v>
      </c>
      <c r="T1600" s="92">
        <v>0.6</v>
      </c>
      <c r="U1600" s="92">
        <v>1</v>
      </c>
      <c r="V1600" s="92">
        <v>220</v>
      </c>
      <c r="W1600" s="92">
        <v>56</v>
      </c>
      <c r="X1600" s="92">
        <v>80</v>
      </c>
      <c r="Y1600" s="92">
        <v>1200</v>
      </c>
    </row>
    <row r="1601" spans="1:25" x14ac:dyDescent="0.3">
      <c r="A1601">
        <v>1911</v>
      </c>
      <c r="B1601" t="s">
        <v>4</v>
      </c>
      <c r="C1601" t="s">
        <v>1</v>
      </c>
      <c r="D1601" s="86">
        <v>41972</v>
      </c>
      <c r="E1601" t="s">
        <v>2</v>
      </c>
      <c r="F1601" s="92" t="s">
        <v>3</v>
      </c>
      <c r="G1601" s="92" t="s">
        <v>3</v>
      </c>
      <c r="H1601" s="92">
        <v>7.6797000000000004</v>
      </c>
      <c r="I1601" s="92">
        <v>0.21049999999999999</v>
      </c>
      <c r="J1601" s="92">
        <v>2191.1</v>
      </c>
      <c r="K1601" s="92">
        <v>36.643900000000002</v>
      </c>
      <c r="L1601" s="92">
        <v>19.155100000000001</v>
      </c>
      <c r="M1601" s="92">
        <v>2.9909645999999999</v>
      </c>
      <c r="N1601" s="92">
        <v>103.60709</v>
      </c>
      <c r="O1601" s="92" t="s">
        <v>3</v>
      </c>
      <c r="P1601" s="92" t="s">
        <v>3</v>
      </c>
      <c r="Q1601" s="92" t="s">
        <v>3</v>
      </c>
      <c r="R1601" s="92" t="s">
        <v>3</v>
      </c>
      <c r="S1601" s="92" t="s">
        <v>3</v>
      </c>
      <c r="T1601" s="92" t="s">
        <v>3</v>
      </c>
      <c r="U1601" s="92" t="s">
        <v>3</v>
      </c>
      <c r="V1601" s="92" t="s">
        <v>3</v>
      </c>
      <c r="W1601" s="92" t="s">
        <v>3</v>
      </c>
      <c r="X1601" s="92" t="s">
        <v>3</v>
      </c>
      <c r="Y1601" s="92" t="s">
        <v>3</v>
      </c>
    </row>
    <row r="1602" spans="1:25" x14ac:dyDescent="0.3">
      <c r="A1602">
        <v>1991</v>
      </c>
      <c r="B1602" t="s">
        <v>5</v>
      </c>
      <c r="C1602" t="s">
        <v>1</v>
      </c>
      <c r="D1602" s="86">
        <v>41972</v>
      </c>
      <c r="E1602" t="s">
        <v>2</v>
      </c>
      <c r="F1602" s="92">
        <v>2</v>
      </c>
      <c r="G1602" s="92">
        <v>3.5</v>
      </c>
      <c r="H1602" s="92">
        <v>7.11</v>
      </c>
      <c r="I1602" s="92" t="s">
        <v>3</v>
      </c>
      <c r="J1602" s="92" t="s">
        <v>3</v>
      </c>
      <c r="K1602" s="92">
        <v>33.76</v>
      </c>
      <c r="L1602" s="92" t="s">
        <v>3</v>
      </c>
      <c r="M1602" s="92" t="s">
        <v>3</v>
      </c>
      <c r="N1602" s="92">
        <v>94.13</v>
      </c>
      <c r="O1602" s="92">
        <v>19.600000000000001</v>
      </c>
      <c r="P1602" s="92" t="s">
        <v>3</v>
      </c>
      <c r="Q1602" s="92">
        <v>5.9</v>
      </c>
      <c r="R1602" s="92">
        <v>3</v>
      </c>
      <c r="S1602" s="92">
        <v>1</v>
      </c>
      <c r="T1602" s="92">
        <v>9</v>
      </c>
      <c r="U1602" s="92">
        <v>10</v>
      </c>
      <c r="V1602" s="92">
        <v>230</v>
      </c>
      <c r="W1602" s="92">
        <v>59</v>
      </c>
      <c r="X1602" s="92">
        <v>90</v>
      </c>
      <c r="Y1602" s="92">
        <v>230</v>
      </c>
    </row>
    <row r="1603" spans="1:25" x14ac:dyDescent="0.3">
      <c r="A1603">
        <v>1991</v>
      </c>
      <c r="B1603" t="s">
        <v>5</v>
      </c>
      <c r="C1603" t="s">
        <v>1</v>
      </c>
      <c r="D1603" s="86">
        <v>41972</v>
      </c>
      <c r="E1603" t="s">
        <v>2</v>
      </c>
      <c r="F1603" s="92" t="s">
        <v>3</v>
      </c>
      <c r="G1603" s="92" t="s">
        <v>3</v>
      </c>
      <c r="H1603" s="92">
        <v>7.5661800000000001</v>
      </c>
      <c r="I1603" s="92">
        <v>0.57650000000000001</v>
      </c>
      <c r="J1603" s="92">
        <v>2139.9</v>
      </c>
      <c r="K1603" s="92">
        <v>33.972900000000003</v>
      </c>
      <c r="L1603" s="92">
        <v>19.196300000000001</v>
      </c>
      <c r="M1603" s="92">
        <v>2.9182367</v>
      </c>
      <c r="N1603" s="92">
        <v>100.16813</v>
      </c>
      <c r="O1603" s="92" t="s">
        <v>3</v>
      </c>
      <c r="P1603" s="92" t="s">
        <v>3</v>
      </c>
      <c r="Q1603" s="92" t="s">
        <v>3</v>
      </c>
      <c r="R1603" s="92" t="s">
        <v>3</v>
      </c>
      <c r="S1603" s="92" t="s">
        <v>3</v>
      </c>
      <c r="T1603" s="92" t="s">
        <v>3</v>
      </c>
      <c r="U1603" s="92" t="s">
        <v>3</v>
      </c>
      <c r="V1603" s="92" t="s">
        <v>3</v>
      </c>
      <c r="W1603" s="92" t="s">
        <v>3</v>
      </c>
      <c r="X1603" s="92" t="s">
        <v>3</v>
      </c>
      <c r="Y1603" s="92" t="s">
        <v>3</v>
      </c>
    </row>
    <row r="1604" spans="1:25" x14ac:dyDescent="0.3">
      <c r="A1604">
        <v>2096</v>
      </c>
      <c r="B1604" t="s">
        <v>13</v>
      </c>
      <c r="C1604" t="s">
        <v>1</v>
      </c>
      <c r="D1604" s="86">
        <v>41972</v>
      </c>
      <c r="E1604" t="s">
        <v>2</v>
      </c>
      <c r="F1604" s="92">
        <v>3.5</v>
      </c>
      <c r="G1604" s="92">
        <v>2.2999999999999901</v>
      </c>
      <c r="H1604" s="92">
        <v>7.1</v>
      </c>
      <c r="I1604" s="92" t="s">
        <v>3</v>
      </c>
      <c r="J1604" s="92" t="s">
        <v>3</v>
      </c>
      <c r="K1604" s="92">
        <v>27.217600000000001</v>
      </c>
      <c r="L1604" s="92" t="s">
        <v>3</v>
      </c>
      <c r="M1604" s="92" t="s">
        <v>3</v>
      </c>
      <c r="N1604" s="92">
        <v>91.240475970000006</v>
      </c>
      <c r="O1604" s="92">
        <v>20.3</v>
      </c>
      <c r="P1604" s="92" t="s">
        <v>3</v>
      </c>
      <c r="Q1604" s="92">
        <v>5.5</v>
      </c>
      <c r="R1604" s="92">
        <v>23</v>
      </c>
      <c r="S1604" s="92">
        <v>4</v>
      </c>
      <c r="T1604" s="92">
        <v>79</v>
      </c>
      <c r="U1604" s="92">
        <v>83</v>
      </c>
      <c r="V1604" s="92">
        <v>360</v>
      </c>
      <c r="W1604" s="92">
        <v>52</v>
      </c>
      <c r="X1604" s="92">
        <v>90</v>
      </c>
      <c r="Y1604" s="92">
        <v>640</v>
      </c>
    </row>
    <row r="1605" spans="1:25" x14ac:dyDescent="0.3">
      <c r="A1605">
        <v>2096</v>
      </c>
      <c r="B1605" t="s">
        <v>13</v>
      </c>
      <c r="C1605" t="s">
        <v>1</v>
      </c>
      <c r="D1605" s="86">
        <v>41972</v>
      </c>
      <c r="E1605" t="s">
        <v>2</v>
      </c>
      <c r="F1605" s="92" t="s">
        <v>3</v>
      </c>
      <c r="G1605" s="92" t="s">
        <v>3</v>
      </c>
      <c r="H1605" s="92">
        <v>7.24397</v>
      </c>
      <c r="I1605" s="92">
        <v>0.72719999999999996</v>
      </c>
      <c r="J1605" s="92">
        <v>2133.8000000000002</v>
      </c>
      <c r="K1605" s="92">
        <v>29.311699999999998</v>
      </c>
      <c r="L1605" s="92">
        <v>19.710899999999999</v>
      </c>
      <c r="M1605" s="92">
        <v>2.9581708999999998</v>
      </c>
      <c r="N1605" s="92">
        <v>95.648139999999998</v>
      </c>
      <c r="O1605" s="92" t="s">
        <v>3</v>
      </c>
      <c r="P1605" s="92" t="s">
        <v>3</v>
      </c>
      <c r="Q1605" s="92" t="s">
        <v>3</v>
      </c>
      <c r="R1605" s="92" t="s">
        <v>3</v>
      </c>
      <c r="S1605" s="92" t="s">
        <v>3</v>
      </c>
      <c r="T1605" s="92" t="s">
        <v>3</v>
      </c>
      <c r="U1605" s="92" t="s">
        <v>3</v>
      </c>
      <c r="V1605" s="92" t="s">
        <v>3</v>
      </c>
      <c r="W1605" s="92" t="s">
        <v>3</v>
      </c>
      <c r="X1605" s="92" t="s">
        <v>3</v>
      </c>
      <c r="Y1605" s="92" t="s">
        <v>3</v>
      </c>
    </row>
    <row r="1606" spans="1:25" x14ac:dyDescent="0.3">
      <c r="A1606">
        <v>369</v>
      </c>
      <c r="B1606" t="s">
        <v>6</v>
      </c>
      <c r="C1606" t="s">
        <v>1</v>
      </c>
      <c r="D1606" s="86">
        <v>41990</v>
      </c>
      <c r="E1606" t="s">
        <v>2</v>
      </c>
      <c r="F1606" s="92">
        <v>1.3</v>
      </c>
      <c r="G1606" s="92">
        <v>3.5</v>
      </c>
      <c r="H1606" s="92">
        <v>7.4714285709999899</v>
      </c>
      <c r="I1606" s="92" t="s">
        <v>3</v>
      </c>
      <c r="J1606" s="92" t="s">
        <v>3</v>
      </c>
      <c r="K1606" s="92">
        <v>36.266100000000002</v>
      </c>
      <c r="L1606" s="92" t="s">
        <v>3</v>
      </c>
      <c r="M1606" s="92" t="s">
        <v>3</v>
      </c>
      <c r="N1606" s="92">
        <v>103.03430609999999</v>
      </c>
      <c r="O1606" s="92">
        <v>20.7</v>
      </c>
      <c r="P1606" s="92" t="s">
        <v>3</v>
      </c>
      <c r="Q1606" s="92">
        <v>4.5</v>
      </c>
      <c r="R1606" s="92">
        <v>0.1</v>
      </c>
      <c r="S1606" s="92">
        <v>0.6</v>
      </c>
      <c r="T1606" s="92">
        <v>0.4</v>
      </c>
      <c r="U1606" s="92">
        <v>1</v>
      </c>
      <c r="V1606" s="92">
        <v>230</v>
      </c>
      <c r="W1606" s="92">
        <v>100</v>
      </c>
      <c r="X1606" s="92">
        <v>150</v>
      </c>
      <c r="Y1606" s="92">
        <v>70</v>
      </c>
    </row>
    <row r="1607" spans="1:25" x14ac:dyDescent="0.3">
      <c r="A1607">
        <v>369</v>
      </c>
      <c r="B1607" t="s">
        <v>6</v>
      </c>
      <c r="C1607" t="s">
        <v>1</v>
      </c>
      <c r="D1607" s="86">
        <v>41990</v>
      </c>
      <c r="E1607" t="s">
        <v>2</v>
      </c>
      <c r="F1607" s="92" t="s">
        <v>3</v>
      </c>
      <c r="G1607" s="92" t="s">
        <v>3</v>
      </c>
      <c r="H1607" s="92" t="s">
        <v>3</v>
      </c>
      <c r="I1607" s="92">
        <v>0.64070000000000005</v>
      </c>
      <c r="J1607" s="92">
        <v>692.1</v>
      </c>
      <c r="K1607" s="92">
        <v>36.269599999999897</v>
      </c>
      <c r="L1607" s="92">
        <v>20.647200000000002</v>
      </c>
      <c r="M1607" s="92">
        <v>2.7444177999999999</v>
      </c>
      <c r="N1607" s="92" t="s">
        <v>3</v>
      </c>
      <c r="O1607" s="92" t="s">
        <v>3</v>
      </c>
      <c r="P1607" s="92" t="s">
        <v>3</v>
      </c>
      <c r="Q1607" s="92" t="s">
        <v>3</v>
      </c>
      <c r="R1607" s="92" t="s">
        <v>3</v>
      </c>
      <c r="S1607" s="92" t="s">
        <v>3</v>
      </c>
      <c r="T1607" s="92" t="s">
        <v>3</v>
      </c>
      <c r="U1607" s="92" t="s">
        <v>3</v>
      </c>
      <c r="V1607" s="92" t="s">
        <v>3</v>
      </c>
      <c r="W1607" s="92" t="s">
        <v>3</v>
      </c>
      <c r="X1607" s="92" t="s">
        <v>3</v>
      </c>
      <c r="Y1607" s="92" t="s">
        <v>3</v>
      </c>
    </row>
    <row r="1608" spans="1:25" x14ac:dyDescent="0.3">
      <c r="A1608">
        <v>939</v>
      </c>
      <c r="B1608" t="s">
        <v>7</v>
      </c>
      <c r="C1608" t="s">
        <v>1</v>
      </c>
      <c r="D1608" s="86">
        <v>41990</v>
      </c>
      <c r="E1608" t="s">
        <v>2</v>
      </c>
      <c r="F1608" s="92">
        <v>1.1000000000000001</v>
      </c>
      <c r="G1608" s="92">
        <v>2.6</v>
      </c>
      <c r="H1608" s="92">
        <v>7.41</v>
      </c>
      <c r="I1608" s="92" t="s">
        <v>3</v>
      </c>
      <c r="J1608" s="92" t="s">
        <v>3</v>
      </c>
      <c r="K1608" s="92">
        <v>35.64</v>
      </c>
      <c r="L1608" s="92" t="s">
        <v>3</v>
      </c>
      <c r="M1608" s="92" t="s">
        <v>3</v>
      </c>
      <c r="N1608" s="92">
        <v>103.38</v>
      </c>
      <c r="O1608" s="92">
        <v>21.5</v>
      </c>
      <c r="P1608" s="92" t="s">
        <v>3</v>
      </c>
      <c r="Q1608" s="92">
        <v>4.8</v>
      </c>
      <c r="R1608" s="92">
        <v>2</v>
      </c>
      <c r="S1608" s="92">
        <v>0.7</v>
      </c>
      <c r="T1608" s="92">
        <v>0.3</v>
      </c>
      <c r="U1608" s="92">
        <v>1</v>
      </c>
      <c r="V1608" s="92">
        <v>220</v>
      </c>
      <c r="W1608" s="92">
        <v>57</v>
      </c>
      <c r="X1608" s="92">
        <v>100</v>
      </c>
      <c r="Y1608" s="92">
        <v>100</v>
      </c>
    </row>
    <row r="1609" spans="1:25" x14ac:dyDescent="0.3">
      <c r="A1609">
        <v>939</v>
      </c>
      <c r="B1609" t="s">
        <v>7</v>
      </c>
      <c r="C1609" t="s">
        <v>1</v>
      </c>
      <c r="D1609" s="86">
        <v>41990</v>
      </c>
      <c r="E1609" t="s">
        <v>2</v>
      </c>
      <c r="F1609" s="92" t="s">
        <v>3</v>
      </c>
      <c r="G1609" s="92" t="s">
        <v>3</v>
      </c>
      <c r="H1609" s="92" t="s">
        <v>3</v>
      </c>
      <c r="I1609" s="92">
        <v>0.19689999999999999</v>
      </c>
      <c r="J1609" s="92">
        <v>3371.7</v>
      </c>
      <c r="K1609" s="92">
        <v>35.633400000000002</v>
      </c>
      <c r="L1609" s="92">
        <v>21.466200000000001</v>
      </c>
      <c r="M1609" s="92">
        <v>2.8223322</v>
      </c>
      <c r="N1609" s="92" t="s">
        <v>3</v>
      </c>
      <c r="O1609" s="92" t="s">
        <v>3</v>
      </c>
      <c r="P1609" s="92" t="s">
        <v>3</v>
      </c>
      <c r="Q1609" s="92" t="s">
        <v>3</v>
      </c>
      <c r="R1609" s="92" t="s">
        <v>3</v>
      </c>
      <c r="S1609" s="92" t="s">
        <v>3</v>
      </c>
      <c r="T1609" s="92" t="s">
        <v>3</v>
      </c>
      <c r="U1609" s="92" t="s">
        <v>3</v>
      </c>
      <c r="V1609" s="92" t="s">
        <v>3</v>
      </c>
      <c r="W1609" s="92" t="s">
        <v>3</v>
      </c>
      <c r="X1609" s="92" t="s">
        <v>3</v>
      </c>
      <c r="Y1609" s="92" t="s">
        <v>3</v>
      </c>
    </row>
    <row r="1610" spans="1:25" x14ac:dyDescent="0.3">
      <c r="A1610">
        <v>1229</v>
      </c>
      <c r="B1610" t="s">
        <v>0</v>
      </c>
      <c r="C1610" t="s">
        <v>1</v>
      </c>
      <c r="D1610" s="86">
        <v>41990</v>
      </c>
      <c r="E1610" t="s">
        <v>2</v>
      </c>
      <c r="F1610" s="92">
        <v>0.5</v>
      </c>
      <c r="G1610" s="92">
        <v>6</v>
      </c>
      <c r="H1610" s="92">
        <v>7.4428571430000003</v>
      </c>
      <c r="I1610" s="92" t="s">
        <v>3</v>
      </c>
      <c r="J1610" s="92" t="s">
        <v>3</v>
      </c>
      <c r="K1610" s="92">
        <v>35.773800000000001</v>
      </c>
      <c r="L1610" s="92" t="s">
        <v>3</v>
      </c>
      <c r="M1610" s="92" t="s">
        <v>3</v>
      </c>
      <c r="N1610" s="92">
        <v>101.49699</v>
      </c>
      <c r="O1610" s="92">
        <v>20.3</v>
      </c>
      <c r="P1610" s="92" t="s">
        <v>3</v>
      </c>
      <c r="Q1610" s="92">
        <v>2.8</v>
      </c>
      <c r="R1610" s="92">
        <v>0.5</v>
      </c>
      <c r="S1610" s="92">
        <v>0.5</v>
      </c>
      <c r="T1610" s="92">
        <v>0.5</v>
      </c>
      <c r="U1610" s="92">
        <v>1</v>
      </c>
      <c r="V1610" s="92">
        <v>130</v>
      </c>
      <c r="W1610" s="92">
        <v>50</v>
      </c>
      <c r="X1610" s="92">
        <v>70</v>
      </c>
      <c r="Y1610" s="92">
        <v>30</v>
      </c>
    </row>
    <row r="1611" spans="1:25" x14ac:dyDescent="0.3">
      <c r="A1611">
        <v>1229</v>
      </c>
      <c r="B1611" t="s">
        <v>0</v>
      </c>
      <c r="C1611" t="s">
        <v>1</v>
      </c>
      <c r="D1611" s="86">
        <v>41990</v>
      </c>
      <c r="E1611" t="s">
        <v>2</v>
      </c>
      <c r="F1611" s="92" t="s">
        <v>3</v>
      </c>
      <c r="G1611" s="92" t="s">
        <v>3</v>
      </c>
      <c r="H1611" s="92">
        <v>7.4666899999999998</v>
      </c>
      <c r="I1611" s="92">
        <v>0.11</v>
      </c>
      <c r="J1611" s="92">
        <v>3254</v>
      </c>
      <c r="K1611" s="92">
        <v>35.765099999999897</v>
      </c>
      <c r="L1611" s="92">
        <v>20.1892</v>
      </c>
      <c r="M1611" s="92">
        <v>1.6679522</v>
      </c>
      <c r="N1611" s="92">
        <v>105.16188</v>
      </c>
      <c r="O1611" s="92" t="s">
        <v>3</v>
      </c>
      <c r="P1611" s="92" t="s">
        <v>3</v>
      </c>
      <c r="Q1611" s="92" t="s">
        <v>3</v>
      </c>
      <c r="R1611" s="92" t="s">
        <v>3</v>
      </c>
      <c r="S1611" s="92" t="s">
        <v>3</v>
      </c>
      <c r="T1611" s="92" t="s">
        <v>3</v>
      </c>
      <c r="U1611" s="92" t="s">
        <v>3</v>
      </c>
      <c r="V1611" s="92" t="s">
        <v>3</v>
      </c>
      <c r="W1611" s="92" t="s">
        <v>3</v>
      </c>
      <c r="X1611" s="92" t="s">
        <v>3</v>
      </c>
      <c r="Y1611" s="92" t="s">
        <v>3</v>
      </c>
    </row>
    <row r="1612" spans="1:25" x14ac:dyDescent="0.3">
      <c r="A1612">
        <v>1911</v>
      </c>
      <c r="B1612" t="s">
        <v>4</v>
      </c>
      <c r="C1612" t="s">
        <v>1</v>
      </c>
      <c r="D1612" s="86">
        <v>41990</v>
      </c>
      <c r="E1612" t="s">
        <v>2</v>
      </c>
      <c r="F1612" s="92">
        <v>0.7</v>
      </c>
      <c r="G1612" s="92">
        <v>4</v>
      </c>
      <c r="H1612" s="92">
        <v>6.9857142860000003</v>
      </c>
      <c r="I1612" s="92" t="s">
        <v>3</v>
      </c>
      <c r="J1612" s="92" t="s">
        <v>3</v>
      </c>
      <c r="K1612" s="92">
        <v>36.704000000000001</v>
      </c>
      <c r="L1612" s="92" t="s">
        <v>3</v>
      </c>
      <c r="M1612" s="92" t="s">
        <v>3</v>
      </c>
      <c r="N1612" s="92">
        <v>95.114252239999999</v>
      </c>
      <c r="O1612" s="92">
        <v>19.8</v>
      </c>
      <c r="P1612" s="92" t="s">
        <v>3</v>
      </c>
      <c r="Q1612" s="92">
        <v>3.7</v>
      </c>
      <c r="R1612" s="92">
        <v>4</v>
      </c>
      <c r="S1612" s="92">
        <v>1</v>
      </c>
      <c r="T1612" s="92">
        <v>0</v>
      </c>
      <c r="U1612" s="92">
        <v>1</v>
      </c>
      <c r="V1612" s="92">
        <v>210</v>
      </c>
      <c r="W1612" s="92">
        <v>63</v>
      </c>
      <c r="X1612" s="92">
        <v>90</v>
      </c>
      <c r="Y1612" s="92">
        <v>190</v>
      </c>
    </row>
    <row r="1613" spans="1:25" x14ac:dyDescent="0.3">
      <c r="A1613">
        <v>1911</v>
      </c>
      <c r="B1613" t="s">
        <v>4</v>
      </c>
      <c r="C1613" t="s">
        <v>1</v>
      </c>
      <c r="D1613" s="86">
        <v>41990</v>
      </c>
      <c r="E1613" t="s">
        <v>2</v>
      </c>
      <c r="F1613" s="92" t="s">
        <v>3</v>
      </c>
      <c r="G1613" s="92" t="s">
        <v>3</v>
      </c>
      <c r="H1613" s="92" t="s">
        <v>3</v>
      </c>
      <c r="I1613" s="92">
        <v>0.2888</v>
      </c>
      <c r="J1613" s="92">
        <v>721.16</v>
      </c>
      <c r="K1613" s="92">
        <v>36.709299999999999</v>
      </c>
      <c r="L1613" s="92">
        <v>19.802399999999899</v>
      </c>
      <c r="M1613" s="92">
        <v>2.1792601999999901</v>
      </c>
      <c r="N1613" s="92" t="s">
        <v>3</v>
      </c>
      <c r="O1613" s="92" t="s">
        <v>3</v>
      </c>
      <c r="P1613" s="92" t="s">
        <v>3</v>
      </c>
      <c r="Q1613" s="92" t="s">
        <v>3</v>
      </c>
      <c r="R1613" s="92" t="s">
        <v>3</v>
      </c>
      <c r="S1613" s="92" t="s">
        <v>3</v>
      </c>
      <c r="T1613" s="92" t="s">
        <v>3</v>
      </c>
      <c r="U1613" s="92" t="s">
        <v>3</v>
      </c>
      <c r="V1613" s="92" t="s">
        <v>3</v>
      </c>
      <c r="W1613" s="92" t="s">
        <v>3</v>
      </c>
      <c r="X1613" s="92" t="s">
        <v>3</v>
      </c>
      <c r="Y1613" s="92" t="s">
        <v>3</v>
      </c>
    </row>
    <row r="1614" spans="1:25" x14ac:dyDescent="0.3">
      <c r="A1614">
        <v>1991</v>
      </c>
      <c r="B1614" t="s">
        <v>5</v>
      </c>
      <c r="C1614" t="s">
        <v>1</v>
      </c>
      <c r="D1614" s="86">
        <v>41990</v>
      </c>
      <c r="E1614" t="s">
        <v>2</v>
      </c>
      <c r="F1614" s="92">
        <v>1.6</v>
      </c>
      <c r="G1614" s="92">
        <v>2.5</v>
      </c>
      <c r="H1614" s="92">
        <v>7.2428571430000002</v>
      </c>
      <c r="I1614" s="92" t="s">
        <v>3</v>
      </c>
      <c r="J1614" s="92" t="s">
        <v>3</v>
      </c>
      <c r="K1614" s="92">
        <v>35.081099999999999</v>
      </c>
      <c r="L1614" s="92" t="s">
        <v>3</v>
      </c>
      <c r="M1614" s="92" t="s">
        <v>3</v>
      </c>
      <c r="N1614" s="92">
        <v>99.791370020000002</v>
      </c>
      <c r="O1614" s="92">
        <v>20.899999999999899</v>
      </c>
      <c r="P1614" s="92" t="s">
        <v>3</v>
      </c>
      <c r="Q1614" s="92">
        <v>6.2</v>
      </c>
      <c r="R1614" s="92">
        <v>1</v>
      </c>
      <c r="S1614" s="92">
        <v>1</v>
      </c>
      <c r="T1614" s="92">
        <v>0.5</v>
      </c>
      <c r="U1614" s="92">
        <v>1</v>
      </c>
      <c r="V1614" s="92">
        <v>180</v>
      </c>
      <c r="W1614" s="92">
        <v>62</v>
      </c>
      <c r="X1614" s="92">
        <v>90</v>
      </c>
      <c r="Y1614" s="92">
        <v>250</v>
      </c>
    </row>
    <row r="1615" spans="1:25" x14ac:dyDescent="0.3">
      <c r="A1615">
        <v>1991</v>
      </c>
      <c r="B1615" t="s">
        <v>5</v>
      </c>
      <c r="C1615" t="s">
        <v>1</v>
      </c>
      <c r="D1615" s="86">
        <v>41990</v>
      </c>
      <c r="E1615" t="s">
        <v>2</v>
      </c>
      <c r="F1615" s="92" t="s">
        <v>3</v>
      </c>
      <c r="G1615" s="92" t="s">
        <v>3</v>
      </c>
      <c r="H1615" s="92">
        <v>7.5923299999999996</v>
      </c>
      <c r="I1615" s="92">
        <v>0.63080000000000003</v>
      </c>
      <c r="J1615" s="92">
        <v>2972.1</v>
      </c>
      <c r="K1615" s="92">
        <v>35.065600000000003</v>
      </c>
      <c r="L1615" s="92">
        <v>20.982299999999899</v>
      </c>
      <c r="M1615" s="92">
        <v>2.9180069</v>
      </c>
      <c r="N1615" s="92">
        <v>96.734769999999997</v>
      </c>
      <c r="O1615" s="92" t="s">
        <v>3</v>
      </c>
      <c r="P1615" s="92" t="s">
        <v>3</v>
      </c>
      <c r="Q1615" s="92" t="s">
        <v>3</v>
      </c>
      <c r="R1615" s="92" t="s">
        <v>3</v>
      </c>
      <c r="S1615" s="92" t="s">
        <v>3</v>
      </c>
      <c r="T1615" s="92" t="s">
        <v>3</v>
      </c>
      <c r="U1615" s="92" t="s">
        <v>3</v>
      </c>
      <c r="V1615" s="92" t="s">
        <v>3</v>
      </c>
      <c r="W1615" s="92" t="s">
        <v>3</v>
      </c>
      <c r="X1615" s="92" t="s">
        <v>3</v>
      </c>
      <c r="Y1615" s="92" t="s">
        <v>3</v>
      </c>
    </row>
    <row r="1616" spans="1:25" x14ac:dyDescent="0.3">
      <c r="A1616">
        <v>2096</v>
      </c>
      <c r="B1616" t="s">
        <v>13</v>
      </c>
      <c r="C1616" t="s">
        <v>1</v>
      </c>
      <c r="D1616" s="86">
        <v>41990</v>
      </c>
      <c r="E1616" t="s">
        <v>2</v>
      </c>
      <c r="F1616" s="92">
        <v>3.2</v>
      </c>
      <c r="G1616" s="92">
        <v>2.1</v>
      </c>
      <c r="H1616" s="92">
        <v>7</v>
      </c>
      <c r="I1616" s="92" t="s">
        <v>3</v>
      </c>
      <c r="J1616" s="92" t="s">
        <v>3</v>
      </c>
      <c r="K1616" s="92">
        <v>33.759599999999999</v>
      </c>
      <c r="L1616" s="92" t="s">
        <v>3</v>
      </c>
      <c r="M1616" s="92" t="s">
        <v>3</v>
      </c>
      <c r="N1616" s="92">
        <v>95.70122843</v>
      </c>
      <c r="O1616" s="92">
        <v>20.8</v>
      </c>
      <c r="P1616" s="92" t="s">
        <v>3</v>
      </c>
      <c r="Q1616" s="92">
        <v>4.9000000000000004</v>
      </c>
      <c r="R1616" s="92">
        <v>12</v>
      </c>
      <c r="S1616" s="92">
        <v>2</v>
      </c>
      <c r="T1616" s="92">
        <v>12</v>
      </c>
      <c r="U1616" s="92">
        <v>14</v>
      </c>
      <c r="V1616" s="92">
        <v>220</v>
      </c>
      <c r="W1616" s="92">
        <v>62</v>
      </c>
      <c r="X1616" s="92">
        <v>90</v>
      </c>
      <c r="Y1616" s="92">
        <v>470</v>
      </c>
    </row>
    <row r="1617" spans="1:25" x14ac:dyDescent="0.3">
      <c r="A1617">
        <v>2096</v>
      </c>
      <c r="B1617" t="s">
        <v>13</v>
      </c>
      <c r="C1617" t="s">
        <v>1</v>
      </c>
      <c r="D1617" s="86">
        <v>41990</v>
      </c>
      <c r="E1617" t="s">
        <v>2</v>
      </c>
      <c r="F1617" s="92" t="s">
        <v>3</v>
      </c>
      <c r="G1617" s="92" t="s">
        <v>3</v>
      </c>
      <c r="H1617" s="92" t="s">
        <v>3</v>
      </c>
      <c r="I1617" s="92">
        <v>0.56210000000000004</v>
      </c>
      <c r="J1617" s="92">
        <v>2482.6999999999998</v>
      </c>
      <c r="K1617" s="92">
        <v>33.65</v>
      </c>
      <c r="L1617" s="92">
        <v>20.982299999999899</v>
      </c>
      <c r="M1617" s="92">
        <v>2.7579334000000002</v>
      </c>
      <c r="N1617" s="92" t="s">
        <v>3</v>
      </c>
      <c r="O1617" s="92" t="s">
        <v>3</v>
      </c>
      <c r="P1617" s="92" t="s">
        <v>3</v>
      </c>
      <c r="Q1617" s="92" t="s">
        <v>3</v>
      </c>
      <c r="R1617" s="92" t="s">
        <v>3</v>
      </c>
      <c r="S1617" s="92" t="s">
        <v>3</v>
      </c>
      <c r="T1617" s="92" t="s">
        <v>3</v>
      </c>
      <c r="U1617" s="92" t="s">
        <v>3</v>
      </c>
      <c r="V1617" s="92" t="s">
        <v>3</v>
      </c>
      <c r="W1617" s="92" t="s">
        <v>3</v>
      </c>
      <c r="X1617" s="92" t="s">
        <v>3</v>
      </c>
      <c r="Y1617" s="92" t="s">
        <v>3</v>
      </c>
    </row>
    <row r="1618" spans="1:25" x14ac:dyDescent="0.3">
      <c r="A1618">
        <v>1282</v>
      </c>
      <c r="B1618" t="s">
        <v>8</v>
      </c>
      <c r="C1618" t="s">
        <v>1</v>
      </c>
      <c r="D1618" s="86">
        <v>41992</v>
      </c>
      <c r="E1618" t="s">
        <v>2</v>
      </c>
      <c r="F1618" s="92">
        <v>2.4</v>
      </c>
      <c r="G1618" s="92">
        <v>5</v>
      </c>
      <c r="H1618" s="92">
        <v>7.42857142899999</v>
      </c>
      <c r="I1618" s="92" t="s">
        <v>3</v>
      </c>
      <c r="J1618" s="92" t="s">
        <v>3</v>
      </c>
      <c r="K1618" s="92">
        <v>35.550600000000003</v>
      </c>
      <c r="L1618" s="92" t="s">
        <v>3</v>
      </c>
      <c r="M1618" s="92" t="s">
        <v>3</v>
      </c>
      <c r="N1618" s="92">
        <v>98.071256390000002</v>
      </c>
      <c r="O1618" s="92">
        <v>18.5</v>
      </c>
      <c r="P1618" s="92" t="s">
        <v>3</v>
      </c>
      <c r="Q1618" s="92">
        <v>2.8</v>
      </c>
      <c r="R1618" s="92">
        <v>0.3</v>
      </c>
      <c r="S1618" s="92">
        <v>0.6</v>
      </c>
      <c r="T1618" s="92">
        <v>0.4</v>
      </c>
      <c r="U1618" s="92">
        <v>1</v>
      </c>
      <c r="V1618" s="92">
        <v>140</v>
      </c>
      <c r="W1618" s="92">
        <v>20</v>
      </c>
      <c r="X1618" s="92">
        <v>40</v>
      </c>
      <c r="Y1618" s="92">
        <v>50</v>
      </c>
    </row>
    <row r="1619" spans="1:25" x14ac:dyDescent="0.3">
      <c r="A1619">
        <v>1282</v>
      </c>
      <c r="B1619" t="s">
        <v>8</v>
      </c>
      <c r="C1619" t="s">
        <v>1</v>
      </c>
      <c r="D1619" s="86">
        <v>41992</v>
      </c>
      <c r="E1619" t="s">
        <v>2</v>
      </c>
      <c r="F1619" s="92" t="s">
        <v>3</v>
      </c>
      <c r="G1619" s="92" t="s">
        <v>3</v>
      </c>
      <c r="H1619" s="92">
        <v>7.7960099999999999</v>
      </c>
      <c r="I1619" s="92">
        <v>0.20799999999999999</v>
      </c>
      <c r="J1619" s="92">
        <v>2036.9</v>
      </c>
      <c r="K1619" s="92">
        <v>35.579599999999999</v>
      </c>
      <c r="L1619" s="92">
        <v>18.5045</v>
      </c>
      <c r="M1619" s="92">
        <v>1.7169691</v>
      </c>
      <c r="N1619" s="92">
        <v>103.00314</v>
      </c>
      <c r="O1619" s="92" t="s">
        <v>3</v>
      </c>
      <c r="P1619" s="92" t="s">
        <v>3</v>
      </c>
      <c r="Q1619" s="92" t="s">
        <v>3</v>
      </c>
      <c r="R1619" s="92" t="s">
        <v>3</v>
      </c>
      <c r="S1619" s="92" t="s">
        <v>3</v>
      </c>
      <c r="T1619" s="92" t="s">
        <v>3</v>
      </c>
      <c r="U1619" s="92" t="s">
        <v>3</v>
      </c>
      <c r="V1619" s="92" t="s">
        <v>3</v>
      </c>
      <c r="W1619" s="92" t="s">
        <v>3</v>
      </c>
      <c r="X1619" s="92" t="s">
        <v>3</v>
      </c>
      <c r="Y1619" s="92" t="s">
        <v>3</v>
      </c>
    </row>
    <row r="1620" spans="1:25" x14ac:dyDescent="0.3">
      <c r="A1620">
        <v>2100</v>
      </c>
      <c r="B1620" t="s">
        <v>12</v>
      </c>
      <c r="C1620" t="s">
        <v>1</v>
      </c>
      <c r="D1620" s="86">
        <v>41992</v>
      </c>
      <c r="E1620" t="s">
        <v>2</v>
      </c>
      <c r="F1620" s="92">
        <v>0.3</v>
      </c>
      <c r="G1620" s="92">
        <v>11.8</v>
      </c>
      <c r="H1620" s="92">
        <v>7.6</v>
      </c>
      <c r="I1620" s="92" t="s">
        <v>3</v>
      </c>
      <c r="J1620" s="92" t="s">
        <v>3</v>
      </c>
      <c r="K1620" s="92">
        <v>35.688699999999898</v>
      </c>
      <c r="L1620" s="92" t="s">
        <v>3</v>
      </c>
      <c r="M1620" s="92" t="s">
        <v>3</v>
      </c>
      <c r="N1620" s="92">
        <v>99.145361460000004</v>
      </c>
      <c r="O1620" s="92">
        <v>17.8</v>
      </c>
      <c r="P1620" s="92" t="s">
        <v>3</v>
      </c>
      <c r="Q1620" s="92">
        <v>2</v>
      </c>
      <c r="R1620" s="92">
        <v>2</v>
      </c>
      <c r="S1620" s="92">
        <v>0.7</v>
      </c>
      <c r="T1620" s="92">
        <v>2.2999999999999998</v>
      </c>
      <c r="U1620" s="92">
        <v>3</v>
      </c>
      <c r="V1620" s="92">
        <v>80</v>
      </c>
      <c r="W1620" s="92">
        <v>5</v>
      </c>
      <c r="X1620" s="92">
        <v>10</v>
      </c>
      <c r="Y1620" s="92">
        <v>20</v>
      </c>
    </row>
    <row r="1621" spans="1:25" x14ac:dyDescent="0.3">
      <c r="A1621">
        <v>2100</v>
      </c>
      <c r="B1621" t="s">
        <v>12</v>
      </c>
      <c r="C1621" t="s">
        <v>1</v>
      </c>
      <c r="D1621" s="86">
        <v>41992</v>
      </c>
      <c r="E1621" t="s">
        <v>2</v>
      </c>
      <c r="F1621" s="92" t="s">
        <v>3</v>
      </c>
      <c r="G1621" s="92" t="s">
        <v>3</v>
      </c>
      <c r="H1621" s="92">
        <v>7.6276900000000003</v>
      </c>
      <c r="I1621" s="92">
        <v>-5.9700000000000003E-2</v>
      </c>
      <c r="J1621" s="92">
        <v>1908.8</v>
      </c>
      <c r="K1621" s="92">
        <v>35.69</v>
      </c>
      <c r="L1621" s="92">
        <v>17.826599999999999</v>
      </c>
      <c r="M1621" s="92">
        <v>1.2284921</v>
      </c>
      <c r="N1621" s="92">
        <v>99.396259999999998</v>
      </c>
      <c r="O1621" s="92" t="s">
        <v>3</v>
      </c>
      <c r="P1621" s="92" t="s">
        <v>3</v>
      </c>
      <c r="Q1621" s="92" t="s">
        <v>3</v>
      </c>
      <c r="R1621" s="92" t="s">
        <v>3</v>
      </c>
      <c r="S1621" s="92" t="s">
        <v>3</v>
      </c>
      <c r="T1621" s="92" t="s">
        <v>3</v>
      </c>
      <c r="U1621" s="92" t="s">
        <v>3</v>
      </c>
      <c r="V1621" s="92" t="s">
        <v>3</v>
      </c>
      <c r="W1621" s="92" t="s">
        <v>3</v>
      </c>
      <c r="X1621" s="92" t="s">
        <v>3</v>
      </c>
      <c r="Y1621" s="92" t="s">
        <v>3</v>
      </c>
    </row>
    <row r="1622" spans="1:25" x14ac:dyDescent="0.3">
      <c r="A1622">
        <v>1991</v>
      </c>
      <c r="B1622" t="s">
        <v>5</v>
      </c>
      <c r="C1622" t="s">
        <v>1</v>
      </c>
      <c r="D1622" s="86">
        <v>42053</v>
      </c>
      <c r="E1622" t="s">
        <v>2</v>
      </c>
      <c r="F1622" s="92">
        <v>0.5</v>
      </c>
      <c r="G1622" s="92">
        <v>2.5</v>
      </c>
      <c r="H1622" s="92" t="s">
        <v>3</v>
      </c>
      <c r="I1622" s="92" t="s">
        <v>3</v>
      </c>
      <c r="J1622" s="92" t="s">
        <v>3</v>
      </c>
      <c r="K1622" s="92" t="s">
        <v>3</v>
      </c>
      <c r="L1622" s="92" t="s">
        <v>3</v>
      </c>
      <c r="M1622" s="92" t="s">
        <v>3</v>
      </c>
      <c r="N1622" s="92" t="s">
        <v>3</v>
      </c>
      <c r="O1622" s="92">
        <v>21.8</v>
      </c>
      <c r="P1622" s="92" t="s">
        <v>3</v>
      </c>
      <c r="Q1622" s="92">
        <v>2.2999999999999901</v>
      </c>
      <c r="R1622" s="92" t="s">
        <v>3</v>
      </c>
      <c r="S1622" s="92">
        <v>0.2</v>
      </c>
      <c r="T1622" s="92">
        <v>0.8</v>
      </c>
      <c r="U1622" s="92">
        <v>1</v>
      </c>
      <c r="V1622" s="92">
        <v>200</v>
      </c>
      <c r="W1622" s="92">
        <v>58</v>
      </c>
      <c r="X1622" s="92">
        <v>80</v>
      </c>
      <c r="Y1622" s="92">
        <v>140</v>
      </c>
    </row>
    <row r="1623" spans="1:25" x14ac:dyDescent="0.3">
      <c r="A1623">
        <v>1991</v>
      </c>
      <c r="B1623" t="s">
        <v>5</v>
      </c>
      <c r="C1623" t="s">
        <v>1</v>
      </c>
      <c r="D1623" s="86">
        <v>42053</v>
      </c>
      <c r="E1623" t="s">
        <v>2</v>
      </c>
      <c r="F1623" s="92" t="s">
        <v>3</v>
      </c>
      <c r="G1623" s="92" t="s">
        <v>3</v>
      </c>
      <c r="H1623" s="92">
        <v>7.31067</v>
      </c>
      <c r="I1623" s="92">
        <v>0.99790000000000001</v>
      </c>
      <c r="J1623" s="92">
        <v>413.19</v>
      </c>
      <c r="K1623" s="92">
        <v>34.834499999999998</v>
      </c>
      <c r="L1623" s="92">
        <v>22.114799999999999</v>
      </c>
      <c r="M1623" s="92">
        <v>2.6273227000000001</v>
      </c>
      <c r="N1623" s="92">
        <v>102.6104</v>
      </c>
      <c r="O1623" s="92" t="s">
        <v>3</v>
      </c>
      <c r="P1623" s="92" t="s">
        <v>3</v>
      </c>
      <c r="Q1623" s="92" t="s">
        <v>3</v>
      </c>
      <c r="R1623" s="92" t="s">
        <v>3</v>
      </c>
      <c r="S1623" s="92" t="s">
        <v>3</v>
      </c>
      <c r="T1623" s="92" t="s">
        <v>3</v>
      </c>
      <c r="U1623" s="92" t="s">
        <v>3</v>
      </c>
      <c r="V1623" s="92" t="s">
        <v>3</v>
      </c>
      <c r="W1623" s="92" t="s">
        <v>3</v>
      </c>
      <c r="X1623" s="92" t="s">
        <v>3</v>
      </c>
      <c r="Y1623" s="92" t="s">
        <v>3</v>
      </c>
    </row>
    <row r="1624" spans="1:25" x14ac:dyDescent="0.3">
      <c r="A1624">
        <v>369</v>
      </c>
      <c r="B1624" t="s">
        <v>6</v>
      </c>
      <c r="C1624" t="s">
        <v>1</v>
      </c>
      <c r="D1624" s="86">
        <v>42064</v>
      </c>
      <c r="E1624" t="s">
        <v>2</v>
      </c>
      <c r="F1624" s="92">
        <v>0.8</v>
      </c>
      <c r="G1624" s="92">
        <v>4</v>
      </c>
      <c r="H1624" s="92" t="s">
        <v>3</v>
      </c>
      <c r="I1624" s="92" t="s">
        <v>3</v>
      </c>
      <c r="J1624" s="92" t="s">
        <v>3</v>
      </c>
      <c r="K1624" s="92" t="s">
        <v>3</v>
      </c>
      <c r="L1624" s="92" t="s">
        <v>3</v>
      </c>
      <c r="M1624" s="92" t="s">
        <v>3</v>
      </c>
      <c r="N1624" s="92" t="s">
        <v>3</v>
      </c>
      <c r="O1624" s="92">
        <v>21.5</v>
      </c>
      <c r="P1624" s="92" t="s">
        <v>3</v>
      </c>
      <c r="Q1624" s="92">
        <v>1.5</v>
      </c>
      <c r="R1624" s="92" t="s">
        <v>3</v>
      </c>
      <c r="S1624" s="92">
        <v>0.4</v>
      </c>
      <c r="T1624" s="92">
        <v>0</v>
      </c>
      <c r="U1624" s="92">
        <v>0.4</v>
      </c>
      <c r="V1624" s="92">
        <v>190</v>
      </c>
      <c r="W1624" s="92">
        <v>76</v>
      </c>
      <c r="X1624" s="92">
        <v>90</v>
      </c>
      <c r="Y1624" s="92">
        <v>140</v>
      </c>
    </row>
    <row r="1625" spans="1:25" x14ac:dyDescent="0.3">
      <c r="A1625">
        <v>369</v>
      </c>
      <c r="B1625" t="s">
        <v>6</v>
      </c>
      <c r="C1625" t="s">
        <v>1</v>
      </c>
      <c r="D1625" s="86">
        <v>42064</v>
      </c>
      <c r="E1625" t="s">
        <v>2</v>
      </c>
      <c r="F1625" s="92" t="s">
        <v>3</v>
      </c>
      <c r="G1625" s="92" t="s">
        <v>3</v>
      </c>
      <c r="H1625" s="92" t="s">
        <v>3</v>
      </c>
      <c r="I1625" s="92">
        <v>0.24970000000000001</v>
      </c>
      <c r="J1625" s="92">
        <v>1772.3</v>
      </c>
      <c r="K1625" s="92">
        <v>36.835799999999999</v>
      </c>
      <c r="L1625" s="92">
        <v>21.838999999999899</v>
      </c>
      <c r="M1625" s="92">
        <v>1.4921325000000001</v>
      </c>
      <c r="N1625" s="92" t="s">
        <v>3</v>
      </c>
      <c r="O1625" s="92" t="s">
        <v>3</v>
      </c>
      <c r="P1625" s="92" t="s">
        <v>3</v>
      </c>
      <c r="Q1625" s="92" t="s">
        <v>3</v>
      </c>
      <c r="R1625" s="92" t="s">
        <v>3</v>
      </c>
      <c r="S1625" s="92" t="s">
        <v>3</v>
      </c>
      <c r="T1625" s="92" t="s">
        <v>3</v>
      </c>
      <c r="U1625" s="92" t="s">
        <v>3</v>
      </c>
      <c r="V1625" s="92" t="s">
        <v>3</v>
      </c>
      <c r="W1625" s="92" t="s">
        <v>3</v>
      </c>
      <c r="X1625" s="92" t="s">
        <v>3</v>
      </c>
      <c r="Y1625" s="92" t="s">
        <v>3</v>
      </c>
    </row>
    <row r="1626" spans="1:25" x14ac:dyDescent="0.3">
      <c r="A1626">
        <v>1911</v>
      </c>
      <c r="B1626" t="s">
        <v>4</v>
      </c>
      <c r="C1626" t="s">
        <v>1</v>
      </c>
      <c r="D1626" s="86">
        <v>42064</v>
      </c>
      <c r="E1626" t="s">
        <v>2</v>
      </c>
      <c r="F1626" s="92">
        <v>0.5</v>
      </c>
      <c r="G1626" s="92">
        <v>6</v>
      </c>
      <c r="H1626" s="92" t="s">
        <v>3</v>
      </c>
      <c r="I1626" s="92" t="s">
        <v>3</v>
      </c>
      <c r="J1626" s="92" t="s">
        <v>3</v>
      </c>
      <c r="K1626" s="92" t="s">
        <v>3</v>
      </c>
      <c r="L1626" s="92" t="s">
        <v>3</v>
      </c>
      <c r="M1626" s="92" t="s">
        <v>3</v>
      </c>
      <c r="N1626" s="92" t="s">
        <v>3</v>
      </c>
      <c r="O1626" s="92">
        <v>21.2</v>
      </c>
      <c r="P1626" s="92" t="s">
        <v>3</v>
      </c>
      <c r="Q1626" s="92">
        <v>1.7</v>
      </c>
      <c r="R1626" s="92" t="s">
        <v>3</v>
      </c>
      <c r="S1626" s="92">
        <v>0.3</v>
      </c>
      <c r="T1626" s="92">
        <v>0.7</v>
      </c>
      <c r="U1626" s="92">
        <v>1</v>
      </c>
      <c r="V1626" s="92">
        <v>220</v>
      </c>
      <c r="W1626" s="92">
        <v>55</v>
      </c>
      <c r="X1626" s="92">
        <v>90</v>
      </c>
      <c r="Y1626" s="92">
        <v>110</v>
      </c>
    </row>
    <row r="1627" spans="1:25" x14ac:dyDescent="0.3">
      <c r="A1627">
        <v>1911</v>
      </c>
      <c r="B1627" t="s">
        <v>4</v>
      </c>
      <c r="C1627" t="s">
        <v>1</v>
      </c>
      <c r="D1627" s="86">
        <v>42064</v>
      </c>
      <c r="E1627" t="s">
        <v>2</v>
      </c>
      <c r="F1627" s="92" t="s">
        <v>3</v>
      </c>
      <c r="G1627" s="92" t="s">
        <v>3</v>
      </c>
      <c r="H1627" s="92" t="s">
        <v>3</v>
      </c>
      <c r="I1627" s="92">
        <v>0.27610000000000001</v>
      </c>
      <c r="J1627" s="92">
        <v>465.05</v>
      </c>
      <c r="K1627" s="92">
        <v>37.166899999999998</v>
      </c>
      <c r="L1627" s="92">
        <v>21.662400000000002</v>
      </c>
      <c r="M1627" s="92">
        <v>1.4257511</v>
      </c>
      <c r="N1627" s="92" t="s">
        <v>3</v>
      </c>
      <c r="O1627" s="92" t="s">
        <v>3</v>
      </c>
      <c r="P1627" s="92" t="s">
        <v>3</v>
      </c>
      <c r="Q1627" s="92" t="s">
        <v>3</v>
      </c>
      <c r="R1627" s="92" t="s">
        <v>3</v>
      </c>
      <c r="S1627" s="92" t="s">
        <v>3</v>
      </c>
      <c r="T1627" s="92" t="s">
        <v>3</v>
      </c>
      <c r="U1627" s="92" t="s">
        <v>3</v>
      </c>
      <c r="V1627" s="92" t="s">
        <v>3</v>
      </c>
      <c r="W1627" s="92" t="s">
        <v>3</v>
      </c>
      <c r="X1627" s="92" t="s">
        <v>3</v>
      </c>
      <c r="Y1627" s="92" t="s">
        <v>3</v>
      </c>
    </row>
    <row r="1628" spans="1:25" x14ac:dyDescent="0.3">
      <c r="A1628">
        <v>369</v>
      </c>
      <c r="B1628" t="s">
        <v>6</v>
      </c>
      <c r="C1628" t="s">
        <v>1</v>
      </c>
      <c r="D1628" s="86">
        <v>42093</v>
      </c>
      <c r="E1628" t="s">
        <v>2</v>
      </c>
      <c r="F1628" s="92">
        <v>0.3</v>
      </c>
      <c r="G1628" s="92">
        <v>5.4</v>
      </c>
      <c r="H1628" s="92">
        <v>7.585714286</v>
      </c>
      <c r="I1628" s="92" t="s">
        <v>3</v>
      </c>
      <c r="J1628" s="92" t="s">
        <v>3</v>
      </c>
      <c r="K1628" s="92">
        <v>36.83</v>
      </c>
      <c r="L1628" s="92" t="s">
        <v>3</v>
      </c>
      <c r="M1628" s="92" t="s">
        <v>3</v>
      </c>
      <c r="N1628" s="92">
        <v>99.344999999999999</v>
      </c>
      <c r="O1628" s="92">
        <v>17.8</v>
      </c>
      <c r="P1628" s="92" t="s">
        <v>3</v>
      </c>
      <c r="Q1628" s="92">
        <v>0.7</v>
      </c>
      <c r="R1628" s="92">
        <v>5</v>
      </c>
      <c r="S1628" s="92">
        <v>0.6</v>
      </c>
      <c r="T1628" s="92">
        <v>3.4</v>
      </c>
      <c r="U1628" s="92">
        <v>4</v>
      </c>
      <c r="V1628" s="92">
        <v>160</v>
      </c>
      <c r="W1628" s="92">
        <v>70.999999999999901</v>
      </c>
      <c r="X1628" s="92">
        <v>80</v>
      </c>
      <c r="Y1628" s="92">
        <v>150</v>
      </c>
    </row>
    <row r="1629" spans="1:25" x14ac:dyDescent="0.3">
      <c r="A1629">
        <v>369</v>
      </c>
      <c r="B1629" t="s">
        <v>6</v>
      </c>
      <c r="C1629" t="s">
        <v>1</v>
      </c>
      <c r="D1629" s="86">
        <v>42093</v>
      </c>
      <c r="E1629" t="s">
        <v>2</v>
      </c>
      <c r="F1629" s="92" t="s">
        <v>3</v>
      </c>
      <c r="G1629" s="92" t="s">
        <v>3</v>
      </c>
      <c r="H1629" s="92">
        <v>8.1302400000000006</v>
      </c>
      <c r="I1629" s="92">
        <v>5.4199999999999998E-2</v>
      </c>
      <c r="J1629" s="92">
        <v>2745.5</v>
      </c>
      <c r="K1629" s="92">
        <v>36.828200000000002</v>
      </c>
      <c r="L1629" s="92">
        <v>17.670400000000001</v>
      </c>
      <c r="M1629" s="92">
        <v>0.93865419999999999</v>
      </c>
      <c r="N1629" s="92">
        <v>106.16338</v>
      </c>
      <c r="O1629" s="92" t="s">
        <v>3</v>
      </c>
      <c r="P1629" s="92" t="s">
        <v>3</v>
      </c>
      <c r="Q1629" s="92" t="s">
        <v>3</v>
      </c>
      <c r="R1629" s="92" t="s">
        <v>3</v>
      </c>
      <c r="S1629" s="92" t="s">
        <v>3</v>
      </c>
      <c r="T1629" s="92" t="s">
        <v>3</v>
      </c>
      <c r="U1629" s="92" t="s">
        <v>3</v>
      </c>
      <c r="V1629" s="92" t="s">
        <v>3</v>
      </c>
      <c r="W1629" s="92" t="s">
        <v>3</v>
      </c>
      <c r="X1629" s="92" t="s">
        <v>3</v>
      </c>
      <c r="Y1629" s="92" t="s">
        <v>3</v>
      </c>
    </row>
    <row r="1630" spans="1:25" x14ac:dyDescent="0.3">
      <c r="A1630">
        <v>939</v>
      </c>
      <c r="B1630" t="s">
        <v>7</v>
      </c>
      <c r="C1630" t="s">
        <v>1</v>
      </c>
      <c r="D1630" s="86">
        <v>42093</v>
      </c>
      <c r="E1630" t="s">
        <v>2</v>
      </c>
      <c r="F1630" s="92">
        <v>0.4</v>
      </c>
      <c r="G1630" s="92">
        <v>7.5</v>
      </c>
      <c r="H1630" s="92">
        <v>7.6</v>
      </c>
      <c r="I1630" s="92" t="s">
        <v>3</v>
      </c>
      <c r="J1630" s="92" t="s">
        <v>3</v>
      </c>
      <c r="K1630" s="92">
        <v>36.210299999999897</v>
      </c>
      <c r="L1630" s="92" t="s">
        <v>3</v>
      </c>
      <c r="M1630" s="92" t="s">
        <v>3</v>
      </c>
      <c r="N1630" s="92">
        <v>98.600099999999998</v>
      </c>
      <c r="O1630" s="92">
        <v>17.2</v>
      </c>
      <c r="P1630" s="92" t="s">
        <v>3</v>
      </c>
      <c r="Q1630" s="92">
        <v>1.1000000000000001</v>
      </c>
      <c r="R1630" s="92">
        <v>0.5</v>
      </c>
      <c r="S1630" s="92">
        <v>0.2</v>
      </c>
      <c r="T1630" s="92">
        <v>0.8</v>
      </c>
      <c r="U1630" s="92">
        <v>1</v>
      </c>
      <c r="V1630" s="92">
        <v>160</v>
      </c>
      <c r="W1630" s="92">
        <v>46</v>
      </c>
      <c r="X1630" s="92">
        <v>60</v>
      </c>
      <c r="Y1630" s="92">
        <v>70</v>
      </c>
    </row>
    <row r="1631" spans="1:25" x14ac:dyDescent="0.3">
      <c r="A1631">
        <v>939</v>
      </c>
      <c r="B1631" t="s">
        <v>7</v>
      </c>
      <c r="C1631" t="s">
        <v>1</v>
      </c>
      <c r="D1631" s="86">
        <v>42093</v>
      </c>
      <c r="E1631" t="s">
        <v>2</v>
      </c>
      <c r="F1631" s="92" t="s">
        <v>3</v>
      </c>
      <c r="G1631" s="92" t="s">
        <v>3</v>
      </c>
      <c r="H1631" s="92">
        <v>8.1211099999999998</v>
      </c>
      <c r="I1631" s="92">
        <v>0.4032</v>
      </c>
      <c r="J1631" s="92">
        <v>5989.7</v>
      </c>
      <c r="K1631" s="92">
        <v>36.210299999999897</v>
      </c>
      <c r="L1631" s="92">
        <v>17.3704</v>
      </c>
      <c r="M1631" s="92">
        <v>1.1076716</v>
      </c>
      <c r="N1631" s="92">
        <v>105.35353000000001</v>
      </c>
      <c r="O1631" s="92" t="s">
        <v>3</v>
      </c>
      <c r="P1631" s="92" t="s">
        <v>3</v>
      </c>
      <c r="Q1631" s="92" t="s">
        <v>3</v>
      </c>
      <c r="R1631" s="92" t="s">
        <v>3</v>
      </c>
      <c r="S1631" s="92" t="s">
        <v>3</v>
      </c>
      <c r="T1631" s="92" t="s">
        <v>3</v>
      </c>
      <c r="U1631" s="92" t="s">
        <v>3</v>
      </c>
      <c r="V1631" s="92" t="s">
        <v>3</v>
      </c>
      <c r="W1631" s="92" t="s">
        <v>3</v>
      </c>
      <c r="X1631" s="92" t="s">
        <v>3</v>
      </c>
      <c r="Y1631" s="92" t="s">
        <v>3</v>
      </c>
    </row>
    <row r="1632" spans="1:25" x14ac:dyDescent="0.3">
      <c r="A1632">
        <v>1911</v>
      </c>
      <c r="B1632" t="s">
        <v>4</v>
      </c>
      <c r="C1632" t="s">
        <v>1</v>
      </c>
      <c r="D1632" s="86">
        <v>42093</v>
      </c>
      <c r="E1632" t="s">
        <v>2</v>
      </c>
      <c r="F1632" s="92">
        <v>0.05</v>
      </c>
      <c r="G1632" s="92">
        <v>6</v>
      </c>
      <c r="H1632" s="92">
        <v>7.6285999999999996</v>
      </c>
      <c r="I1632" s="92" t="s">
        <v>3</v>
      </c>
      <c r="J1632" s="92" t="s">
        <v>3</v>
      </c>
      <c r="K1632" s="92">
        <v>37.61</v>
      </c>
      <c r="L1632" s="92" t="s">
        <v>3</v>
      </c>
      <c r="M1632" s="92" t="s">
        <v>3</v>
      </c>
      <c r="N1632" s="92">
        <v>99.642499999999998</v>
      </c>
      <c r="O1632" s="92">
        <v>17.3</v>
      </c>
      <c r="P1632" s="92" t="s">
        <v>3</v>
      </c>
      <c r="Q1632" s="92">
        <v>1</v>
      </c>
      <c r="R1632" s="92">
        <v>3</v>
      </c>
      <c r="S1632" s="92">
        <v>0.2</v>
      </c>
      <c r="T1632" s="92">
        <v>0.8</v>
      </c>
      <c r="U1632" s="92">
        <v>1</v>
      </c>
      <c r="V1632" s="92">
        <v>200</v>
      </c>
      <c r="W1632" s="92">
        <v>60</v>
      </c>
      <c r="X1632" s="92">
        <v>90</v>
      </c>
      <c r="Y1632" s="92">
        <v>200</v>
      </c>
    </row>
    <row r="1633" spans="1:25" x14ac:dyDescent="0.3">
      <c r="A1633">
        <v>1911</v>
      </c>
      <c r="B1633" t="s">
        <v>4</v>
      </c>
      <c r="C1633" t="s">
        <v>1</v>
      </c>
      <c r="D1633" s="86">
        <v>42093</v>
      </c>
      <c r="E1633" t="s">
        <v>2</v>
      </c>
      <c r="F1633" s="92" t="s">
        <v>3</v>
      </c>
      <c r="G1633" s="92" t="s">
        <v>3</v>
      </c>
      <c r="H1633" s="92">
        <v>8.1601999999999997</v>
      </c>
      <c r="I1633" s="92">
        <v>7.6200000000000004E-2</v>
      </c>
      <c r="J1633" s="92">
        <v>2378</v>
      </c>
      <c r="K1633" s="92">
        <v>37.605899999999998</v>
      </c>
      <c r="L1633" s="92">
        <v>17.2837</v>
      </c>
      <c r="M1633" s="92">
        <v>1.0572334000000001</v>
      </c>
      <c r="N1633" s="92">
        <v>106.49387</v>
      </c>
      <c r="O1633" s="92" t="s">
        <v>3</v>
      </c>
      <c r="P1633" s="92" t="s">
        <v>3</v>
      </c>
      <c r="Q1633" s="92" t="s">
        <v>3</v>
      </c>
      <c r="R1633" s="92" t="s">
        <v>3</v>
      </c>
      <c r="S1633" s="92" t="s">
        <v>3</v>
      </c>
      <c r="T1633" s="92" t="s">
        <v>3</v>
      </c>
      <c r="U1633" s="92" t="s">
        <v>3</v>
      </c>
      <c r="V1633" s="92" t="s">
        <v>3</v>
      </c>
      <c r="W1633" s="92" t="s">
        <v>3</v>
      </c>
      <c r="X1633" s="92" t="s">
        <v>3</v>
      </c>
      <c r="Y1633" s="92" t="s">
        <v>3</v>
      </c>
    </row>
    <row r="1634" spans="1:25" x14ac:dyDescent="0.3">
      <c r="A1634">
        <v>1991</v>
      </c>
      <c r="B1634" t="s">
        <v>5</v>
      </c>
      <c r="C1634" t="s">
        <v>1</v>
      </c>
      <c r="D1634" s="86">
        <v>42093</v>
      </c>
      <c r="E1634" t="s">
        <v>2</v>
      </c>
      <c r="F1634" s="92">
        <v>0.4</v>
      </c>
      <c r="G1634" s="92">
        <v>5</v>
      </c>
      <c r="H1634" s="92">
        <v>7.6</v>
      </c>
      <c r="I1634" s="92" t="s">
        <v>3</v>
      </c>
      <c r="J1634" s="92" t="s">
        <v>3</v>
      </c>
      <c r="K1634" s="92">
        <v>36.36</v>
      </c>
      <c r="L1634" s="92" t="s">
        <v>3</v>
      </c>
      <c r="M1634" s="92" t="s">
        <v>3</v>
      </c>
      <c r="N1634" s="92">
        <v>100.0361</v>
      </c>
      <c r="O1634" s="92">
        <v>18.2</v>
      </c>
      <c r="P1634" s="92" t="s">
        <v>3</v>
      </c>
      <c r="Q1634" s="92">
        <v>1.7</v>
      </c>
      <c r="R1634" s="92">
        <v>0.7</v>
      </c>
      <c r="S1634" s="92">
        <v>0.5</v>
      </c>
      <c r="T1634" s="92">
        <v>0.5</v>
      </c>
      <c r="U1634" s="92">
        <v>1</v>
      </c>
      <c r="V1634" s="92">
        <v>160</v>
      </c>
      <c r="W1634" s="92">
        <v>78</v>
      </c>
      <c r="X1634" s="92">
        <v>100</v>
      </c>
      <c r="Y1634" s="92">
        <v>130</v>
      </c>
    </row>
    <row r="1635" spans="1:25" x14ac:dyDescent="0.3">
      <c r="A1635">
        <v>1991</v>
      </c>
      <c r="B1635" t="s">
        <v>5</v>
      </c>
      <c r="C1635" t="s">
        <v>1</v>
      </c>
      <c r="D1635" s="86">
        <v>42093</v>
      </c>
      <c r="E1635" t="s">
        <v>2</v>
      </c>
      <c r="F1635" s="92" t="s">
        <v>3</v>
      </c>
      <c r="G1635" s="92" t="s">
        <v>3</v>
      </c>
      <c r="H1635" s="92">
        <v>8.1168600000000009</v>
      </c>
      <c r="I1635" s="92">
        <v>0.26019999999999999</v>
      </c>
      <c r="J1635" s="92">
        <v>2148.9</v>
      </c>
      <c r="K1635" s="92">
        <v>36.362099999999998</v>
      </c>
      <c r="L1635" s="92">
        <v>18.0868</v>
      </c>
      <c r="M1635" s="92">
        <v>1.4598112000000001</v>
      </c>
      <c r="N1635" s="92">
        <v>106.8605</v>
      </c>
      <c r="O1635" s="92" t="s">
        <v>3</v>
      </c>
      <c r="P1635" s="92" t="s">
        <v>3</v>
      </c>
      <c r="Q1635" s="92" t="s">
        <v>3</v>
      </c>
      <c r="R1635" s="92" t="s">
        <v>3</v>
      </c>
      <c r="S1635" s="92" t="s">
        <v>3</v>
      </c>
      <c r="T1635" s="92" t="s">
        <v>3</v>
      </c>
      <c r="U1635" s="92" t="s">
        <v>3</v>
      </c>
      <c r="V1635" s="92" t="s">
        <v>3</v>
      </c>
      <c r="W1635" s="92" t="s">
        <v>3</v>
      </c>
      <c r="X1635" s="92" t="s">
        <v>3</v>
      </c>
      <c r="Y1635" s="92" t="s">
        <v>3</v>
      </c>
    </row>
    <row r="1636" spans="1:25" x14ac:dyDescent="0.3">
      <c r="A1636">
        <v>369</v>
      </c>
      <c r="B1636" t="s">
        <v>6</v>
      </c>
      <c r="C1636" t="s">
        <v>1</v>
      </c>
      <c r="D1636" s="86">
        <v>42123</v>
      </c>
      <c r="E1636" t="s">
        <v>2</v>
      </c>
      <c r="F1636" s="92">
        <v>0.3</v>
      </c>
      <c r="G1636" s="92">
        <v>5.4</v>
      </c>
      <c r="H1636" s="92" t="s">
        <v>3</v>
      </c>
      <c r="I1636" s="92" t="s">
        <v>3</v>
      </c>
      <c r="J1636" s="92" t="s">
        <v>3</v>
      </c>
      <c r="K1636" s="92" t="s">
        <v>3</v>
      </c>
      <c r="L1636" s="92" t="s">
        <v>3</v>
      </c>
      <c r="M1636" s="92" t="s">
        <v>3</v>
      </c>
      <c r="N1636" s="92" t="s">
        <v>3</v>
      </c>
      <c r="O1636" s="92">
        <v>14.9</v>
      </c>
      <c r="P1636" s="92" t="s">
        <v>3</v>
      </c>
      <c r="Q1636" s="92">
        <v>0.5</v>
      </c>
      <c r="R1636" s="92">
        <v>3</v>
      </c>
      <c r="S1636" s="92">
        <v>1</v>
      </c>
      <c r="T1636" s="92">
        <v>1</v>
      </c>
      <c r="U1636" s="92">
        <v>2</v>
      </c>
      <c r="V1636" s="92">
        <v>160</v>
      </c>
      <c r="W1636" s="92">
        <v>64</v>
      </c>
      <c r="X1636" s="92">
        <v>90</v>
      </c>
      <c r="Y1636" s="92">
        <v>160</v>
      </c>
    </row>
    <row r="1637" spans="1:25" x14ac:dyDescent="0.3">
      <c r="A1637">
        <v>369</v>
      </c>
      <c r="B1637" t="s">
        <v>6</v>
      </c>
      <c r="C1637" t="s">
        <v>1</v>
      </c>
      <c r="D1637" s="86">
        <v>42123</v>
      </c>
      <c r="E1637" t="s">
        <v>2</v>
      </c>
      <c r="F1637" s="92" t="s">
        <v>3</v>
      </c>
      <c r="G1637" s="92" t="s">
        <v>3</v>
      </c>
      <c r="H1637" s="92">
        <v>8.4258500000000005</v>
      </c>
      <c r="I1637" s="92">
        <v>0.1358</v>
      </c>
      <c r="J1637" s="92">
        <v>935.04</v>
      </c>
      <c r="K1637" s="92">
        <v>36.907800000000002</v>
      </c>
      <c r="L1637" s="92">
        <v>15.039300000000001</v>
      </c>
      <c r="M1637" s="92">
        <v>0.86982760000000003</v>
      </c>
      <c r="N1637" s="92">
        <v>104.89671</v>
      </c>
      <c r="O1637" s="92" t="s">
        <v>3</v>
      </c>
      <c r="P1637" s="92" t="s">
        <v>3</v>
      </c>
      <c r="Q1637" s="92" t="s">
        <v>3</v>
      </c>
      <c r="R1637" s="92" t="s">
        <v>3</v>
      </c>
      <c r="S1637" s="92" t="s">
        <v>3</v>
      </c>
      <c r="T1637" s="92" t="s">
        <v>3</v>
      </c>
      <c r="U1637" s="92" t="s">
        <v>3</v>
      </c>
      <c r="V1637" s="92" t="s">
        <v>3</v>
      </c>
      <c r="W1637" s="92" t="s">
        <v>3</v>
      </c>
      <c r="X1637" s="92" t="s">
        <v>3</v>
      </c>
      <c r="Y1637" s="92" t="s">
        <v>3</v>
      </c>
    </row>
    <row r="1638" spans="1:25" x14ac:dyDescent="0.3">
      <c r="A1638">
        <v>939</v>
      </c>
      <c r="B1638" t="s">
        <v>7</v>
      </c>
      <c r="C1638" t="s">
        <v>1</v>
      </c>
      <c r="D1638" s="86">
        <v>42123</v>
      </c>
      <c r="E1638" t="s">
        <v>2</v>
      </c>
      <c r="F1638" s="92">
        <v>0.5</v>
      </c>
      <c r="G1638" s="92">
        <v>8.1</v>
      </c>
      <c r="H1638" s="92" t="s">
        <v>3</v>
      </c>
      <c r="I1638" s="92" t="s">
        <v>3</v>
      </c>
      <c r="J1638" s="92" t="s">
        <v>3</v>
      </c>
      <c r="K1638" s="92" t="s">
        <v>3</v>
      </c>
      <c r="L1638" s="92" t="s">
        <v>3</v>
      </c>
      <c r="M1638" s="92" t="s">
        <v>3</v>
      </c>
      <c r="N1638" s="92" t="s">
        <v>3</v>
      </c>
      <c r="O1638" s="92">
        <v>14.9</v>
      </c>
      <c r="P1638" s="92" t="s">
        <v>3</v>
      </c>
      <c r="Q1638" s="92">
        <v>3.1</v>
      </c>
      <c r="R1638" s="92">
        <v>2</v>
      </c>
      <c r="S1638" s="92">
        <v>1</v>
      </c>
      <c r="T1638" s="92">
        <v>6</v>
      </c>
      <c r="U1638" s="92">
        <v>7</v>
      </c>
      <c r="V1638" s="92">
        <v>160</v>
      </c>
      <c r="W1638" s="92">
        <v>49</v>
      </c>
      <c r="X1638" s="92">
        <v>70</v>
      </c>
      <c r="Y1638" s="92">
        <v>12000</v>
      </c>
    </row>
    <row r="1639" spans="1:25" x14ac:dyDescent="0.3">
      <c r="A1639">
        <v>939</v>
      </c>
      <c r="B1639" t="s">
        <v>7</v>
      </c>
      <c r="C1639" t="s">
        <v>1</v>
      </c>
      <c r="D1639" s="86">
        <v>42123</v>
      </c>
      <c r="E1639" t="s">
        <v>2</v>
      </c>
      <c r="F1639" s="92" t="s">
        <v>3</v>
      </c>
      <c r="G1639" s="92" t="s">
        <v>3</v>
      </c>
      <c r="H1639" s="92">
        <v>8.2576699999999903</v>
      </c>
      <c r="I1639" s="92">
        <v>0.18340000000000001</v>
      </c>
      <c r="J1639" s="92">
        <v>792.45</v>
      </c>
      <c r="K1639" s="92">
        <v>35.6539</v>
      </c>
      <c r="L1639" s="92">
        <v>15.1684</v>
      </c>
      <c r="M1639" s="92">
        <v>1.2625755999999999</v>
      </c>
      <c r="N1639" s="92">
        <v>102.07724</v>
      </c>
      <c r="O1639" s="92" t="s">
        <v>3</v>
      </c>
      <c r="P1639" s="92" t="s">
        <v>3</v>
      </c>
      <c r="Q1639" s="92" t="s">
        <v>3</v>
      </c>
      <c r="R1639" s="92" t="s">
        <v>3</v>
      </c>
      <c r="S1639" s="92" t="s">
        <v>3</v>
      </c>
      <c r="T1639" s="92" t="s">
        <v>3</v>
      </c>
      <c r="U1639" s="92" t="s">
        <v>3</v>
      </c>
      <c r="V1639" s="92" t="s">
        <v>3</v>
      </c>
      <c r="W1639" s="92" t="s">
        <v>3</v>
      </c>
      <c r="X1639" s="92" t="s">
        <v>3</v>
      </c>
      <c r="Y1639" s="92" t="s">
        <v>3</v>
      </c>
    </row>
    <row r="1640" spans="1:25" x14ac:dyDescent="0.3">
      <c r="A1640">
        <v>1911</v>
      </c>
      <c r="B1640" t="s">
        <v>4</v>
      </c>
      <c r="C1640" t="s">
        <v>1</v>
      </c>
      <c r="D1640" s="86">
        <v>42123</v>
      </c>
      <c r="E1640" t="s">
        <v>2</v>
      </c>
      <c r="F1640" s="92">
        <v>0.8</v>
      </c>
      <c r="G1640" s="92">
        <v>5.8</v>
      </c>
      <c r="H1640" s="92" t="s">
        <v>3</v>
      </c>
      <c r="I1640" s="92" t="s">
        <v>3</v>
      </c>
      <c r="J1640" s="92" t="s">
        <v>3</v>
      </c>
      <c r="K1640" s="92" t="s">
        <v>3</v>
      </c>
      <c r="L1640" s="92" t="s">
        <v>3</v>
      </c>
      <c r="M1640" s="92" t="s">
        <v>3</v>
      </c>
      <c r="N1640" s="92" t="s">
        <v>3</v>
      </c>
      <c r="O1640" s="92">
        <v>14.8</v>
      </c>
      <c r="P1640" s="92" t="s">
        <v>3</v>
      </c>
      <c r="Q1640" s="92">
        <v>1</v>
      </c>
      <c r="R1640" s="92">
        <v>5</v>
      </c>
      <c r="S1640" s="92">
        <v>0.8</v>
      </c>
      <c r="T1640" s="92">
        <v>0.2</v>
      </c>
      <c r="U1640" s="92">
        <v>1</v>
      </c>
      <c r="V1640" s="92">
        <v>150</v>
      </c>
      <c r="W1640" s="92">
        <v>70</v>
      </c>
      <c r="X1640" s="92">
        <v>80</v>
      </c>
      <c r="Y1640" s="92">
        <v>230</v>
      </c>
    </row>
    <row r="1641" spans="1:25" x14ac:dyDescent="0.3">
      <c r="A1641">
        <v>1911</v>
      </c>
      <c r="B1641" t="s">
        <v>4</v>
      </c>
      <c r="C1641" t="s">
        <v>1</v>
      </c>
      <c r="D1641" s="86">
        <v>42123</v>
      </c>
      <c r="E1641" t="s">
        <v>2</v>
      </c>
      <c r="F1641" s="92" t="s">
        <v>3</v>
      </c>
      <c r="G1641" s="92" t="s">
        <v>3</v>
      </c>
      <c r="H1641" s="92">
        <v>8.0187399999999904</v>
      </c>
      <c r="I1641" s="92">
        <v>0.23960000000000001</v>
      </c>
      <c r="J1641" s="92">
        <v>1301.4000000000001</v>
      </c>
      <c r="K1641" s="92">
        <v>37.518000000000001</v>
      </c>
      <c r="L1641" s="92">
        <v>14.878500000000001</v>
      </c>
      <c r="M1641" s="92">
        <v>1.1181326</v>
      </c>
      <c r="N1641" s="92">
        <v>99.880210000000005</v>
      </c>
      <c r="O1641" s="92" t="s">
        <v>3</v>
      </c>
      <c r="P1641" s="92" t="s">
        <v>3</v>
      </c>
      <c r="Q1641" s="92" t="s">
        <v>3</v>
      </c>
      <c r="R1641" s="92" t="s">
        <v>3</v>
      </c>
      <c r="S1641" s="92" t="s">
        <v>3</v>
      </c>
      <c r="T1641" s="92" t="s">
        <v>3</v>
      </c>
      <c r="U1641" s="92" t="s">
        <v>3</v>
      </c>
      <c r="V1641" s="92" t="s">
        <v>3</v>
      </c>
      <c r="W1641" s="92" t="s">
        <v>3</v>
      </c>
      <c r="X1641" s="92" t="s">
        <v>3</v>
      </c>
      <c r="Y1641" s="92" t="s">
        <v>3</v>
      </c>
    </row>
    <row r="1642" spans="1:25" x14ac:dyDescent="0.3">
      <c r="A1642">
        <v>1991</v>
      </c>
      <c r="B1642" t="s">
        <v>5</v>
      </c>
      <c r="C1642" t="s">
        <v>1</v>
      </c>
      <c r="D1642" s="86">
        <v>42123</v>
      </c>
      <c r="E1642" t="s">
        <v>2</v>
      </c>
      <c r="F1642" s="92">
        <v>1.6</v>
      </c>
      <c r="G1642" s="92">
        <v>4</v>
      </c>
      <c r="H1642" s="92" t="s">
        <v>3</v>
      </c>
      <c r="I1642" s="92" t="s">
        <v>3</v>
      </c>
      <c r="J1642" s="92" t="s">
        <v>3</v>
      </c>
      <c r="K1642" s="92" t="s">
        <v>3</v>
      </c>
      <c r="L1642" s="92" t="s">
        <v>3</v>
      </c>
      <c r="M1642" s="92" t="s">
        <v>3</v>
      </c>
      <c r="N1642" s="92" t="s">
        <v>3</v>
      </c>
      <c r="O1642" s="92">
        <v>15.7</v>
      </c>
      <c r="P1642" s="92" t="s">
        <v>3</v>
      </c>
      <c r="Q1642" s="92">
        <v>1.9</v>
      </c>
      <c r="R1642" s="92">
        <v>21</v>
      </c>
      <c r="S1642" s="92">
        <v>3</v>
      </c>
      <c r="T1642" s="92">
        <v>28</v>
      </c>
      <c r="U1642" s="92">
        <v>31</v>
      </c>
      <c r="V1642" s="92">
        <v>240</v>
      </c>
      <c r="W1642" s="92">
        <v>86</v>
      </c>
      <c r="X1642" s="92">
        <v>120</v>
      </c>
      <c r="Y1642" s="92">
        <v>210</v>
      </c>
    </row>
    <row r="1643" spans="1:25" x14ac:dyDescent="0.3">
      <c r="A1643">
        <v>1991</v>
      </c>
      <c r="B1643" t="s">
        <v>5</v>
      </c>
      <c r="C1643" t="s">
        <v>1</v>
      </c>
      <c r="D1643" s="86">
        <v>42123</v>
      </c>
      <c r="E1643" t="s">
        <v>2</v>
      </c>
      <c r="F1643" s="92" t="s">
        <v>3</v>
      </c>
      <c r="G1643" s="92" t="s">
        <v>3</v>
      </c>
      <c r="H1643" s="92">
        <v>8.2600700000000007</v>
      </c>
      <c r="I1643" s="92">
        <v>0.39269999999999999</v>
      </c>
      <c r="J1643" s="92">
        <v>1306.8</v>
      </c>
      <c r="K1643" s="92">
        <v>35.932099999999998</v>
      </c>
      <c r="L1643" s="92">
        <v>15.584099999999999</v>
      </c>
      <c r="M1643" s="92">
        <v>1.5542091</v>
      </c>
      <c r="N1643" s="92">
        <v>103.49929</v>
      </c>
      <c r="O1643" s="92" t="s">
        <v>3</v>
      </c>
      <c r="P1643" s="92" t="s">
        <v>3</v>
      </c>
      <c r="Q1643" s="92" t="s">
        <v>3</v>
      </c>
      <c r="R1643" s="92" t="s">
        <v>3</v>
      </c>
      <c r="S1643" s="92" t="s">
        <v>3</v>
      </c>
      <c r="T1643" s="92" t="s">
        <v>3</v>
      </c>
      <c r="U1643" s="92" t="s">
        <v>3</v>
      </c>
      <c r="V1643" s="92" t="s">
        <v>3</v>
      </c>
      <c r="W1643" s="92" t="s">
        <v>3</v>
      </c>
      <c r="X1643" s="92" t="s">
        <v>3</v>
      </c>
      <c r="Y1643" s="92" t="s">
        <v>3</v>
      </c>
    </row>
    <row r="1644" spans="1:25" x14ac:dyDescent="0.3">
      <c r="A1644">
        <v>2096</v>
      </c>
      <c r="B1644" t="s">
        <v>13</v>
      </c>
      <c r="C1644" t="s">
        <v>1</v>
      </c>
      <c r="D1644" s="86">
        <v>42123</v>
      </c>
      <c r="E1644" t="s">
        <v>2</v>
      </c>
      <c r="F1644" s="92">
        <v>0.8</v>
      </c>
      <c r="G1644" s="92">
        <v>2</v>
      </c>
      <c r="H1644" s="92" t="s">
        <v>3</v>
      </c>
      <c r="I1644" s="92" t="s">
        <v>3</v>
      </c>
      <c r="J1644" s="92" t="s">
        <v>3</v>
      </c>
      <c r="K1644" s="92" t="s">
        <v>3</v>
      </c>
      <c r="L1644" s="92" t="s">
        <v>3</v>
      </c>
      <c r="M1644" s="92" t="s">
        <v>3</v>
      </c>
      <c r="N1644" s="92" t="s">
        <v>3</v>
      </c>
      <c r="O1644" s="92">
        <v>15.7</v>
      </c>
      <c r="P1644" s="92" t="s">
        <v>3</v>
      </c>
      <c r="Q1644" s="92">
        <v>3.3</v>
      </c>
      <c r="R1644" s="92">
        <v>52</v>
      </c>
      <c r="S1644" s="92">
        <v>5</v>
      </c>
      <c r="T1644" s="92">
        <v>79</v>
      </c>
      <c r="U1644" s="92">
        <v>84</v>
      </c>
      <c r="V1644" s="92">
        <v>340</v>
      </c>
      <c r="W1644" s="92">
        <v>82</v>
      </c>
      <c r="X1644" s="92">
        <v>110</v>
      </c>
      <c r="Y1644" s="92">
        <v>680</v>
      </c>
    </row>
    <row r="1645" spans="1:25" x14ac:dyDescent="0.3">
      <c r="A1645">
        <v>2096</v>
      </c>
      <c r="B1645" t="s">
        <v>13</v>
      </c>
      <c r="C1645" t="s">
        <v>1</v>
      </c>
      <c r="D1645" s="86">
        <v>42123</v>
      </c>
      <c r="E1645" t="s">
        <v>2</v>
      </c>
      <c r="F1645" s="92" t="s">
        <v>3</v>
      </c>
      <c r="G1645" s="92" t="s">
        <v>3</v>
      </c>
      <c r="H1645" s="92">
        <v>7.7630999999999997</v>
      </c>
      <c r="I1645" s="92">
        <v>0.33579999999999999</v>
      </c>
      <c r="J1645" s="92">
        <v>938.52</v>
      </c>
      <c r="K1645" s="92">
        <v>31.849699999999999</v>
      </c>
      <c r="L1645" s="92">
        <v>15.795999999999999</v>
      </c>
      <c r="M1645" s="92">
        <v>2.7406617</v>
      </c>
      <c r="N1645" s="92">
        <v>95.265469999999894</v>
      </c>
      <c r="O1645" s="92" t="s">
        <v>3</v>
      </c>
      <c r="P1645" s="92" t="s">
        <v>3</v>
      </c>
      <c r="Q1645" s="92" t="s">
        <v>3</v>
      </c>
      <c r="R1645" s="92" t="s">
        <v>3</v>
      </c>
      <c r="S1645" s="92" t="s">
        <v>3</v>
      </c>
      <c r="T1645" s="92" t="s">
        <v>3</v>
      </c>
      <c r="U1645" s="92" t="s">
        <v>3</v>
      </c>
      <c r="V1645" s="92" t="s">
        <v>3</v>
      </c>
      <c r="W1645" s="92" t="s">
        <v>3</v>
      </c>
      <c r="X1645" s="92" t="s">
        <v>3</v>
      </c>
      <c r="Y1645" s="92" t="s">
        <v>3</v>
      </c>
    </row>
    <row r="1646" spans="1:25" x14ac:dyDescent="0.3">
      <c r="A1646">
        <v>369</v>
      </c>
      <c r="B1646" t="s">
        <v>6</v>
      </c>
      <c r="C1646" t="s">
        <v>1</v>
      </c>
      <c r="D1646" s="86">
        <v>42150</v>
      </c>
      <c r="E1646" t="s">
        <v>2</v>
      </c>
      <c r="F1646" s="92">
        <v>0.3</v>
      </c>
      <c r="G1646" s="92">
        <v>5.2</v>
      </c>
      <c r="H1646" s="92" t="s">
        <v>3</v>
      </c>
      <c r="I1646" s="92" t="s">
        <v>3</v>
      </c>
      <c r="J1646" s="92" t="s">
        <v>3</v>
      </c>
      <c r="K1646" s="92" t="s">
        <v>3</v>
      </c>
      <c r="L1646" s="92" t="s">
        <v>3</v>
      </c>
      <c r="M1646" s="92" t="s">
        <v>3</v>
      </c>
      <c r="N1646" s="92" t="s">
        <v>3</v>
      </c>
      <c r="O1646" s="92" t="s">
        <v>3</v>
      </c>
      <c r="P1646" s="92" t="s">
        <v>3</v>
      </c>
      <c r="Q1646" s="92">
        <v>0.5</v>
      </c>
      <c r="R1646" s="92">
        <v>60</v>
      </c>
      <c r="S1646" s="92">
        <v>2</v>
      </c>
      <c r="T1646" s="92">
        <v>17.999999999999901</v>
      </c>
      <c r="U1646" s="92">
        <v>20</v>
      </c>
      <c r="V1646" s="92">
        <v>260</v>
      </c>
      <c r="W1646" s="92">
        <v>120</v>
      </c>
      <c r="X1646" s="92">
        <v>150</v>
      </c>
      <c r="Y1646" s="92">
        <v>160</v>
      </c>
    </row>
    <row r="1647" spans="1:25" x14ac:dyDescent="0.3">
      <c r="A1647">
        <v>369</v>
      </c>
      <c r="B1647" t="s">
        <v>6</v>
      </c>
      <c r="C1647" t="s">
        <v>1</v>
      </c>
      <c r="D1647" s="86">
        <v>42150</v>
      </c>
      <c r="E1647" t="s">
        <v>2</v>
      </c>
      <c r="F1647" s="92" t="s">
        <v>3</v>
      </c>
      <c r="G1647" s="92" t="s">
        <v>3</v>
      </c>
      <c r="H1647" s="92">
        <v>9.0718099999999904</v>
      </c>
      <c r="I1647" s="92">
        <v>0.13589999999999999</v>
      </c>
      <c r="J1647" s="92">
        <v>1319.2</v>
      </c>
      <c r="K1647" s="92">
        <v>36.720999999999897</v>
      </c>
      <c r="L1647" s="92">
        <v>12.689</v>
      </c>
      <c r="M1647" s="92">
        <v>1.0635414000000001</v>
      </c>
      <c r="N1647" s="92">
        <v>108.11689</v>
      </c>
      <c r="O1647" s="92" t="s">
        <v>3</v>
      </c>
      <c r="P1647" s="92" t="s">
        <v>3</v>
      </c>
      <c r="Q1647" s="92" t="s">
        <v>3</v>
      </c>
      <c r="R1647" s="92" t="s">
        <v>3</v>
      </c>
      <c r="S1647" s="92" t="s">
        <v>3</v>
      </c>
      <c r="T1647" s="92" t="s">
        <v>3</v>
      </c>
      <c r="U1647" s="92" t="s">
        <v>3</v>
      </c>
      <c r="V1647" s="92" t="s">
        <v>3</v>
      </c>
      <c r="W1647" s="92" t="s">
        <v>3</v>
      </c>
      <c r="X1647" s="92" t="s">
        <v>3</v>
      </c>
      <c r="Y1647" s="92" t="s">
        <v>3</v>
      </c>
    </row>
    <row r="1648" spans="1:25" x14ac:dyDescent="0.3">
      <c r="A1648">
        <v>939</v>
      </c>
      <c r="B1648" t="s">
        <v>7</v>
      </c>
      <c r="C1648" t="s">
        <v>1</v>
      </c>
      <c r="D1648" s="86">
        <v>42150</v>
      </c>
      <c r="E1648" t="s">
        <v>2</v>
      </c>
      <c r="F1648" s="92">
        <v>0.3</v>
      </c>
      <c r="G1648" s="92">
        <v>7</v>
      </c>
      <c r="H1648" s="92" t="s">
        <v>3</v>
      </c>
      <c r="I1648" s="92" t="s">
        <v>3</v>
      </c>
      <c r="J1648" s="92" t="s">
        <v>3</v>
      </c>
      <c r="K1648" s="92" t="s">
        <v>3</v>
      </c>
      <c r="L1648" s="92" t="s">
        <v>3</v>
      </c>
      <c r="M1648" s="92" t="s">
        <v>3</v>
      </c>
      <c r="N1648" s="92" t="s">
        <v>3</v>
      </c>
      <c r="O1648" s="92">
        <v>12.9</v>
      </c>
      <c r="P1648" s="92" t="s">
        <v>3</v>
      </c>
      <c r="Q1648" s="92">
        <v>3.1</v>
      </c>
      <c r="R1648" s="92">
        <v>5</v>
      </c>
      <c r="S1648" s="92">
        <v>1</v>
      </c>
      <c r="T1648" s="92">
        <v>2</v>
      </c>
      <c r="U1648" s="92">
        <v>3</v>
      </c>
      <c r="V1648" s="92">
        <v>180</v>
      </c>
      <c r="W1648" s="92">
        <v>61</v>
      </c>
      <c r="X1648" s="92">
        <v>90</v>
      </c>
      <c r="Y1648" s="92">
        <v>150</v>
      </c>
    </row>
    <row r="1649" spans="1:25" x14ac:dyDescent="0.3">
      <c r="A1649">
        <v>939</v>
      </c>
      <c r="B1649" t="s">
        <v>7</v>
      </c>
      <c r="C1649" t="s">
        <v>1</v>
      </c>
      <c r="D1649" s="86">
        <v>42150</v>
      </c>
      <c r="E1649" t="s">
        <v>2</v>
      </c>
      <c r="F1649" s="92" t="s">
        <v>3</v>
      </c>
      <c r="G1649" s="92" t="s">
        <v>3</v>
      </c>
      <c r="H1649" s="92">
        <v>8.4978800000000003</v>
      </c>
      <c r="I1649" s="92">
        <v>0.35930000000000001</v>
      </c>
      <c r="J1649" s="92">
        <v>384.71</v>
      </c>
      <c r="K1649" s="92">
        <v>36.289499999999897</v>
      </c>
      <c r="L1649" s="92">
        <v>13.2402</v>
      </c>
      <c r="M1649" s="92">
        <v>1.1668867000000001</v>
      </c>
      <c r="N1649" s="92">
        <v>101.70687</v>
      </c>
      <c r="O1649" s="92" t="s">
        <v>3</v>
      </c>
      <c r="P1649" s="92" t="s">
        <v>3</v>
      </c>
      <c r="Q1649" s="92" t="s">
        <v>3</v>
      </c>
      <c r="R1649" s="92" t="s">
        <v>3</v>
      </c>
      <c r="S1649" s="92" t="s">
        <v>3</v>
      </c>
      <c r="T1649" s="92" t="s">
        <v>3</v>
      </c>
      <c r="U1649" s="92" t="s">
        <v>3</v>
      </c>
      <c r="V1649" s="92" t="s">
        <v>3</v>
      </c>
      <c r="W1649" s="92" t="s">
        <v>3</v>
      </c>
      <c r="X1649" s="92" t="s">
        <v>3</v>
      </c>
      <c r="Y1649" s="92" t="s">
        <v>3</v>
      </c>
    </row>
    <row r="1650" spans="1:25" x14ac:dyDescent="0.3">
      <c r="A1650">
        <v>1911</v>
      </c>
      <c r="B1650" t="s">
        <v>4</v>
      </c>
      <c r="C1650" t="s">
        <v>1</v>
      </c>
      <c r="D1650" s="86">
        <v>42150</v>
      </c>
      <c r="E1650" t="s">
        <v>2</v>
      </c>
      <c r="F1650" s="92">
        <v>0.3</v>
      </c>
      <c r="G1650" s="92">
        <v>5.6</v>
      </c>
      <c r="H1650" s="92" t="s">
        <v>3</v>
      </c>
      <c r="I1650" s="92" t="s">
        <v>3</v>
      </c>
      <c r="J1650" s="92" t="s">
        <v>3</v>
      </c>
      <c r="K1650" s="92" t="s">
        <v>3</v>
      </c>
      <c r="L1650" s="92" t="s">
        <v>3</v>
      </c>
      <c r="M1650" s="92" t="s">
        <v>3</v>
      </c>
      <c r="N1650" s="92" t="s">
        <v>3</v>
      </c>
      <c r="O1650" s="92">
        <v>12.4</v>
      </c>
      <c r="P1650" s="92" t="s">
        <v>3</v>
      </c>
      <c r="Q1650" s="92">
        <v>0.3</v>
      </c>
      <c r="R1650" s="92">
        <v>8</v>
      </c>
      <c r="S1650" s="92">
        <v>1</v>
      </c>
      <c r="T1650" s="92">
        <v>0</v>
      </c>
      <c r="U1650" s="92">
        <v>1</v>
      </c>
      <c r="V1650" s="92">
        <v>180</v>
      </c>
      <c r="W1650" s="92">
        <v>65</v>
      </c>
      <c r="X1650" s="92">
        <v>90</v>
      </c>
      <c r="Y1650" s="92">
        <v>200</v>
      </c>
    </row>
    <row r="1651" spans="1:25" x14ac:dyDescent="0.3">
      <c r="A1651">
        <v>1911</v>
      </c>
      <c r="B1651" t="s">
        <v>4</v>
      </c>
      <c r="C1651" t="s">
        <v>1</v>
      </c>
      <c r="D1651" s="86">
        <v>42150</v>
      </c>
      <c r="E1651" t="s">
        <v>2</v>
      </c>
      <c r="F1651" s="92" t="s">
        <v>3</v>
      </c>
      <c r="G1651" s="92" t="s">
        <v>3</v>
      </c>
      <c r="H1651" s="92">
        <v>8.8255400000000002</v>
      </c>
      <c r="I1651" s="92">
        <v>0.22339999999999999</v>
      </c>
      <c r="J1651" s="92">
        <v>373.21</v>
      </c>
      <c r="K1651" s="92">
        <v>37.226900000000001</v>
      </c>
      <c r="L1651" s="92">
        <v>12.569699999999999</v>
      </c>
      <c r="M1651" s="92">
        <v>1.1107092000000001</v>
      </c>
      <c r="N1651" s="92">
        <v>104.38242</v>
      </c>
      <c r="O1651" s="92" t="s">
        <v>3</v>
      </c>
      <c r="P1651" s="92" t="s">
        <v>3</v>
      </c>
      <c r="Q1651" s="92" t="s">
        <v>3</v>
      </c>
      <c r="R1651" s="92" t="s">
        <v>3</v>
      </c>
      <c r="S1651" s="92" t="s">
        <v>3</v>
      </c>
      <c r="T1651" s="92" t="s">
        <v>3</v>
      </c>
      <c r="U1651" s="92" t="s">
        <v>3</v>
      </c>
      <c r="V1651" s="92" t="s">
        <v>3</v>
      </c>
      <c r="W1651" s="92" t="s">
        <v>3</v>
      </c>
      <c r="X1651" s="92" t="s">
        <v>3</v>
      </c>
      <c r="Y1651" s="92" t="s">
        <v>3</v>
      </c>
    </row>
    <row r="1652" spans="1:25" x14ac:dyDescent="0.3">
      <c r="A1652">
        <v>1991</v>
      </c>
      <c r="B1652" t="s">
        <v>5</v>
      </c>
      <c r="C1652" t="s">
        <v>1</v>
      </c>
      <c r="D1652" s="86">
        <v>42150</v>
      </c>
      <c r="E1652" t="s">
        <v>2</v>
      </c>
      <c r="F1652" s="92">
        <v>1.5</v>
      </c>
      <c r="G1652" s="92">
        <v>4</v>
      </c>
      <c r="H1652" s="92" t="s">
        <v>3</v>
      </c>
      <c r="I1652" s="92" t="s">
        <v>3</v>
      </c>
      <c r="J1652" s="92" t="s">
        <v>3</v>
      </c>
      <c r="K1652" s="92" t="s">
        <v>3</v>
      </c>
      <c r="L1652" s="92" t="s">
        <v>3</v>
      </c>
      <c r="M1652" s="92" t="s">
        <v>3</v>
      </c>
      <c r="N1652" s="92" t="s">
        <v>3</v>
      </c>
      <c r="O1652" s="92">
        <v>13.2</v>
      </c>
      <c r="P1652" s="92" t="s">
        <v>3</v>
      </c>
      <c r="Q1652" s="92">
        <v>2.9</v>
      </c>
      <c r="R1652" s="92">
        <v>5</v>
      </c>
      <c r="S1652" s="92">
        <v>2</v>
      </c>
      <c r="T1652" s="92">
        <v>4</v>
      </c>
      <c r="U1652" s="92">
        <v>6</v>
      </c>
      <c r="V1652" s="92">
        <v>200</v>
      </c>
      <c r="W1652" s="92">
        <v>76</v>
      </c>
      <c r="X1652" s="92">
        <v>110</v>
      </c>
      <c r="Y1652" s="92">
        <v>160</v>
      </c>
    </row>
    <row r="1653" spans="1:25" x14ac:dyDescent="0.3">
      <c r="A1653">
        <v>1991</v>
      </c>
      <c r="B1653" t="s">
        <v>5</v>
      </c>
      <c r="C1653" t="s">
        <v>1</v>
      </c>
      <c r="D1653" s="86">
        <v>42150</v>
      </c>
      <c r="E1653" t="s">
        <v>2</v>
      </c>
      <c r="F1653" s="92" t="s">
        <v>3</v>
      </c>
      <c r="G1653" s="92" t="s">
        <v>3</v>
      </c>
      <c r="H1653" s="92">
        <v>8.7835900000000002</v>
      </c>
      <c r="I1653" s="92">
        <v>1.2170000000000001</v>
      </c>
      <c r="J1653" s="92">
        <v>191.03</v>
      </c>
      <c r="K1653" s="92">
        <v>35.998399999999897</v>
      </c>
      <c r="L1653" s="92">
        <v>13.420199999999999</v>
      </c>
      <c r="M1653" s="92">
        <v>1.7827637999999999</v>
      </c>
      <c r="N1653" s="92">
        <v>105.41397000000001</v>
      </c>
      <c r="O1653" s="92" t="s">
        <v>3</v>
      </c>
      <c r="P1653" s="92" t="s">
        <v>3</v>
      </c>
      <c r="Q1653" s="92" t="s">
        <v>3</v>
      </c>
      <c r="R1653" s="92" t="s">
        <v>3</v>
      </c>
      <c r="S1653" s="92" t="s">
        <v>3</v>
      </c>
      <c r="T1653" s="92" t="s">
        <v>3</v>
      </c>
      <c r="U1653" s="92" t="s">
        <v>3</v>
      </c>
      <c r="V1653" s="92" t="s">
        <v>3</v>
      </c>
      <c r="W1653" s="92" t="s">
        <v>3</v>
      </c>
      <c r="X1653" s="92" t="s">
        <v>3</v>
      </c>
      <c r="Y1653" s="92" t="s">
        <v>3</v>
      </c>
    </row>
    <row r="1654" spans="1:25" x14ac:dyDescent="0.3">
      <c r="A1654">
        <v>2096</v>
      </c>
      <c r="B1654" t="s">
        <v>13</v>
      </c>
      <c r="C1654" t="s">
        <v>1</v>
      </c>
      <c r="D1654" s="86">
        <v>42150</v>
      </c>
      <c r="E1654" t="s">
        <v>2</v>
      </c>
      <c r="F1654" s="92">
        <v>0.8</v>
      </c>
      <c r="G1654" s="92">
        <v>2.5</v>
      </c>
      <c r="H1654" s="92" t="s">
        <v>3</v>
      </c>
      <c r="I1654" s="92" t="s">
        <v>3</v>
      </c>
      <c r="J1654" s="92" t="s">
        <v>3</v>
      </c>
      <c r="K1654" s="92" t="s">
        <v>3</v>
      </c>
      <c r="L1654" s="92" t="s">
        <v>3</v>
      </c>
      <c r="M1654" s="92" t="s">
        <v>3</v>
      </c>
      <c r="N1654" s="92" t="s">
        <v>3</v>
      </c>
      <c r="O1654" s="92">
        <v>12.6</v>
      </c>
      <c r="P1654" s="92" t="s">
        <v>3</v>
      </c>
      <c r="Q1654" s="92">
        <v>9.8000000000000007</v>
      </c>
      <c r="R1654" s="92">
        <v>53</v>
      </c>
      <c r="S1654" s="92">
        <v>4</v>
      </c>
      <c r="T1654" s="92">
        <v>220</v>
      </c>
      <c r="U1654" s="92">
        <v>220</v>
      </c>
      <c r="V1654" s="92">
        <v>460</v>
      </c>
      <c r="W1654" s="92">
        <v>58</v>
      </c>
      <c r="X1654" s="92">
        <v>90</v>
      </c>
      <c r="Y1654" s="92">
        <v>1800</v>
      </c>
    </row>
    <row r="1655" spans="1:25" x14ac:dyDescent="0.3">
      <c r="A1655">
        <v>2096</v>
      </c>
      <c r="B1655" t="s">
        <v>13</v>
      </c>
      <c r="C1655" t="s">
        <v>1</v>
      </c>
      <c r="D1655" s="86">
        <v>42150</v>
      </c>
      <c r="E1655" t="s">
        <v>2</v>
      </c>
      <c r="F1655" s="92" t="s">
        <v>3</v>
      </c>
      <c r="G1655" s="92" t="s">
        <v>3</v>
      </c>
      <c r="H1655" s="92">
        <v>8.3843599999999903</v>
      </c>
      <c r="I1655" s="92">
        <v>0.50960000000000005</v>
      </c>
      <c r="J1655" s="92">
        <v>274.76</v>
      </c>
      <c r="K1655" s="92">
        <v>24.038399999999999</v>
      </c>
      <c r="L1655" s="92">
        <v>12.805199999999999</v>
      </c>
      <c r="M1655" s="92">
        <v>4.2537501999999998</v>
      </c>
      <c r="N1655" s="92">
        <v>95.96078</v>
      </c>
      <c r="O1655" s="92" t="s">
        <v>3</v>
      </c>
      <c r="P1655" s="92" t="s">
        <v>3</v>
      </c>
      <c r="Q1655" s="92" t="s">
        <v>3</v>
      </c>
      <c r="R1655" s="92" t="s">
        <v>3</v>
      </c>
      <c r="S1655" s="92" t="s">
        <v>3</v>
      </c>
      <c r="T1655" s="92" t="s">
        <v>3</v>
      </c>
      <c r="U1655" s="92" t="s">
        <v>3</v>
      </c>
      <c r="V1655" s="92" t="s">
        <v>3</v>
      </c>
      <c r="W1655" s="92" t="s">
        <v>3</v>
      </c>
      <c r="X1655" s="92" t="s">
        <v>3</v>
      </c>
      <c r="Y1655" s="92" t="s">
        <v>3</v>
      </c>
    </row>
    <row r="1656" spans="1:25" x14ac:dyDescent="0.3">
      <c r="A1656">
        <v>369</v>
      </c>
      <c r="B1656" t="s">
        <v>6</v>
      </c>
      <c r="C1656" t="s">
        <v>1</v>
      </c>
      <c r="D1656" s="86">
        <v>42181</v>
      </c>
      <c r="E1656" t="s">
        <v>2</v>
      </c>
      <c r="F1656" s="92">
        <v>0.3</v>
      </c>
      <c r="G1656" s="92">
        <v>5.4</v>
      </c>
      <c r="H1656" s="92" t="s">
        <v>3</v>
      </c>
      <c r="I1656" s="92" t="s">
        <v>3</v>
      </c>
      <c r="J1656" s="92" t="s">
        <v>3</v>
      </c>
      <c r="K1656" s="92" t="s">
        <v>3</v>
      </c>
      <c r="L1656" s="92" t="s">
        <v>3</v>
      </c>
      <c r="M1656" s="92" t="s">
        <v>3</v>
      </c>
      <c r="N1656" s="92" t="s">
        <v>3</v>
      </c>
      <c r="O1656" s="92">
        <v>11.1999999999999</v>
      </c>
      <c r="P1656" s="92" t="s">
        <v>3</v>
      </c>
      <c r="Q1656" s="92">
        <v>1.6</v>
      </c>
      <c r="R1656" s="92">
        <v>31</v>
      </c>
      <c r="S1656" s="92">
        <v>3</v>
      </c>
      <c r="T1656" s="92">
        <v>23</v>
      </c>
      <c r="U1656" s="92">
        <v>26</v>
      </c>
      <c r="V1656" s="92">
        <v>230</v>
      </c>
      <c r="W1656" s="92">
        <v>110</v>
      </c>
      <c r="X1656" s="92">
        <v>150</v>
      </c>
      <c r="Y1656" s="92">
        <v>120</v>
      </c>
    </row>
    <row r="1657" spans="1:25" x14ac:dyDescent="0.3">
      <c r="A1657">
        <v>369</v>
      </c>
      <c r="B1657" t="s">
        <v>6</v>
      </c>
      <c r="C1657" t="s">
        <v>1</v>
      </c>
      <c r="D1657" s="86">
        <v>42181</v>
      </c>
      <c r="E1657" t="s">
        <v>2</v>
      </c>
      <c r="F1657" s="92" t="s">
        <v>3</v>
      </c>
      <c r="G1657" s="92" t="s">
        <v>3</v>
      </c>
      <c r="H1657" s="92">
        <v>9.2539499999999997</v>
      </c>
      <c r="I1657" s="92">
        <v>0.28910000000000002</v>
      </c>
      <c r="J1657" s="92">
        <v>269.55</v>
      </c>
      <c r="K1657" s="92">
        <v>36.622700000000002</v>
      </c>
      <c r="L1657" s="92">
        <v>11.2347</v>
      </c>
      <c r="M1657" s="92">
        <v>1.0595341</v>
      </c>
      <c r="N1657" s="92">
        <v>106.42635</v>
      </c>
      <c r="O1657" s="92" t="s">
        <v>3</v>
      </c>
      <c r="P1657" s="92" t="s">
        <v>3</v>
      </c>
      <c r="Q1657" s="92" t="s">
        <v>3</v>
      </c>
      <c r="R1657" s="92" t="s">
        <v>3</v>
      </c>
      <c r="S1657" s="92" t="s">
        <v>3</v>
      </c>
      <c r="T1657" s="92" t="s">
        <v>3</v>
      </c>
      <c r="U1657" s="92" t="s">
        <v>3</v>
      </c>
      <c r="V1657" s="92" t="s">
        <v>3</v>
      </c>
      <c r="W1657" s="92" t="s">
        <v>3</v>
      </c>
      <c r="X1657" s="92" t="s">
        <v>3</v>
      </c>
      <c r="Y1657" s="92" t="s">
        <v>3</v>
      </c>
    </row>
    <row r="1658" spans="1:25" x14ac:dyDescent="0.3">
      <c r="A1658">
        <v>939</v>
      </c>
      <c r="B1658" t="s">
        <v>7</v>
      </c>
      <c r="C1658" t="s">
        <v>1</v>
      </c>
      <c r="D1658" s="86">
        <v>42181</v>
      </c>
      <c r="E1658" t="s">
        <v>2</v>
      </c>
      <c r="F1658" s="92">
        <v>0.3</v>
      </c>
      <c r="G1658" s="92">
        <v>8</v>
      </c>
      <c r="H1658" s="92" t="s">
        <v>3</v>
      </c>
      <c r="I1658" s="92" t="s">
        <v>3</v>
      </c>
      <c r="J1658" s="92" t="s">
        <v>3</v>
      </c>
      <c r="K1658" s="92" t="s">
        <v>3</v>
      </c>
      <c r="L1658" s="92" t="s">
        <v>3</v>
      </c>
      <c r="M1658" s="92" t="s">
        <v>3</v>
      </c>
      <c r="N1658" s="92" t="s">
        <v>3</v>
      </c>
      <c r="O1658" s="92">
        <v>11.5</v>
      </c>
      <c r="P1658" s="92" t="s">
        <v>3</v>
      </c>
      <c r="Q1658" s="92">
        <v>1.5</v>
      </c>
      <c r="R1658" s="92">
        <v>2</v>
      </c>
      <c r="S1658" s="92">
        <v>0.9</v>
      </c>
      <c r="T1658" s="92">
        <v>3</v>
      </c>
      <c r="U1658" s="92">
        <v>4</v>
      </c>
      <c r="V1658" s="92">
        <v>160</v>
      </c>
      <c r="W1658" s="92">
        <v>63</v>
      </c>
      <c r="X1658" s="92">
        <v>90</v>
      </c>
      <c r="Y1658" s="92">
        <v>120</v>
      </c>
    </row>
    <row r="1659" spans="1:25" x14ac:dyDescent="0.3">
      <c r="A1659">
        <v>939</v>
      </c>
      <c r="B1659" t="s">
        <v>7</v>
      </c>
      <c r="C1659" t="s">
        <v>1</v>
      </c>
      <c r="D1659" s="86">
        <v>42181</v>
      </c>
      <c r="E1659" t="s">
        <v>2</v>
      </c>
      <c r="F1659" s="92" t="s">
        <v>3</v>
      </c>
      <c r="G1659" s="92" t="s">
        <v>3</v>
      </c>
      <c r="H1659" s="92">
        <v>8.9373500000000003</v>
      </c>
      <c r="I1659" s="92">
        <v>0.1696</v>
      </c>
      <c r="J1659" s="92">
        <v>98.335999999999999</v>
      </c>
      <c r="K1659" s="92">
        <v>36.374200000000002</v>
      </c>
      <c r="L1659" s="92">
        <v>11.725099999999999</v>
      </c>
      <c r="M1659" s="92">
        <v>0.88275870000000001</v>
      </c>
      <c r="N1659" s="92">
        <v>103.70464</v>
      </c>
      <c r="O1659" s="92" t="s">
        <v>3</v>
      </c>
      <c r="P1659" s="92" t="s">
        <v>3</v>
      </c>
      <c r="Q1659" s="92" t="s">
        <v>3</v>
      </c>
      <c r="R1659" s="92" t="s">
        <v>3</v>
      </c>
      <c r="S1659" s="92" t="s">
        <v>3</v>
      </c>
      <c r="T1659" s="92" t="s">
        <v>3</v>
      </c>
      <c r="U1659" s="92" t="s">
        <v>3</v>
      </c>
      <c r="V1659" s="92" t="s">
        <v>3</v>
      </c>
      <c r="W1659" s="92" t="s">
        <v>3</v>
      </c>
      <c r="X1659" s="92" t="s">
        <v>3</v>
      </c>
      <c r="Y1659" s="92" t="s">
        <v>3</v>
      </c>
    </row>
    <row r="1660" spans="1:25" x14ac:dyDescent="0.3">
      <c r="A1660">
        <v>1229</v>
      </c>
      <c r="B1660" t="s">
        <v>0</v>
      </c>
      <c r="C1660" t="s">
        <v>1</v>
      </c>
      <c r="D1660" s="86">
        <v>42181</v>
      </c>
      <c r="E1660" t="s">
        <v>2</v>
      </c>
      <c r="F1660" s="92">
        <v>0.8</v>
      </c>
      <c r="G1660" s="92">
        <v>8.5</v>
      </c>
      <c r="H1660" s="92" t="s">
        <v>3</v>
      </c>
      <c r="I1660" s="92" t="s">
        <v>3</v>
      </c>
      <c r="J1660" s="92" t="s">
        <v>3</v>
      </c>
      <c r="K1660" s="92" t="s">
        <v>3</v>
      </c>
      <c r="L1660" s="92" t="s">
        <v>3</v>
      </c>
      <c r="M1660" s="92" t="s">
        <v>3</v>
      </c>
      <c r="N1660" s="92" t="s">
        <v>3</v>
      </c>
      <c r="O1660" s="92">
        <v>11.8</v>
      </c>
      <c r="P1660" s="92" t="s">
        <v>3</v>
      </c>
      <c r="Q1660" s="92">
        <v>3.8</v>
      </c>
      <c r="R1660" s="92">
        <v>3</v>
      </c>
      <c r="S1660" s="92">
        <v>0.8</v>
      </c>
      <c r="T1660" s="92">
        <v>0.2</v>
      </c>
      <c r="U1660" s="92">
        <v>1</v>
      </c>
      <c r="V1660" s="92">
        <v>150</v>
      </c>
      <c r="W1660" s="92">
        <v>55</v>
      </c>
      <c r="X1660" s="92">
        <v>80</v>
      </c>
      <c r="Y1660" s="92">
        <v>130</v>
      </c>
    </row>
    <row r="1661" spans="1:25" x14ac:dyDescent="0.3">
      <c r="A1661">
        <v>1229</v>
      </c>
      <c r="B1661" t="s">
        <v>0</v>
      </c>
      <c r="C1661" t="s">
        <v>1</v>
      </c>
      <c r="D1661" s="86">
        <v>42181</v>
      </c>
      <c r="E1661" t="s">
        <v>2</v>
      </c>
      <c r="F1661" s="92" t="s">
        <v>3</v>
      </c>
      <c r="G1661" s="92" t="s">
        <v>3</v>
      </c>
      <c r="H1661" s="92">
        <v>8.8201499999999999</v>
      </c>
      <c r="I1661" s="92">
        <v>0.2291</v>
      </c>
      <c r="J1661" s="92">
        <v>359.29</v>
      </c>
      <c r="K1661" s="92">
        <v>36.579099999999897</v>
      </c>
      <c r="L1661" s="92">
        <v>11.9238</v>
      </c>
      <c r="M1661" s="92">
        <v>1.1197641</v>
      </c>
      <c r="N1661" s="92">
        <v>102.87238000000001</v>
      </c>
      <c r="O1661" s="92" t="s">
        <v>3</v>
      </c>
      <c r="P1661" s="92" t="s">
        <v>3</v>
      </c>
      <c r="Q1661" s="92" t="s">
        <v>3</v>
      </c>
      <c r="R1661" s="92" t="s">
        <v>3</v>
      </c>
      <c r="S1661" s="92" t="s">
        <v>3</v>
      </c>
      <c r="T1661" s="92" t="s">
        <v>3</v>
      </c>
      <c r="U1661" s="92" t="s">
        <v>3</v>
      </c>
      <c r="V1661" s="92" t="s">
        <v>3</v>
      </c>
      <c r="W1661" s="92" t="s">
        <v>3</v>
      </c>
      <c r="X1661" s="92" t="s">
        <v>3</v>
      </c>
      <c r="Y1661" s="92" t="s">
        <v>3</v>
      </c>
    </row>
    <row r="1662" spans="1:25" x14ac:dyDescent="0.3">
      <c r="A1662">
        <v>1911</v>
      </c>
      <c r="B1662" t="s">
        <v>4</v>
      </c>
      <c r="C1662" t="s">
        <v>1</v>
      </c>
      <c r="D1662" s="86">
        <v>42181</v>
      </c>
      <c r="E1662" t="s">
        <v>2</v>
      </c>
      <c r="F1662" s="92">
        <v>0.3</v>
      </c>
      <c r="G1662" s="92">
        <v>5.5</v>
      </c>
      <c r="H1662" s="92" t="s">
        <v>3</v>
      </c>
      <c r="I1662" s="92" t="s">
        <v>3</v>
      </c>
      <c r="J1662" s="92" t="s">
        <v>3</v>
      </c>
      <c r="K1662" s="92" t="s">
        <v>3</v>
      </c>
      <c r="L1662" s="92" t="s">
        <v>3</v>
      </c>
      <c r="M1662" s="92" t="s">
        <v>3</v>
      </c>
      <c r="N1662" s="92" t="s">
        <v>3</v>
      </c>
      <c r="O1662" s="92">
        <v>11.1999999999999</v>
      </c>
      <c r="P1662" s="92" t="s">
        <v>3</v>
      </c>
      <c r="Q1662" s="92">
        <v>1.7</v>
      </c>
      <c r="R1662" s="92">
        <v>5</v>
      </c>
      <c r="S1662" s="92">
        <v>1</v>
      </c>
      <c r="T1662" s="92">
        <v>0</v>
      </c>
      <c r="U1662" s="92">
        <v>1</v>
      </c>
      <c r="V1662" s="92">
        <v>180</v>
      </c>
      <c r="W1662" s="92">
        <v>62</v>
      </c>
      <c r="X1662" s="92">
        <v>90</v>
      </c>
      <c r="Y1662" s="92">
        <v>170</v>
      </c>
    </row>
    <row r="1663" spans="1:25" x14ac:dyDescent="0.3">
      <c r="A1663">
        <v>1911</v>
      </c>
      <c r="B1663" t="s">
        <v>4</v>
      </c>
      <c r="C1663" t="s">
        <v>1</v>
      </c>
      <c r="D1663" s="86">
        <v>42181</v>
      </c>
      <c r="E1663" t="s">
        <v>2</v>
      </c>
      <c r="F1663" s="92" t="s">
        <v>3</v>
      </c>
      <c r="G1663" s="92" t="s">
        <v>3</v>
      </c>
      <c r="H1663" s="92">
        <v>8.79725</v>
      </c>
      <c r="I1663" s="92">
        <v>0.1966</v>
      </c>
      <c r="J1663" s="92">
        <v>365.5</v>
      </c>
      <c r="K1663" s="92">
        <v>37.078699999999998</v>
      </c>
      <c r="L1663" s="92">
        <v>11.2517999999999</v>
      </c>
      <c r="M1663" s="92">
        <v>1.0282431999999899</v>
      </c>
      <c r="N1663" s="92">
        <v>101.4196</v>
      </c>
      <c r="O1663" s="92" t="s">
        <v>3</v>
      </c>
      <c r="P1663" s="92" t="s">
        <v>3</v>
      </c>
      <c r="Q1663" s="92" t="s">
        <v>3</v>
      </c>
      <c r="R1663" s="92" t="s">
        <v>3</v>
      </c>
      <c r="S1663" s="92" t="s">
        <v>3</v>
      </c>
      <c r="T1663" s="92" t="s">
        <v>3</v>
      </c>
      <c r="U1663" s="92" t="s">
        <v>3</v>
      </c>
      <c r="V1663" s="92" t="s">
        <v>3</v>
      </c>
      <c r="W1663" s="92" t="s">
        <v>3</v>
      </c>
      <c r="X1663" s="92" t="s">
        <v>3</v>
      </c>
      <c r="Y1663" s="92" t="s">
        <v>3</v>
      </c>
    </row>
    <row r="1664" spans="1:25" x14ac:dyDescent="0.3">
      <c r="A1664">
        <v>1991</v>
      </c>
      <c r="B1664" t="s">
        <v>5</v>
      </c>
      <c r="C1664" t="s">
        <v>1</v>
      </c>
      <c r="D1664" s="86">
        <v>42181</v>
      </c>
      <c r="E1664" t="s">
        <v>2</v>
      </c>
      <c r="F1664" s="92">
        <v>0.8</v>
      </c>
      <c r="G1664" s="92">
        <v>6.5</v>
      </c>
      <c r="H1664" s="92" t="s">
        <v>3</v>
      </c>
      <c r="I1664" s="92" t="s">
        <v>3</v>
      </c>
      <c r="J1664" s="92" t="s">
        <v>3</v>
      </c>
      <c r="K1664" s="92" t="s">
        <v>3</v>
      </c>
      <c r="L1664" s="92" t="s">
        <v>3</v>
      </c>
      <c r="M1664" s="92" t="s">
        <v>3</v>
      </c>
      <c r="N1664" s="92" t="s">
        <v>3</v>
      </c>
      <c r="O1664" s="92">
        <v>11.8</v>
      </c>
      <c r="P1664" s="92" t="s">
        <v>3</v>
      </c>
      <c r="Q1664" s="92">
        <v>8.5</v>
      </c>
      <c r="R1664" s="92">
        <v>1</v>
      </c>
      <c r="S1664" s="92">
        <v>1</v>
      </c>
      <c r="T1664" s="92">
        <v>3</v>
      </c>
      <c r="U1664" s="92">
        <v>4</v>
      </c>
      <c r="V1664" s="92">
        <v>180</v>
      </c>
      <c r="W1664" s="92">
        <v>66</v>
      </c>
      <c r="X1664" s="92">
        <v>90</v>
      </c>
      <c r="Y1664" s="92">
        <v>160</v>
      </c>
    </row>
    <row r="1665" spans="1:25" x14ac:dyDescent="0.3">
      <c r="A1665">
        <v>1991</v>
      </c>
      <c r="B1665" t="s">
        <v>5</v>
      </c>
      <c r="C1665" t="s">
        <v>1</v>
      </c>
      <c r="D1665" s="86">
        <v>42181</v>
      </c>
      <c r="E1665" t="s">
        <v>2</v>
      </c>
      <c r="F1665" s="92" t="s">
        <v>3</v>
      </c>
      <c r="G1665" s="92" t="s">
        <v>3</v>
      </c>
      <c r="H1665" s="92">
        <v>9.0176200000000009</v>
      </c>
      <c r="I1665" s="92">
        <v>0.56040000000000001</v>
      </c>
      <c r="J1665" s="92">
        <v>382.61</v>
      </c>
      <c r="K1665" s="92">
        <v>36.091099999999898</v>
      </c>
      <c r="L1665" s="92">
        <v>11.874700000000001</v>
      </c>
      <c r="M1665" s="92">
        <v>1.2187806000000001</v>
      </c>
      <c r="N1665" s="92">
        <v>104.70032999999999</v>
      </c>
      <c r="O1665" s="92" t="s">
        <v>3</v>
      </c>
      <c r="P1665" s="92" t="s">
        <v>3</v>
      </c>
      <c r="Q1665" s="92" t="s">
        <v>3</v>
      </c>
      <c r="R1665" s="92" t="s">
        <v>3</v>
      </c>
      <c r="S1665" s="92" t="s">
        <v>3</v>
      </c>
      <c r="T1665" s="92" t="s">
        <v>3</v>
      </c>
      <c r="U1665" s="92" t="s">
        <v>3</v>
      </c>
      <c r="V1665" s="92" t="s">
        <v>3</v>
      </c>
      <c r="W1665" s="92" t="s">
        <v>3</v>
      </c>
      <c r="X1665" s="92" t="s">
        <v>3</v>
      </c>
      <c r="Y1665" s="92" t="s">
        <v>3</v>
      </c>
    </row>
    <row r="1666" spans="1:25" x14ac:dyDescent="0.3">
      <c r="A1666">
        <v>2096</v>
      </c>
      <c r="B1666" t="s">
        <v>13</v>
      </c>
      <c r="C1666" t="s">
        <v>1</v>
      </c>
      <c r="D1666" s="86">
        <v>42181</v>
      </c>
      <c r="E1666" t="s">
        <v>2</v>
      </c>
      <c r="F1666" s="92">
        <v>0.8</v>
      </c>
      <c r="G1666" s="92">
        <v>3.5</v>
      </c>
      <c r="H1666" s="92" t="s">
        <v>3</v>
      </c>
      <c r="I1666" s="92" t="s">
        <v>3</v>
      </c>
      <c r="J1666" s="92" t="s">
        <v>3</v>
      </c>
      <c r="K1666" s="92" t="s">
        <v>3</v>
      </c>
      <c r="L1666" s="92" t="s">
        <v>3</v>
      </c>
      <c r="M1666" s="92" t="s">
        <v>3</v>
      </c>
      <c r="N1666" s="92" t="s">
        <v>3</v>
      </c>
      <c r="O1666" s="92">
        <v>11.8</v>
      </c>
      <c r="P1666" s="92" t="s">
        <v>3</v>
      </c>
      <c r="Q1666" s="92">
        <v>3.3</v>
      </c>
      <c r="R1666" s="92">
        <v>20</v>
      </c>
      <c r="S1666" s="92">
        <v>3</v>
      </c>
      <c r="T1666" s="92">
        <v>56</v>
      </c>
      <c r="U1666" s="92">
        <v>59</v>
      </c>
      <c r="V1666" s="92">
        <v>250</v>
      </c>
      <c r="W1666" s="92">
        <v>65</v>
      </c>
      <c r="X1666" s="92">
        <v>90</v>
      </c>
      <c r="Y1666" s="92">
        <v>550</v>
      </c>
    </row>
    <row r="1667" spans="1:25" x14ac:dyDescent="0.3">
      <c r="A1667">
        <v>2096</v>
      </c>
      <c r="B1667" t="s">
        <v>13</v>
      </c>
      <c r="C1667" t="s">
        <v>1</v>
      </c>
      <c r="D1667" s="86">
        <v>42181</v>
      </c>
      <c r="E1667" t="s">
        <v>2</v>
      </c>
      <c r="F1667" s="92" t="s">
        <v>3</v>
      </c>
      <c r="G1667" s="92" t="s">
        <v>3</v>
      </c>
      <c r="H1667" s="92">
        <v>8.5472099999999998</v>
      </c>
      <c r="I1667" s="92">
        <v>0.6492</v>
      </c>
      <c r="J1667" s="92">
        <v>227.47</v>
      </c>
      <c r="K1667" s="92">
        <v>33.7286</v>
      </c>
      <c r="L1667" s="92">
        <v>11.838800000000001</v>
      </c>
      <c r="M1667" s="92">
        <v>2.1271536000000002</v>
      </c>
      <c r="N1667" s="92">
        <v>97.595140000000001</v>
      </c>
      <c r="O1667" s="92" t="s">
        <v>3</v>
      </c>
      <c r="P1667" s="92" t="s">
        <v>3</v>
      </c>
      <c r="Q1667" s="92" t="s">
        <v>3</v>
      </c>
      <c r="R1667" s="92" t="s">
        <v>3</v>
      </c>
      <c r="S1667" s="92" t="s">
        <v>3</v>
      </c>
      <c r="T1667" s="92" t="s">
        <v>3</v>
      </c>
      <c r="U1667" s="92" t="s">
        <v>3</v>
      </c>
      <c r="V1667" s="92" t="s">
        <v>3</v>
      </c>
      <c r="W1667" s="92" t="s">
        <v>3</v>
      </c>
      <c r="X1667" s="92" t="s">
        <v>3</v>
      </c>
      <c r="Y1667" s="92" t="s">
        <v>3</v>
      </c>
    </row>
    <row r="1668" spans="1:25" x14ac:dyDescent="0.3">
      <c r="A1668">
        <v>369</v>
      </c>
      <c r="B1668" t="s">
        <v>6</v>
      </c>
      <c r="C1668" t="s">
        <v>1</v>
      </c>
      <c r="D1668" s="86">
        <v>42208</v>
      </c>
      <c r="E1668" t="s">
        <v>2</v>
      </c>
      <c r="F1668" s="92">
        <v>0.02</v>
      </c>
      <c r="G1668" s="92">
        <v>5.3</v>
      </c>
      <c r="H1668" s="92" t="s">
        <v>3</v>
      </c>
      <c r="I1668" s="92" t="s">
        <v>3</v>
      </c>
      <c r="J1668" s="92" t="s">
        <v>3</v>
      </c>
      <c r="K1668" s="92" t="s">
        <v>3</v>
      </c>
      <c r="L1668" s="92" t="s">
        <v>3</v>
      </c>
      <c r="M1668" s="92" t="s">
        <v>3</v>
      </c>
      <c r="N1668" s="92" t="s">
        <v>3</v>
      </c>
      <c r="O1668" s="92">
        <v>10.1999999999999</v>
      </c>
      <c r="P1668" s="92" t="s">
        <v>3</v>
      </c>
      <c r="Q1668" s="92">
        <v>3.7</v>
      </c>
      <c r="R1668" s="92">
        <v>110</v>
      </c>
      <c r="S1668" s="92">
        <v>5</v>
      </c>
      <c r="T1668" s="92">
        <v>47</v>
      </c>
      <c r="U1668" s="92">
        <v>52</v>
      </c>
      <c r="V1668" s="92">
        <v>370</v>
      </c>
      <c r="W1668" s="92">
        <v>160</v>
      </c>
      <c r="X1668" s="92">
        <v>180</v>
      </c>
      <c r="Y1668" s="92">
        <v>100</v>
      </c>
    </row>
    <row r="1669" spans="1:25" x14ac:dyDescent="0.3">
      <c r="A1669">
        <v>369</v>
      </c>
      <c r="B1669" t="s">
        <v>6</v>
      </c>
      <c r="C1669" t="s">
        <v>1</v>
      </c>
      <c r="D1669" s="86">
        <v>42208</v>
      </c>
      <c r="E1669" t="s">
        <v>2</v>
      </c>
      <c r="F1669" s="92" t="s">
        <v>3</v>
      </c>
      <c r="G1669" s="92" t="s">
        <v>3</v>
      </c>
      <c r="H1669" s="92">
        <v>9.4639199999999999</v>
      </c>
      <c r="I1669" s="92">
        <v>4.82E-2</v>
      </c>
      <c r="J1669" s="92">
        <v>1485.6</v>
      </c>
      <c r="K1669" s="92">
        <v>36.363500000000002</v>
      </c>
      <c r="L1669" s="92">
        <v>10.2057</v>
      </c>
      <c r="M1669" s="92">
        <v>0.95195300000000005</v>
      </c>
      <c r="N1669" s="92">
        <v>106.51638</v>
      </c>
      <c r="O1669" s="92" t="s">
        <v>3</v>
      </c>
      <c r="P1669" s="92" t="s">
        <v>3</v>
      </c>
      <c r="Q1669" s="92" t="s">
        <v>3</v>
      </c>
      <c r="R1669" s="92" t="s">
        <v>3</v>
      </c>
      <c r="S1669" s="92" t="s">
        <v>3</v>
      </c>
      <c r="T1669" s="92" t="s">
        <v>3</v>
      </c>
      <c r="U1669" s="92" t="s">
        <v>3</v>
      </c>
      <c r="V1669" s="92" t="s">
        <v>3</v>
      </c>
      <c r="W1669" s="92" t="s">
        <v>3</v>
      </c>
      <c r="X1669" s="92" t="s">
        <v>3</v>
      </c>
      <c r="Y1669" s="92" t="s">
        <v>3</v>
      </c>
    </row>
    <row r="1670" spans="1:25" x14ac:dyDescent="0.3">
      <c r="A1670">
        <v>939</v>
      </c>
      <c r="B1670" t="s">
        <v>7</v>
      </c>
      <c r="C1670" t="s">
        <v>1</v>
      </c>
      <c r="D1670" s="86">
        <v>42208</v>
      </c>
      <c r="E1670" t="s">
        <v>2</v>
      </c>
      <c r="F1670" s="92">
        <v>0.02</v>
      </c>
      <c r="G1670" s="92">
        <v>6</v>
      </c>
      <c r="H1670" s="92" t="s">
        <v>3</v>
      </c>
      <c r="I1670" s="92" t="s">
        <v>3</v>
      </c>
      <c r="J1670" s="92" t="s">
        <v>3</v>
      </c>
      <c r="K1670" s="92" t="s">
        <v>3</v>
      </c>
      <c r="L1670" s="92" t="s">
        <v>3</v>
      </c>
      <c r="M1670" s="92" t="s">
        <v>3</v>
      </c>
      <c r="N1670" s="92" t="s">
        <v>3</v>
      </c>
      <c r="O1670" s="92">
        <v>9.8000000000000007</v>
      </c>
      <c r="P1670" s="92" t="s">
        <v>3</v>
      </c>
      <c r="Q1670" s="92">
        <v>2.7</v>
      </c>
      <c r="R1670" s="92">
        <v>2</v>
      </c>
      <c r="S1670" s="92">
        <v>1</v>
      </c>
      <c r="T1670" s="92">
        <v>8</v>
      </c>
      <c r="U1670" s="92">
        <v>9</v>
      </c>
      <c r="V1670" s="92">
        <v>180</v>
      </c>
      <c r="W1670" s="92">
        <v>59</v>
      </c>
      <c r="X1670" s="92">
        <v>70</v>
      </c>
      <c r="Y1670" s="92">
        <v>140</v>
      </c>
    </row>
    <row r="1671" spans="1:25" x14ac:dyDescent="0.3">
      <c r="A1671">
        <v>939</v>
      </c>
      <c r="B1671" t="s">
        <v>7</v>
      </c>
      <c r="C1671" t="s">
        <v>1</v>
      </c>
      <c r="D1671" s="86">
        <v>42208</v>
      </c>
      <c r="E1671" t="s">
        <v>2</v>
      </c>
      <c r="F1671" s="92" t="s">
        <v>3</v>
      </c>
      <c r="G1671" s="92" t="s">
        <v>3</v>
      </c>
      <c r="H1671" s="92">
        <v>9.4293700000000005</v>
      </c>
      <c r="I1671" s="92">
        <v>0.65659999999999996</v>
      </c>
      <c r="J1671" s="92">
        <v>493.46</v>
      </c>
      <c r="K1671" s="92">
        <v>35.796799999999998</v>
      </c>
      <c r="L1671" s="92">
        <v>10.2249</v>
      </c>
      <c r="M1671" s="92">
        <v>1.0857043</v>
      </c>
      <c r="N1671" s="92">
        <v>105.53349</v>
      </c>
      <c r="O1671" s="92" t="s">
        <v>3</v>
      </c>
      <c r="P1671" s="92" t="s">
        <v>3</v>
      </c>
      <c r="Q1671" s="92" t="s">
        <v>3</v>
      </c>
      <c r="R1671" s="92" t="s">
        <v>3</v>
      </c>
      <c r="S1671" s="92" t="s">
        <v>3</v>
      </c>
      <c r="T1671" s="92" t="s">
        <v>3</v>
      </c>
      <c r="U1671" s="92" t="s">
        <v>3</v>
      </c>
      <c r="V1671" s="92" t="s">
        <v>3</v>
      </c>
      <c r="W1671" s="92" t="s">
        <v>3</v>
      </c>
      <c r="X1671" s="92" t="s">
        <v>3</v>
      </c>
      <c r="Y1671" s="92" t="s">
        <v>3</v>
      </c>
    </row>
    <row r="1672" spans="1:25" x14ac:dyDescent="0.3">
      <c r="A1672">
        <v>1229</v>
      </c>
      <c r="B1672" t="s">
        <v>0</v>
      </c>
      <c r="C1672" t="s">
        <v>1</v>
      </c>
      <c r="D1672" s="86">
        <v>42208</v>
      </c>
      <c r="E1672" t="s">
        <v>2</v>
      </c>
      <c r="F1672" s="92">
        <v>0.02</v>
      </c>
      <c r="G1672" s="92">
        <v>4</v>
      </c>
      <c r="H1672" s="92" t="s">
        <v>3</v>
      </c>
      <c r="I1672" s="92" t="s">
        <v>3</v>
      </c>
      <c r="J1672" s="92" t="s">
        <v>3</v>
      </c>
      <c r="K1672" s="92" t="s">
        <v>3</v>
      </c>
      <c r="L1672" s="92" t="s">
        <v>3</v>
      </c>
      <c r="M1672" s="92" t="s">
        <v>3</v>
      </c>
      <c r="N1672" s="92" t="s">
        <v>3</v>
      </c>
      <c r="O1672" s="92">
        <v>10.6</v>
      </c>
      <c r="P1672" s="92" t="s">
        <v>3</v>
      </c>
      <c r="Q1672" s="92">
        <v>1.5</v>
      </c>
      <c r="R1672" s="92">
        <v>1</v>
      </c>
      <c r="S1672" s="92">
        <v>1</v>
      </c>
      <c r="T1672" s="92">
        <v>2</v>
      </c>
      <c r="U1672" s="92">
        <v>3</v>
      </c>
      <c r="V1672" s="92">
        <v>200</v>
      </c>
      <c r="W1672" s="92">
        <v>49</v>
      </c>
      <c r="X1672" s="92">
        <v>60</v>
      </c>
      <c r="Y1672" s="92">
        <v>30</v>
      </c>
    </row>
    <row r="1673" spans="1:25" x14ac:dyDescent="0.3">
      <c r="A1673">
        <v>1229</v>
      </c>
      <c r="B1673" t="s">
        <v>0</v>
      </c>
      <c r="C1673" t="s">
        <v>1</v>
      </c>
      <c r="D1673" s="86">
        <v>42208</v>
      </c>
      <c r="E1673" t="s">
        <v>2</v>
      </c>
      <c r="F1673" s="92" t="s">
        <v>3</v>
      </c>
      <c r="G1673" s="92" t="s">
        <v>3</v>
      </c>
      <c r="H1673" s="92">
        <v>9.0029800000000009</v>
      </c>
      <c r="I1673" s="92">
        <v>0.17100000000000001</v>
      </c>
      <c r="J1673" s="92">
        <v>838.54</v>
      </c>
      <c r="K1673" s="92">
        <v>36.434199999999898</v>
      </c>
      <c r="L1673" s="92">
        <v>10.694000000000001</v>
      </c>
      <c r="M1673" s="92">
        <v>0.91046780000000005</v>
      </c>
      <c r="N1673" s="92">
        <v>102.20828</v>
      </c>
      <c r="O1673" s="92" t="s">
        <v>3</v>
      </c>
      <c r="P1673" s="92" t="s">
        <v>3</v>
      </c>
      <c r="Q1673" s="92" t="s">
        <v>3</v>
      </c>
      <c r="R1673" s="92" t="s">
        <v>3</v>
      </c>
      <c r="S1673" s="92" t="s">
        <v>3</v>
      </c>
      <c r="T1673" s="92" t="s">
        <v>3</v>
      </c>
      <c r="U1673" s="92" t="s">
        <v>3</v>
      </c>
      <c r="V1673" s="92" t="s">
        <v>3</v>
      </c>
      <c r="W1673" s="92" t="s">
        <v>3</v>
      </c>
      <c r="X1673" s="92" t="s">
        <v>3</v>
      </c>
      <c r="Y1673" s="92" t="s">
        <v>3</v>
      </c>
    </row>
    <row r="1674" spans="1:25" x14ac:dyDescent="0.3">
      <c r="A1674">
        <v>1911</v>
      </c>
      <c r="B1674" t="s">
        <v>4</v>
      </c>
      <c r="C1674" t="s">
        <v>1</v>
      </c>
      <c r="D1674" s="86">
        <v>42208</v>
      </c>
      <c r="E1674" t="s">
        <v>2</v>
      </c>
      <c r="F1674" s="92">
        <v>0.02</v>
      </c>
      <c r="G1674" s="92">
        <v>4.5</v>
      </c>
      <c r="H1674" s="92" t="s">
        <v>3</v>
      </c>
      <c r="I1674" s="92" t="s">
        <v>3</v>
      </c>
      <c r="J1674" s="92" t="s">
        <v>3</v>
      </c>
      <c r="K1674" s="92" t="s">
        <v>3</v>
      </c>
      <c r="L1674" s="92" t="s">
        <v>3</v>
      </c>
      <c r="M1674" s="92" t="s">
        <v>3</v>
      </c>
      <c r="N1674" s="92" t="s">
        <v>3</v>
      </c>
      <c r="O1674" s="92">
        <v>10.1</v>
      </c>
      <c r="P1674" s="92" t="s">
        <v>3</v>
      </c>
      <c r="Q1674" s="92">
        <v>2.9</v>
      </c>
      <c r="R1674" s="92">
        <v>5</v>
      </c>
      <c r="S1674" s="92">
        <v>1</v>
      </c>
      <c r="T1674" s="92">
        <v>2</v>
      </c>
      <c r="U1674" s="92">
        <v>3</v>
      </c>
      <c r="V1674" s="92">
        <v>230</v>
      </c>
      <c r="W1674" s="92">
        <v>60</v>
      </c>
      <c r="X1674" s="92">
        <v>70</v>
      </c>
      <c r="Y1674" s="92">
        <v>130</v>
      </c>
    </row>
    <row r="1675" spans="1:25" x14ac:dyDescent="0.3">
      <c r="A1675">
        <v>1911</v>
      </c>
      <c r="B1675" t="s">
        <v>4</v>
      </c>
      <c r="C1675" t="s">
        <v>1</v>
      </c>
      <c r="D1675" s="86">
        <v>42208</v>
      </c>
      <c r="E1675" t="s">
        <v>2</v>
      </c>
      <c r="F1675" s="92" t="s">
        <v>3</v>
      </c>
      <c r="G1675" s="92" t="s">
        <v>3</v>
      </c>
      <c r="H1675" s="92">
        <v>8.9052600000000002</v>
      </c>
      <c r="I1675" s="92">
        <v>7.9299999999999995E-2</v>
      </c>
      <c r="J1675" s="92">
        <v>1200.0999999999999</v>
      </c>
      <c r="K1675" s="92">
        <v>36.905900000000003</v>
      </c>
      <c r="L1675" s="92">
        <v>9.9754000000000005</v>
      </c>
      <c r="M1675" s="92">
        <v>1.0695166</v>
      </c>
      <c r="N1675" s="92">
        <v>101.72069999999999</v>
      </c>
      <c r="O1675" s="92" t="s">
        <v>3</v>
      </c>
      <c r="P1675" s="92" t="s">
        <v>3</v>
      </c>
      <c r="Q1675" s="92" t="s">
        <v>3</v>
      </c>
      <c r="R1675" s="92" t="s">
        <v>3</v>
      </c>
      <c r="S1675" s="92" t="s">
        <v>3</v>
      </c>
      <c r="T1675" s="92" t="s">
        <v>3</v>
      </c>
      <c r="U1675" s="92" t="s">
        <v>3</v>
      </c>
      <c r="V1675" s="92" t="s">
        <v>3</v>
      </c>
      <c r="W1675" s="92" t="s">
        <v>3</v>
      </c>
      <c r="X1675" s="92" t="s">
        <v>3</v>
      </c>
      <c r="Y1675" s="92" t="s">
        <v>3</v>
      </c>
    </row>
    <row r="1676" spans="1:25" x14ac:dyDescent="0.3">
      <c r="A1676">
        <v>1991</v>
      </c>
      <c r="B1676" t="s">
        <v>5</v>
      </c>
      <c r="C1676" t="s">
        <v>1</v>
      </c>
      <c r="D1676" s="86">
        <v>42208</v>
      </c>
      <c r="E1676" t="s">
        <v>2</v>
      </c>
      <c r="F1676" s="92">
        <v>0.3</v>
      </c>
      <c r="G1676" s="92">
        <v>2.5</v>
      </c>
      <c r="H1676" s="92" t="s">
        <v>3</v>
      </c>
      <c r="I1676" s="92" t="s">
        <v>3</v>
      </c>
      <c r="J1676" s="92" t="s">
        <v>3</v>
      </c>
      <c r="K1676" s="92" t="s">
        <v>3</v>
      </c>
      <c r="L1676" s="92" t="s">
        <v>3</v>
      </c>
      <c r="M1676" s="92" t="s">
        <v>3</v>
      </c>
      <c r="N1676" s="92" t="s">
        <v>3</v>
      </c>
      <c r="O1676" s="92">
        <v>10.6</v>
      </c>
      <c r="P1676" s="92" t="s">
        <v>3</v>
      </c>
      <c r="Q1676" s="92">
        <v>7.8</v>
      </c>
      <c r="R1676" s="92">
        <v>10</v>
      </c>
      <c r="S1676" s="92">
        <v>2</v>
      </c>
      <c r="T1676" s="92">
        <v>48</v>
      </c>
      <c r="U1676" s="92">
        <v>50</v>
      </c>
      <c r="V1676" s="92">
        <v>320</v>
      </c>
      <c r="W1676" s="92">
        <v>75</v>
      </c>
      <c r="X1676" s="92">
        <v>90</v>
      </c>
      <c r="Y1676" s="92">
        <v>200</v>
      </c>
    </row>
    <row r="1677" spans="1:25" x14ac:dyDescent="0.3">
      <c r="A1677">
        <v>1991</v>
      </c>
      <c r="B1677" t="s">
        <v>5</v>
      </c>
      <c r="C1677" t="s">
        <v>1</v>
      </c>
      <c r="D1677" s="86">
        <v>42208</v>
      </c>
      <c r="E1677" t="s">
        <v>2</v>
      </c>
      <c r="F1677" s="92" t="s">
        <v>3</v>
      </c>
      <c r="G1677" s="92" t="s">
        <v>3</v>
      </c>
      <c r="H1677" s="92">
        <v>9.3672400000000007</v>
      </c>
      <c r="I1677" s="92">
        <v>0.51819999999999999</v>
      </c>
      <c r="J1677" s="92">
        <v>132.18</v>
      </c>
      <c r="K1677" s="92">
        <v>35.436700000000002</v>
      </c>
      <c r="L1677" s="92">
        <v>10.5808</v>
      </c>
      <c r="M1677" s="92">
        <v>1.6042164999999999</v>
      </c>
      <c r="N1677" s="92">
        <v>105.06072</v>
      </c>
      <c r="O1677" s="92" t="s">
        <v>3</v>
      </c>
      <c r="P1677" s="92" t="s">
        <v>3</v>
      </c>
      <c r="Q1677" s="92" t="s">
        <v>3</v>
      </c>
      <c r="R1677" s="92" t="s">
        <v>3</v>
      </c>
      <c r="S1677" s="92" t="s">
        <v>3</v>
      </c>
      <c r="T1677" s="92" t="s">
        <v>3</v>
      </c>
      <c r="U1677" s="92" t="s">
        <v>3</v>
      </c>
      <c r="V1677" s="92" t="s">
        <v>3</v>
      </c>
      <c r="W1677" s="92" t="s">
        <v>3</v>
      </c>
      <c r="X1677" s="92" t="s">
        <v>3</v>
      </c>
      <c r="Y1677" s="92" t="s">
        <v>3</v>
      </c>
    </row>
    <row r="1678" spans="1:25" x14ac:dyDescent="0.3">
      <c r="A1678">
        <v>2096</v>
      </c>
      <c r="B1678" t="s">
        <v>13</v>
      </c>
      <c r="C1678" t="s">
        <v>1</v>
      </c>
      <c r="D1678" s="86">
        <v>42208</v>
      </c>
      <c r="E1678" t="s">
        <v>2</v>
      </c>
      <c r="F1678" s="92">
        <v>3.1</v>
      </c>
      <c r="G1678" s="92">
        <v>2</v>
      </c>
      <c r="H1678" s="92" t="s">
        <v>3</v>
      </c>
      <c r="I1678" s="92" t="s">
        <v>3</v>
      </c>
      <c r="J1678" s="92" t="s">
        <v>3</v>
      </c>
      <c r="K1678" s="92" t="s">
        <v>3</v>
      </c>
      <c r="L1678" s="92" t="s">
        <v>3</v>
      </c>
      <c r="M1678" s="92" t="s">
        <v>3</v>
      </c>
      <c r="N1678" s="92" t="s">
        <v>3</v>
      </c>
      <c r="O1678" s="92">
        <v>10.6</v>
      </c>
      <c r="P1678" s="92" t="s">
        <v>3</v>
      </c>
      <c r="Q1678" s="92">
        <v>6.8</v>
      </c>
      <c r="R1678" s="92">
        <v>40</v>
      </c>
      <c r="S1678" s="92">
        <v>4</v>
      </c>
      <c r="T1678" s="92">
        <v>176</v>
      </c>
      <c r="U1678" s="92">
        <v>180</v>
      </c>
      <c r="V1678" s="92">
        <v>460</v>
      </c>
      <c r="W1678" s="92">
        <v>85</v>
      </c>
      <c r="X1678" s="92">
        <v>100</v>
      </c>
      <c r="Y1678" s="92">
        <v>630</v>
      </c>
    </row>
    <row r="1679" spans="1:25" x14ac:dyDescent="0.3">
      <c r="A1679">
        <v>2096</v>
      </c>
      <c r="B1679" t="s">
        <v>13</v>
      </c>
      <c r="C1679" t="s">
        <v>1</v>
      </c>
      <c r="D1679" s="86">
        <v>42208</v>
      </c>
      <c r="E1679" t="s">
        <v>2</v>
      </c>
      <c r="F1679" s="92" t="s">
        <v>3</v>
      </c>
      <c r="G1679" s="92" t="s">
        <v>3</v>
      </c>
      <c r="H1679" s="92">
        <v>9.1687700000000003</v>
      </c>
      <c r="I1679" s="92">
        <v>0.41199999999999998</v>
      </c>
      <c r="J1679" s="92">
        <v>945.52</v>
      </c>
      <c r="K1679" s="92">
        <v>29.8278</v>
      </c>
      <c r="L1679" s="92">
        <v>10.6675</v>
      </c>
      <c r="M1679" s="92">
        <v>4.0664262000000004</v>
      </c>
      <c r="N1679" s="92">
        <v>100.06428</v>
      </c>
      <c r="O1679" s="92" t="s">
        <v>3</v>
      </c>
      <c r="P1679" s="92" t="s">
        <v>3</v>
      </c>
      <c r="Q1679" s="92" t="s">
        <v>3</v>
      </c>
      <c r="R1679" s="92" t="s">
        <v>3</v>
      </c>
      <c r="S1679" s="92" t="s">
        <v>3</v>
      </c>
      <c r="T1679" s="92" t="s">
        <v>3</v>
      </c>
      <c r="U1679" s="92" t="s">
        <v>3</v>
      </c>
      <c r="V1679" s="92" t="s">
        <v>3</v>
      </c>
      <c r="W1679" s="92" t="s">
        <v>3</v>
      </c>
      <c r="X1679" s="92" t="s">
        <v>3</v>
      </c>
      <c r="Y1679" s="92" t="s">
        <v>3</v>
      </c>
    </row>
    <row r="1680" spans="1:25" x14ac:dyDescent="0.3">
      <c r="A1680">
        <v>369</v>
      </c>
      <c r="B1680" t="s">
        <v>6</v>
      </c>
      <c r="C1680" t="s">
        <v>1</v>
      </c>
      <c r="D1680" s="86">
        <v>42235</v>
      </c>
      <c r="E1680" t="s">
        <v>2</v>
      </c>
      <c r="F1680" s="92">
        <v>0.3</v>
      </c>
      <c r="G1680" s="92">
        <v>5</v>
      </c>
      <c r="H1680" s="92" t="s">
        <v>3</v>
      </c>
      <c r="I1680" s="92" t="s">
        <v>3</v>
      </c>
      <c r="J1680" s="92" t="s">
        <v>3</v>
      </c>
      <c r="K1680" s="92" t="s">
        <v>3</v>
      </c>
      <c r="L1680" s="92" t="s">
        <v>3</v>
      </c>
      <c r="M1680" s="92" t="s">
        <v>3</v>
      </c>
      <c r="N1680" s="92" t="s">
        <v>3</v>
      </c>
      <c r="O1680" s="92">
        <v>10.3</v>
      </c>
      <c r="P1680" s="92" t="s">
        <v>3</v>
      </c>
      <c r="Q1680" s="92">
        <v>1.3</v>
      </c>
      <c r="R1680" s="92">
        <v>7</v>
      </c>
      <c r="S1680" s="92">
        <v>1</v>
      </c>
      <c r="T1680" s="92">
        <v>1</v>
      </c>
      <c r="U1680" s="92">
        <v>2</v>
      </c>
      <c r="V1680" s="92">
        <v>190</v>
      </c>
      <c r="W1680" s="92">
        <v>70.999999999999901</v>
      </c>
      <c r="X1680" s="92">
        <v>80</v>
      </c>
      <c r="Y1680" s="92">
        <v>50</v>
      </c>
    </row>
    <row r="1681" spans="1:25" x14ac:dyDescent="0.3">
      <c r="A1681">
        <v>369</v>
      </c>
      <c r="B1681" t="s">
        <v>6</v>
      </c>
      <c r="C1681" t="s">
        <v>1</v>
      </c>
      <c r="D1681" s="86">
        <v>42235</v>
      </c>
      <c r="E1681" t="s">
        <v>2</v>
      </c>
      <c r="F1681" s="92" t="s">
        <v>3</v>
      </c>
      <c r="G1681" s="92" t="s">
        <v>3</v>
      </c>
      <c r="H1681" s="92">
        <v>9.3906299999999998</v>
      </c>
      <c r="I1681" s="92">
        <v>9.35E-2</v>
      </c>
      <c r="J1681" s="92">
        <v>443.74</v>
      </c>
      <c r="K1681" s="92">
        <v>36.649299999999897</v>
      </c>
      <c r="L1681" s="92">
        <v>10.3726</v>
      </c>
      <c r="M1681" s="92">
        <v>1.0327052000000001</v>
      </c>
      <c r="N1681" s="92">
        <v>106.05327</v>
      </c>
      <c r="O1681" s="92" t="s">
        <v>3</v>
      </c>
      <c r="P1681" s="92" t="s">
        <v>3</v>
      </c>
      <c r="Q1681" s="92" t="s">
        <v>3</v>
      </c>
      <c r="R1681" s="92" t="s">
        <v>3</v>
      </c>
      <c r="S1681" s="92" t="s">
        <v>3</v>
      </c>
      <c r="T1681" s="92" t="s">
        <v>3</v>
      </c>
      <c r="U1681" s="92" t="s">
        <v>3</v>
      </c>
      <c r="V1681" s="92" t="s">
        <v>3</v>
      </c>
      <c r="W1681" s="92" t="s">
        <v>3</v>
      </c>
      <c r="X1681" s="92" t="s">
        <v>3</v>
      </c>
      <c r="Y1681" s="92" t="s">
        <v>3</v>
      </c>
    </row>
    <row r="1682" spans="1:25" x14ac:dyDescent="0.3">
      <c r="A1682">
        <v>939</v>
      </c>
      <c r="B1682" t="s">
        <v>7</v>
      </c>
      <c r="C1682" t="s">
        <v>1</v>
      </c>
      <c r="D1682" s="86">
        <v>42235</v>
      </c>
      <c r="E1682" t="s">
        <v>2</v>
      </c>
      <c r="F1682" s="92">
        <v>0.8</v>
      </c>
      <c r="G1682" s="92">
        <v>3.5</v>
      </c>
      <c r="H1682" s="92" t="s">
        <v>3</v>
      </c>
      <c r="I1682" s="92" t="s">
        <v>3</v>
      </c>
      <c r="J1682" s="92" t="s">
        <v>3</v>
      </c>
      <c r="K1682" s="92" t="s">
        <v>3</v>
      </c>
      <c r="L1682" s="92" t="s">
        <v>3</v>
      </c>
      <c r="M1682" s="92" t="s">
        <v>3</v>
      </c>
      <c r="N1682" s="92" t="s">
        <v>3</v>
      </c>
      <c r="O1682" s="92">
        <v>10.1999999999999</v>
      </c>
      <c r="P1682" s="92" t="s">
        <v>3</v>
      </c>
      <c r="Q1682" s="92">
        <v>2.17</v>
      </c>
      <c r="R1682" s="92">
        <v>4</v>
      </c>
      <c r="S1682" s="92">
        <v>2</v>
      </c>
      <c r="T1682" s="92">
        <v>17.999999999999901</v>
      </c>
      <c r="U1682" s="92">
        <v>20</v>
      </c>
      <c r="V1682" s="92">
        <v>220</v>
      </c>
      <c r="W1682" s="92">
        <v>51</v>
      </c>
      <c r="X1682" s="92">
        <v>70</v>
      </c>
      <c r="Y1682" s="92">
        <v>70</v>
      </c>
    </row>
    <row r="1683" spans="1:25" x14ac:dyDescent="0.3">
      <c r="A1683">
        <v>939</v>
      </c>
      <c r="B1683" t="s">
        <v>7</v>
      </c>
      <c r="C1683" t="s">
        <v>1</v>
      </c>
      <c r="D1683" s="86">
        <v>42235</v>
      </c>
      <c r="E1683" t="s">
        <v>2</v>
      </c>
      <c r="F1683" s="92" t="s">
        <v>3</v>
      </c>
      <c r="G1683" s="92" t="s">
        <v>3</v>
      </c>
      <c r="H1683" s="92">
        <v>9.3731299999999997</v>
      </c>
      <c r="I1683" s="92">
        <v>0.36730000000000002</v>
      </c>
      <c r="J1683" s="92">
        <v>536.9</v>
      </c>
      <c r="K1683" s="92">
        <v>35.5655</v>
      </c>
      <c r="L1683" s="92">
        <v>10.507400000000001</v>
      </c>
      <c r="M1683" s="92">
        <v>1.3103326</v>
      </c>
      <c r="N1683" s="92">
        <v>105.426689999999</v>
      </c>
      <c r="O1683" s="92" t="s">
        <v>3</v>
      </c>
      <c r="P1683" s="92" t="s">
        <v>3</v>
      </c>
      <c r="Q1683" s="92" t="s">
        <v>3</v>
      </c>
      <c r="R1683" s="92" t="s">
        <v>3</v>
      </c>
      <c r="S1683" s="92" t="s">
        <v>3</v>
      </c>
      <c r="T1683" s="92" t="s">
        <v>3</v>
      </c>
      <c r="U1683" s="92" t="s">
        <v>3</v>
      </c>
      <c r="V1683" s="92" t="s">
        <v>3</v>
      </c>
      <c r="W1683" s="92" t="s">
        <v>3</v>
      </c>
      <c r="X1683" s="92" t="s">
        <v>3</v>
      </c>
      <c r="Y1683" s="92" t="s">
        <v>3</v>
      </c>
    </row>
    <row r="1684" spans="1:25" x14ac:dyDescent="0.3">
      <c r="A1684">
        <v>1229</v>
      </c>
      <c r="B1684" t="s">
        <v>0</v>
      </c>
      <c r="C1684" t="s">
        <v>1</v>
      </c>
      <c r="D1684" s="86">
        <v>42235</v>
      </c>
      <c r="E1684" t="s">
        <v>2</v>
      </c>
      <c r="F1684" s="92">
        <v>0.5</v>
      </c>
      <c r="G1684" s="92">
        <v>7</v>
      </c>
      <c r="H1684" s="92" t="s">
        <v>3</v>
      </c>
      <c r="I1684" s="92" t="s">
        <v>3</v>
      </c>
      <c r="J1684" s="92" t="s">
        <v>3</v>
      </c>
      <c r="K1684" s="92" t="s">
        <v>3</v>
      </c>
      <c r="L1684" s="92" t="s">
        <v>3</v>
      </c>
      <c r="M1684" s="92" t="s">
        <v>3</v>
      </c>
      <c r="N1684" s="92" t="s">
        <v>3</v>
      </c>
      <c r="O1684" s="92">
        <v>10.1999999999999</v>
      </c>
      <c r="P1684" s="92" t="s">
        <v>3</v>
      </c>
      <c r="Q1684" s="92">
        <v>1.7</v>
      </c>
      <c r="R1684" s="92">
        <v>2</v>
      </c>
      <c r="S1684" s="92">
        <v>1</v>
      </c>
      <c r="T1684" s="92">
        <v>1</v>
      </c>
      <c r="U1684" s="92">
        <v>2</v>
      </c>
      <c r="V1684" s="92">
        <v>200</v>
      </c>
      <c r="W1684" s="92">
        <v>46</v>
      </c>
      <c r="X1684" s="92">
        <v>60</v>
      </c>
      <c r="Y1684" s="92">
        <v>8</v>
      </c>
    </row>
    <row r="1685" spans="1:25" x14ac:dyDescent="0.3">
      <c r="A1685">
        <v>1229</v>
      </c>
      <c r="B1685" t="s">
        <v>0</v>
      </c>
      <c r="C1685" t="s">
        <v>1</v>
      </c>
      <c r="D1685" s="86">
        <v>42235</v>
      </c>
      <c r="E1685" t="s">
        <v>2</v>
      </c>
      <c r="F1685" s="92" t="s">
        <v>3</v>
      </c>
      <c r="G1685" s="92" t="s">
        <v>3</v>
      </c>
      <c r="H1685" s="92">
        <v>9.3863599999999998</v>
      </c>
      <c r="I1685" s="92">
        <v>0.1394</v>
      </c>
      <c r="J1685" s="92">
        <v>1025.8</v>
      </c>
      <c r="K1685" s="92">
        <v>36.331899999999898</v>
      </c>
      <c r="L1685" s="92">
        <v>10.2738</v>
      </c>
      <c r="M1685" s="92">
        <v>1.025296</v>
      </c>
      <c r="N1685" s="92">
        <v>105.49404</v>
      </c>
      <c r="O1685" s="92" t="s">
        <v>3</v>
      </c>
      <c r="P1685" s="92" t="s">
        <v>3</v>
      </c>
      <c r="Q1685" s="92" t="s">
        <v>3</v>
      </c>
      <c r="R1685" s="92" t="s">
        <v>3</v>
      </c>
      <c r="S1685" s="92" t="s">
        <v>3</v>
      </c>
      <c r="T1685" s="92" t="s">
        <v>3</v>
      </c>
      <c r="U1685" s="92" t="s">
        <v>3</v>
      </c>
      <c r="V1685" s="92" t="s">
        <v>3</v>
      </c>
      <c r="W1685" s="92" t="s">
        <v>3</v>
      </c>
      <c r="X1685" s="92" t="s">
        <v>3</v>
      </c>
      <c r="Y1685" s="92" t="s">
        <v>3</v>
      </c>
    </row>
    <row r="1686" spans="1:25" x14ac:dyDescent="0.3">
      <c r="A1686">
        <v>1911</v>
      </c>
      <c r="B1686" t="s">
        <v>4</v>
      </c>
      <c r="C1686" t="s">
        <v>1</v>
      </c>
      <c r="D1686" s="86">
        <v>42235</v>
      </c>
      <c r="E1686" t="s">
        <v>2</v>
      </c>
      <c r="F1686" s="92">
        <v>0.2</v>
      </c>
      <c r="G1686" s="92">
        <v>5</v>
      </c>
      <c r="H1686" s="92" t="s">
        <v>3</v>
      </c>
      <c r="I1686" s="92" t="s">
        <v>3</v>
      </c>
      <c r="J1686" s="92" t="s">
        <v>3</v>
      </c>
      <c r="K1686" s="92" t="s">
        <v>3</v>
      </c>
      <c r="L1686" s="92" t="s">
        <v>3</v>
      </c>
      <c r="M1686" s="92" t="s">
        <v>3</v>
      </c>
      <c r="N1686" s="92" t="s">
        <v>3</v>
      </c>
      <c r="O1686" s="92">
        <v>10.1</v>
      </c>
      <c r="P1686" s="92" t="s">
        <v>3</v>
      </c>
      <c r="Q1686" s="92">
        <v>1.8</v>
      </c>
      <c r="R1686" s="92">
        <v>6</v>
      </c>
      <c r="S1686" s="92">
        <v>1</v>
      </c>
      <c r="T1686" s="92">
        <v>1</v>
      </c>
      <c r="U1686" s="92">
        <v>2</v>
      </c>
      <c r="V1686" s="92">
        <v>230</v>
      </c>
      <c r="W1686" s="92">
        <v>58</v>
      </c>
      <c r="X1686" s="92">
        <v>70</v>
      </c>
      <c r="Y1686" s="92">
        <v>60</v>
      </c>
    </row>
    <row r="1687" spans="1:25" x14ac:dyDescent="0.3">
      <c r="A1687">
        <v>1911</v>
      </c>
      <c r="B1687" t="s">
        <v>4</v>
      </c>
      <c r="C1687" t="s">
        <v>1</v>
      </c>
      <c r="D1687" s="86">
        <v>42235</v>
      </c>
      <c r="E1687" t="s">
        <v>2</v>
      </c>
      <c r="F1687" s="92" t="s">
        <v>3</v>
      </c>
      <c r="G1687" s="92" t="s">
        <v>3</v>
      </c>
      <c r="H1687" s="92">
        <v>9.1957500000000003</v>
      </c>
      <c r="I1687" s="92">
        <v>0.1205</v>
      </c>
      <c r="J1687" s="92">
        <v>381.09</v>
      </c>
      <c r="K1687" s="92">
        <v>36.9024</v>
      </c>
      <c r="L1687" s="92">
        <v>10.1793999999999</v>
      </c>
      <c r="M1687" s="92">
        <v>1.0816319000000001</v>
      </c>
      <c r="N1687" s="92">
        <v>103.55097000000001</v>
      </c>
      <c r="O1687" s="92" t="s">
        <v>3</v>
      </c>
      <c r="P1687" s="92" t="s">
        <v>3</v>
      </c>
      <c r="Q1687" s="92" t="s">
        <v>3</v>
      </c>
      <c r="R1687" s="92" t="s">
        <v>3</v>
      </c>
      <c r="S1687" s="92" t="s">
        <v>3</v>
      </c>
      <c r="T1687" s="92" t="s">
        <v>3</v>
      </c>
      <c r="U1687" s="92" t="s">
        <v>3</v>
      </c>
      <c r="V1687" s="92" t="s">
        <v>3</v>
      </c>
      <c r="W1687" s="92" t="s">
        <v>3</v>
      </c>
      <c r="X1687" s="92" t="s">
        <v>3</v>
      </c>
      <c r="Y1687" s="92" t="s">
        <v>3</v>
      </c>
    </row>
    <row r="1688" spans="1:25" x14ac:dyDescent="0.3">
      <c r="A1688">
        <v>1991</v>
      </c>
      <c r="B1688" t="s">
        <v>5</v>
      </c>
      <c r="C1688" t="s">
        <v>1</v>
      </c>
      <c r="D1688" s="86">
        <v>42235</v>
      </c>
      <c r="E1688" t="s">
        <v>2</v>
      </c>
      <c r="F1688" s="92">
        <v>0.8</v>
      </c>
      <c r="G1688" s="92">
        <v>6</v>
      </c>
      <c r="H1688" s="92" t="s">
        <v>3</v>
      </c>
      <c r="I1688" s="92" t="s">
        <v>3</v>
      </c>
      <c r="J1688" s="92" t="s">
        <v>3</v>
      </c>
      <c r="K1688" s="92" t="s">
        <v>3</v>
      </c>
      <c r="L1688" s="92" t="s">
        <v>3</v>
      </c>
      <c r="M1688" s="92" t="s">
        <v>3</v>
      </c>
      <c r="N1688" s="92" t="s">
        <v>3</v>
      </c>
      <c r="O1688" s="92">
        <v>10.6999999999999</v>
      </c>
      <c r="P1688" s="92" t="s">
        <v>3</v>
      </c>
      <c r="Q1688" s="92">
        <v>7.6</v>
      </c>
      <c r="R1688" s="92">
        <v>4</v>
      </c>
      <c r="S1688" s="92">
        <v>2</v>
      </c>
      <c r="T1688" s="92">
        <v>5</v>
      </c>
      <c r="U1688" s="92">
        <v>7</v>
      </c>
      <c r="V1688" s="92">
        <v>260</v>
      </c>
      <c r="W1688" s="92">
        <v>68</v>
      </c>
      <c r="X1688" s="92">
        <v>80</v>
      </c>
      <c r="Y1688" s="92">
        <v>50</v>
      </c>
    </row>
    <row r="1689" spans="1:25" x14ac:dyDescent="0.3">
      <c r="A1689">
        <v>1991</v>
      </c>
      <c r="B1689" t="s">
        <v>5</v>
      </c>
      <c r="C1689" t="s">
        <v>1</v>
      </c>
      <c r="D1689" s="86">
        <v>42235</v>
      </c>
      <c r="E1689" t="s">
        <v>2</v>
      </c>
      <c r="F1689" s="92" t="s">
        <v>3</v>
      </c>
      <c r="G1689" s="92" t="s">
        <v>3</v>
      </c>
      <c r="H1689" s="92">
        <v>8.4400300000000001</v>
      </c>
      <c r="I1689" s="92">
        <v>0.24229999999999999</v>
      </c>
      <c r="J1689" s="92">
        <v>830.61</v>
      </c>
      <c r="K1689" s="92">
        <v>35.9054</v>
      </c>
      <c r="L1689" s="92">
        <v>10.7439</v>
      </c>
      <c r="M1689" s="92">
        <v>1.1848817</v>
      </c>
      <c r="N1689" s="92">
        <v>97.549170000000004</v>
      </c>
      <c r="O1689" s="92" t="s">
        <v>3</v>
      </c>
      <c r="P1689" s="92" t="s">
        <v>3</v>
      </c>
      <c r="Q1689" s="92" t="s">
        <v>3</v>
      </c>
      <c r="R1689" s="92" t="s">
        <v>3</v>
      </c>
      <c r="S1689" s="92" t="s">
        <v>3</v>
      </c>
      <c r="T1689" s="92" t="s">
        <v>3</v>
      </c>
      <c r="U1689" s="92" t="s">
        <v>3</v>
      </c>
      <c r="V1689" s="92" t="s">
        <v>3</v>
      </c>
      <c r="W1689" s="92" t="s">
        <v>3</v>
      </c>
      <c r="X1689" s="92" t="s">
        <v>3</v>
      </c>
      <c r="Y1689" s="92" t="s">
        <v>3</v>
      </c>
    </row>
    <row r="1690" spans="1:25" x14ac:dyDescent="0.3">
      <c r="A1690">
        <v>2096</v>
      </c>
      <c r="B1690" t="s">
        <v>13</v>
      </c>
      <c r="C1690" t="s">
        <v>1</v>
      </c>
      <c r="D1690" s="86">
        <v>42235</v>
      </c>
      <c r="E1690" t="s">
        <v>2</v>
      </c>
      <c r="F1690" s="92">
        <v>0.8</v>
      </c>
      <c r="G1690" s="92">
        <v>2.5</v>
      </c>
      <c r="H1690" s="92" t="s">
        <v>3</v>
      </c>
      <c r="I1690" s="92" t="s">
        <v>3</v>
      </c>
      <c r="J1690" s="92" t="s">
        <v>3</v>
      </c>
      <c r="K1690" s="92" t="s">
        <v>3</v>
      </c>
      <c r="L1690" s="92" t="s">
        <v>3</v>
      </c>
      <c r="M1690" s="92" t="s">
        <v>3</v>
      </c>
      <c r="N1690" s="92" t="s">
        <v>3</v>
      </c>
      <c r="O1690" s="92">
        <v>11</v>
      </c>
      <c r="P1690" s="92" t="s">
        <v>3</v>
      </c>
      <c r="Q1690" s="92">
        <v>5.5</v>
      </c>
      <c r="R1690" s="92">
        <v>24</v>
      </c>
      <c r="S1690" s="92">
        <v>4</v>
      </c>
      <c r="T1690" s="92">
        <v>156</v>
      </c>
      <c r="U1690" s="92">
        <v>160</v>
      </c>
      <c r="V1690" s="92">
        <v>450</v>
      </c>
      <c r="W1690" s="92">
        <v>45</v>
      </c>
      <c r="X1690" s="92">
        <v>70</v>
      </c>
      <c r="Y1690" s="92">
        <v>790</v>
      </c>
    </row>
    <row r="1691" spans="1:25" x14ac:dyDescent="0.3">
      <c r="A1691">
        <v>2096</v>
      </c>
      <c r="B1691" t="s">
        <v>13</v>
      </c>
      <c r="C1691" t="s">
        <v>1</v>
      </c>
      <c r="D1691" s="86">
        <v>42235</v>
      </c>
      <c r="E1691" t="s">
        <v>2</v>
      </c>
      <c r="F1691" s="92" t="s">
        <v>3</v>
      </c>
      <c r="G1691" s="92" t="s">
        <v>3</v>
      </c>
      <c r="H1691" s="92">
        <v>9.5289699999999904</v>
      </c>
      <c r="I1691" s="92">
        <v>0.32519999999999999</v>
      </c>
      <c r="J1691" s="92">
        <v>8146.1</v>
      </c>
      <c r="K1691" s="92">
        <v>27.263100000000001</v>
      </c>
      <c r="L1691" s="92">
        <v>11.173999999999999</v>
      </c>
      <c r="M1691" s="92">
        <v>3.3001830000000001</v>
      </c>
      <c r="N1691" s="92">
        <v>101.62208</v>
      </c>
      <c r="O1691" s="92" t="s">
        <v>3</v>
      </c>
      <c r="P1691" s="92" t="s">
        <v>3</v>
      </c>
      <c r="Q1691" s="92" t="s">
        <v>3</v>
      </c>
      <c r="R1691" s="92" t="s">
        <v>3</v>
      </c>
      <c r="S1691" s="92" t="s">
        <v>3</v>
      </c>
      <c r="T1691" s="92" t="s">
        <v>3</v>
      </c>
      <c r="U1691" s="92" t="s">
        <v>3</v>
      </c>
      <c r="V1691" s="92" t="s">
        <v>3</v>
      </c>
      <c r="W1691" s="92" t="s">
        <v>3</v>
      </c>
      <c r="X1691" s="92" t="s">
        <v>3</v>
      </c>
      <c r="Y1691" s="92" t="s">
        <v>3</v>
      </c>
    </row>
    <row r="1692" spans="1:25" x14ac:dyDescent="0.3">
      <c r="A1692">
        <v>369</v>
      </c>
      <c r="B1692" t="s">
        <v>6</v>
      </c>
      <c r="C1692" t="s">
        <v>1</v>
      </c>
      <c r="D1692" s="86">
        <v>42306</v>
      </c>
      <c r="E1692" t="s">
        <v>2</v>
      </c>
      <c r="F1692" s="92">
        <v>1.1000000000000001</v>
      </c>
      <c r="G1692" s="92">
        <v>3</v>
      </c>
      <c r="H1692" s="92" t="s">
        <v>3</v>
      </c>
      <c r="I1692" s="92" t="s">
        <v>3</v>
      </c>
      <c r="J1692" s="92" t="s">
        <v>3</v>
      </c>
      <c r="K1692" s="92">
        <v>36.681800000000003</v>
      </c>
      <c r="L1692" s="92" t="s">
        <v>3</v>
      </c>
      <c r="M1692" s="92" t="s">
        <v>3</v>
      </c>
      <c r="N1692" s="92" t="s">
        <v>3</v>
      </c>
      <c r="O1692" s="92">
        <v>18.3</v>
      </c>
      <c r="P1692" s="92" t="s">
        <v>3</v>
      </c>
      <c r="Q1692" s="92">
        <v>3</v>
      </c>
      <c r="R1692" s="92">
        <v>8</v>
      </c>
      <c r="S1692" s="92">
        <v>1</v>
      </c>
      <c r="T1692" s="92">
        <v>11</v>
      </c>
      <c r="U1692" s="92">
        <v>12</v>
      </c>
      <c r="V1692" s="92">
        <v>300</v>
      </c>
      <c r="W1692" s="92">
        <v>110</v>
      </c>
      <c r="X1692" s="92">
        <v>120</v>
      </c>
      <c r="Y1692" s="92">
        <v>160</v>
      </c>
    </row>
    <row r="1693" spans="1:25" x14ac:dyDescent="0.3">
      <c r="A1693">
        <v>369</v>
      </c>
      <c r="B1693" t="s">
        <v>6</v>
      </c>
      <c r="C1693" t="s">
        <v>1</v>
      </c>
      <c r="D1693" s="86">
        <v>42306</v>
      </c>
      <c r="E1693" t="s">
        <v>2</v>
      </c>
      <c r="F1693" s="92" t="s">
        <v>3</v>
      </c>
      <c r="G1693" s="92" t="s">
        <v>3</v>
      </c>
      <c r="H1693" s="92">
        <v>7.4047900000000002</v>
      </c>
      <c r="I1693" s="92">
        <v>0.26219999999999999</v>
      </c>
      <c r="J1693" s="92">
        <v>986.33</v>
      </c>
      <c r="K1693" s="92">
        <v>36.652799999999999</v>
      </c>
      <c r="L1693" s="92">
        <v>17.587299999999999</v>
      </c>
      <c r="M1693" s="92">
        <v>2.2287680000000001</v>
      </c>
      <c r="N1693" s="92">
        <v>98.247860000000003</v>
      </c>
      <c r="O1693" s="92" t="s">
        <v>3</v>
      </c>
      <c r="P1693" s="92" t="s">
        <v>3</v>
      </c>
      <c r="Q1693" s="92" t="s">
        <v>3</v>
      </c>
      <c r="R1693" s="92" t="s">
        <v>3</v>
      </c>
      <c r="S1693" s="92" t="s">
        <v>3</v>
      </c>
      <c r="T1693" s="92" t="s">
        <v>3</v>
      </c>
      <c r="U1693" s="92" t="s">
        <v>3</v>
      </c>
      <c r="V1693" s="92" t="s">
        <v>3</v>
      </c>
      <c r="W1693" s="92" t="s">
        <v>3</v>
      </c>
      <c r="X1693" s="92" t="s">
        <v>3</v>
      </c>
      <c r="Y1693" s="92" t="s">
        <v>3</v>
      </c>
    </row>
    <row r="1694" spans="1:25" x14ac:dyDescent="0.3">
      <c r="A1694">
        <v>939</v>
      </c>
      <c r="B1694" t="s">
        <v>7</v>
      </c>
      <c r="C1694" t="s">
        <v>1</v>
      </c>
      <c r="D1694" s="86">
        <v>42306</v>
      </c>
      <c r="E1694" t="s">
        <v>2</v>
      </c>
      <c r="F1694" s="92">
        <v>0.3</v>
      </c>
      <c r="G1694" s="92">
        <v>7.7</v>
      </c>
      <c r="H1694" s="92">
        <v>7.7</v>
      </c>
      <c r="I1694" s="92" t="s">
        <v>3</v>
      </c>
      <c r="J1694" s="92" t="s">
        <v>3</v>
      </c>
      <c r="K1694" s="92">
        <v>36.012700000000002</v>
      </c>
      <c r="L1694" s="92" t="s">
        <v>3</v>
      </c>
      <c r="M1694" s="92" t="s">
        <v>3</v>
      </c>
      <c r="N1694" s="92">
        <v>98.290126670000006</v>
      </c>
      <c r="O1694" s="92">
        <v>16.7</v>
      </c>
      <c r="P1694" s="92" t="s">
        <v>3</v>
      </c>
      <c r="Q1694" s="92">
        <v>1.67</v>
      </c>
      <c r="R1694" s="92">
        <v>3</v>
      </c>
      <c r="S1694" s="92">
        <v>1</v>
      </c>
      <c r="T1694" s="92">
        <v>3</v>
      </c>
      <c r="U1694" s="92">
        <v>4</v>
      </c>
      <c r="V1694" s="92">
        <v>220</v>
      </c>
      <c r="W1694" s="92">
        <v>54</v>
      </c>
      <c r="X1694" s="92">
        <v>70</v>
      </c>
      <c r="Y1694" s="92">
        <v>70</v>
      </c>
    </row>
    <row r="1695" spans="1:25" x14ac:dyDescent="0.3">
      <c r="A1695">
        <v>939</v>
      </c>
      <c r="B1695" t="s">
        <v>7</v>
      </c>
      <c r="C1695" t="s">
        <v>1</v>
      </c>
      <c r="D1695" s="86">
        <v>42306</v>
      </c>
      <c r="E1695" t="s">
        <v>2</v>
      </c>
      <c r="F1695" s="92" t="s">
        <v>3</v>
      </c>
      <c r="G1695" s="92" t="s">
        <v>3</v>
      </c>
      <c r="H1695" s="92">
        <v>7.8381800000000004</v>
      </c>
      <c r="I1695" s="92">
        <v>3.95E-2</v>
      </c>
      <c r="J1695" s="92">
        <v>2389.5</v>
      </c>
      <c r="K1695" s="92">
        <v>36.0627</v>
      </c>
      <c r="L1695" s="92">
        <v>16.585799999999999</v>
      </c>
      <c r="M1695" s="92">
        <v>1.0411569000000001</v>
      </c>
      <c r="N1695" s="92">
        <v>102.74078</v>
      </c>
      <c r="O1695" s="92" t="s">
        <v>3</v>
      </c>
      <c r="P1695" s="92" t="s">
        <v>3</v>
      </c>
      <c r="Q1695" s="92" t="s">
        <v>3</v>
      </c>
      <c r="R1695" s="92" t="s">
        <v>3</v>
      </c>
      <c r="S1695" s="92" t="s">
        <v>3</v>
      </c>
      <c r="T1695" s="92" t="s">
        <v>3</v>
      </c>
      <c r="U1695" s="92" t="s">
        <v>3</v>
      </c>
      <c r="V1695" s="92" t="s">
        <v>3</v>
      </c>
      <c r="W1695" s="92" t="s">
        <v>3</v>
      </c>
      <c r="X1695" s="92" t="s">
        <v>3</v>
      </c>
      <c r="Y1695" s="92" t="s">
        <v>3</v>
      </c>
    </row>
    <row r="1696" spans="1:25" x14ac:dyDescent="0.3">
      <c r="A1696">
        <v>1229</v>
      </c>
      <c r="B1696" t="s">
        <v>0</v>
      </c>
      <c r="C1696" t="s">
        <v>1</v>
      </c>
      <c r="D1696" s="86">
        <v>42306</v>
      </c>
      <c r="E1696" t="s">
        <v>2</v>
      </c>
      <c r="F1696" s="92">
        <v>0.3</v>
      </c>
      <c r="G1696" s="92">
        <v>7.5</v>
      </c>
      <c r="H1696" s="92">
        <v>7.84285714299999</v>
      </c>
      <c r="I1696" s="92" t="s">
        <v>3</v>
      </c>
      <c r="J1696" s="92" t="s">
        <v>3</v>
      </c>
      <c r="K1696" s="92">
        <v>36.2333</v>
      </c>
      <c r="L1696" s="92" t="s">
        <v>3</v>
      </c>
      <c r="M1696" s="92" t="s">
        <v>3</v>
      </c>
      <c r="N1696" s="92">
        <v>100.191461899999</v>
      </c>
      <c r="O1696" s="92">
        <v>16.7</v>
      </c>
      <c r="P1696" s="92" t="s">
        <v>3</v>
      </c>
      <c r="Q1696" s="92">
        <v>1.8</v>
      </c>
      <c r="R1696" s="92">
        <v>3</v>
      </c>
      <c r="S1696" s="92">
        <v>1</v>
      </c>
      <c r="T1696" s="92">
        <v>1</v>
      </c>
      <c r="U1696" s="92">
        <v>2</v>
      </c>
      <c r="V1696" s="92">
        <v>160</v>
      </c>
      <c r="W1696" s="92">
        <v>42</v>
      </c>
      <c r="X1696" s="92">
        <v>60</v>
      </c>
      <c r="Y1696" s="92">
        <v>40</v>
      </c>
    </row>
    <row r="1697" spans="1:25" x14ac:dyDescent="0.3">
      <c r="A1697">
        <v>1229</v>
      </c>
      <c r="B1697" t="s">
        <v>0</v>
      </c>
      <c r="C1697" t="s">
        <v>1</v>
      </c>
      <c r="D1697" s="86">
        <v>42306</v>
      </c>
      <c r="E1697" t="s">
        <v>2</v>
      </c>
      <c r="F1697" s="92" t="s">
        <v>3</v>
      </c>
      <c r="G1697" s="92" t="s">
        <v>3</v>
      </c>
      <c r="H1697" s="92">
        <v>8.3026400000000002</v>
      </c>
      <c r="I1697" s="111">
        <v>-2.0000000000000001E-4</v>
      </c>
      <c r="J1697" s="92">
        <v>1239.5</v>
      </c>
      <c r="K1697" s="92">
        <v>36.235799999999998</v>
      </c>
      <c r="L1697" s="92">
        <v>16.558299999999999</v>
      </c>
      <c r="M1697" s="92">
        <v>1.0996146</v>
      </c>
      <c r="N1697" s="92">
        <v>105.90119</v>
      </c>
      <c r="O1697" s="92" t="s">
        <v>3</v>
      </c>
      <c r="P1697" s="92" t="s">
        <v>3</v>
      </c>
      <c r="Q1697" s="92" t="s">
        <v>3</v>
      </c>
      <c r="R1697" s="92" t="s">
        <v>3</v>
      </c>
      <c r="S1697" s="92" t="s">
        <v>3</v>
      </c>
      <c r="T1697" s="92" t="s">
        <v>3</v>
      </c>
      <c r="U1697" s="92" t="s">
        <v>3</v>
      </c>
      <c r="V1697" s="92" t="s">
        <v>3</v>
      </c>
      <c r="W1697" s="92" t="s">
        <v>3</v>
      </c>
      <c r="X1697" s="92" t="s">
        <v>3</v>
      </c>
      <c r="Y1697" s="92" t="s">
        <v>3</v>
      </c>
    </row>
    <row r="1698" spans="1:25" x14ac:dyDescent="0.3">
      <c r="A1698">
        <v>1911</v>
      </c>
      <c r="B1698" t="s">
        <v>4</v>
      </c>
      <c r="C1698" t="s">
        <v>1</v>
      </c>
      <c r="D1698" s="86">
        <v>42306</v>
      </c>
      <c r="E1698" t="s">
        <v>2</v>
      </c>
      <c r="F1698" s="92">
        <v>0.8</v>
      </c>
      <c r="G1698" s="92">
        <v>5</v>
      </c>
      <c r="H1698" s="92">
        <v>7.457142857</v>
      </c>
      <c r="I1698" s="92" t="s">
        <v>3</v>
      </c>
      <c r="J1698" s="92" t="s">
        <v>3</v>
      </c>
      <c r="K1698" s="92">
        <v>37.121499999999997</v>
      </c>
      <c r="L1698" s="92" t="s">
        <v>3</v>
      </c>
      <c r="M1698" s="92" t="s">
        <v>3</v>
      </c>
      <c r="N1698" s="92">
        <v>97.839419960000001</v>
      </c>
      <c r="O1698" s="92">
        <v>17.899999999999899</v>
      </c>
      <c r="P1698" s="92" t="s">
        <v>3</v>
      </c>
      <c r="Q1698" s="92">
        <v>1.3</v>
      </c>
      <c r="R1698" s="92">
        <v>5</v>
      </c>
      <c r="S1698" s="92">
        <v>2</v>
      </c>
      <c r="T1698" s="92">
        <v>1</v>
      </c>
      <c r="U1698" s="92">
        <v>3</v>
      </c>
      <c r="V1698" s="92">
        <v>200</v>
      </c>
      <c r="W1698" s="92">
        <v>63</v>
      </c>
      <c r="X1698" s="92">
        <v>60</v>
      </c>
      <c r="Y1698" s="92">
        <v>130</v>
      </c>
    </row>
    <row r="1699" spans="1:25" x14ac:dyDescent="0.3">
      <c r="A1699">
        <v>1911</v>
      </c>
      <c r="B1699" t="s">
        <v>4</v>
      </c>
      <c r="C1699" t="s">
        <v>1</v>
      </c>
      <c r="D1699" s="86">
        <v>42306</v>
      </c>
      <c r="E1699" t="s">
        <v>2</v>
      </c>
      <c r="F1699" s="92" t="s">
        <v>3</v>
      </c>
      <c r="G1699" s="92" t="s">
        <v>3</v>
      </c>
      <c r="H1699" s="92">
        <v>7.8372700000000002</v>
      </c>
      <c r="I1699" s="92">
        <v>5.3600000000000002E-2</v>
      </c>
      <c r="J1699" s="92">
        <v>1950.5</v>
      </c>
      <c r="K1699" s="92">
        <v>37.1511</v>
      </c>
      <c r="L1699" s="92">
        <v>17.6736</v>
      </c>
      <c r="M1699" s="92">
        <v>1.2207557</v>
      </c>
      <c r="N1699" s="92">
        <v>102.85234</v>
      </c>
      <c r="O1699" s="92" t="s">
        <v>3</v>
      </c>
      <c r="P1699" s="92" t="s">
        <v>3</v>
      </c>
      <c r="Q1699" s="92" t="s">
        <v>3</v>
      </c>
      <c r="R1699" s="92" t="s">
        <v>3</v>
      </c>
      <c r="S1699" s="92" t="s">
        <v>3</v>
      </c>
      <c r="T1699" s="92" t="s">
        <v>3</v>
      </c>
      <c r="U1699" s="92" t="s">
        <v>3</v>
      </c>
      <c r="V1699" s="92" t="s">
        <v>3</v>
      </c>
      <c r="W1699" s="92" t="s">
        <v>3</v>
      </c>
      <c r="X1699" s="92" t="s">
        <v>3</v>
      </c>
      <c r="Y1699" s="92" t="s">
        <v>3</v>
      </c>
    </row>
    <row r="1700" spans="1:25" x14ac:dyDescent="0.3">
      <c r="A1700">
        <v>1991</v>
      </c>
      <c r="B1700" t="s">
        <v>5</v>
      </c>
      <c r="C1700" t="s">
        <v>1</v>
      </c>
      <c r="D1700" s="86">
        <v>42306</v>
      </c>
      <c r="E1700" t="s">
        <v>2</v>
      </c>
      <c r="F1700" s="92">
        <v>0.5</v>
      </c>
      <c r="G1700" s="92">
        <v>3.5</v>
      </c>
      <c r="H1700" s="92">
        <v>7.6714285709999901</v>
      </c>
      <c r="I1700" s="92" t="s">
        <v>3</v>
      </c>
      <c r="J1700" s="92" t="s">
        <v>3</v>
      </c>
      <c r="K1700" s="92">
        <v>35.874000000000002</v>
      </c>
      <c r="L1700" s="92" t="s">
        <v>3</v>
      </c>
      <c r="M1700" s="92" t="s">
        <v>3</v>
      </c>
      <c r="N1700" s="92">
        <v>99.677549990000003</v>
      </c>
      <c r="O1700" s="92">
        <v>18</v>
      </c>
      <c r="P1700" s="92" t="s">
        <v>3</v>
      </c>
      <c r="Q1700" s="92">
        <v>1.8</v>
      </c>
      <c r="R1700" s="92">
        <v>2</v>
      </c>
      <c r="S1700" s="92">
        <v>1</v>
      </c>
      <c r="T1700" s="92">
        <v>2</v>
      </c>
      <c r="U1700" s="92">
        <v>3</v>
      </c>
      <c r="V1700" s="92">
        <v>230</v>
      </c>
      <c r="W1700" s="92">
        <v>75</v>
      </c>
      <c r="X1700" s="92">
        <v>80</v>
      </c>
      <c r="Y1700" s="92">
        <v>150</v>
      </c>
    </row>
    <row r="1701" spans="1:25" x14ac:dyDescent="0.3">
      <c r="A1701">
        <v>1991</v>
      </c>
      <c r="B1701" t="s">
        <v>5</v>
      </c>
      <c r="C1701" t="s">
        <v>1</v>
      </c>
      <c r="D1701" s="86">
        <v>42306</v>
      </c>
      <c r="E1701" t="s">
        <v>2</v>
      </c>
      <c r="F1701" s="92" t="s">
        <v>3</v>
      </c>
      <c r="G1701" s="92" t="s">
        <v>3</v>
      </c>
      <c r="H1701" s="92">
        <v>7.9552500000000004</v>
      </c>
      <c r="I1701" s="92">
        <v>0.32919999999999999</v>
      </c>
      <c r="J1701" s="92">
        <v>1135.9000000000001</v>
      </c>
      <c r="K1701" s="92">
        <v>35.872500000000002</v>
      </c>
      <c r="L1701" s="92">
        <v>17.5504</v>
      </c>
      <c r="M1701" s="92">
        <v>1.5933542999999999</v>
      </c>
      <c r="N1701" s="92">
        <v>103.66343999999999</v>
      </c>
      <c r="O1701" s="92" t="s">
        <v>3</v>
      </c>
      <c r="P1701" s="92" t="s">
        <v>3</v>
      </c>
      <c r="Q1701" s="92" t="s">
        <v>3</v>
      </c>
      <c r="R1701" s="92" t="s">
        <v>3</v>
      </c>
      <c r="S1701" s="92" t="s">
        <v>3</v>
      </c>
      <c r="T1701" s="92" t="s">
        <v>3</v>
      </c>
      <c r="U1701" s="92" t="s">
        <v>3</v>
      </c>
      <c r="V1701" s="92" t="s">
        <v>3</v>
      </c>
      <c r="W1701" s="92" t="s">
        <v>3</v>
      </c>
      <c r="X1701" s="92" t="s">
        <v>3</v>
      </c>
      <c r="Y1701" s="92" t="s">
        <v>3</v>
      </c>
    </row>
    <row r="1702" spans="1:25" x14ac:dyDescent="0.3">
      <c r="A1702">
        <v>2096</v>
      </c>
      <c r="B1702" t="s">
        <v>13</v>
      </c>
      <c r="C1702" t="s">
        <v>1</v>
      </c>
      <c r="D1702" s="86">
        <v>42306</v>
      </c>
      <c r="E1702" t="s">
        <v>2</v>
      </c>
      <c r="F1702" s="92">
        <v>1.1000000000000001</v>
      </c>
      <c r="G1702" s="92">
        <v>3</v>
      </c>
      <c r="H1702" s="92">
        <v>7.4</v>
      </c>
      <c r="I1702" s="92" t="s">
        <v>3</v>
      </c>
      <c r="J1702" s="92" t="s">
        <v>3</v>
      </c>
      <c r="K1702" s="92">
        <v>33.5319</v>
      </c>
      <c r="L1702" s="92" t="s">
        <v>3</v>
      </c>
      <c r="M1702" s="92" t="s">
        <v>3</v>
      </c>
      <c r="N1702" s="92">
        <v>95.365260660000004</v>
      </c>
      <c r="O1702" s="92">
        <v>18.399999999999899</v>
      </c>
      <c r="P1702" s="92" t="s">
        <v>3</v>
      </c>
      <c r="Q1702" s="92">
        <v>2.8</v>
      </c>
      <c r="R1702" s="92">
        <v>8</v>
      </c>
      <c r="S1702" s="92">
        <v>1</v>
      </c>
      <c r="T1702" s="92">
        <v>34</v>
      </c>
      <c r="U1702" s="92">
        <v>35</v>
      </c>
      <c r="V1702" s="92">
        <v>260</v>
      </c>
      <c r="W1702" s="92">
        <v>71.999999999999901</v>
      </c>
      <c r="X1702" s="92">
        <v>80</v>
      </c>
      <c r="Y1702" s="92">
        <v>420</v>
      </c>
    </row>
    <row r="1703" spans="1:25" x14ac:dyDescent="0.3">
      <c r="A1703">
        <v>2096</v>
      </c>
      <c r="B1703" t="s">
        <v>13</v>
      </c>
      <c r="C1703" t="s">
        <v>1</v>
      </c>
      <c r="D1703" s="86">
        <v>42306</v>
      </c>
      <c r="E1703" t="s">
        <v>2</v>
      </c>
      <c r="F1703" s="92" t="s">
        <v>3</v>
      </c>
      <c r="G1703" s="92" t="s">
        <v>3</v>
      </c>
      <c r="H1703" s="92">
        <v>7.6535399999999996</v>
      </c>
      <c r="I1703" s="92">
        <v>0.246</v>
      </c>
      <c r="J1703" s="92">
        <v>1746.1</v>
      </c>
      <c r="K1703" s="92">
        <v>33.78</v>
      </c>
      <c r="L1703" s="92">
        <v>17.8673</v>
      </c>
      <c r="M1703" s="92">
        <v>1.9501964000000001</v>
      </c>
      <c r="N1703" s="92">
        <v>97.611450000000005</v>
      </c>
      <c r="O1703" s="92" t="s">
        <v>3</v>
      </c>
      <c r="P1703" s="92" t="s">
        <v>3</v>
      </c>
      <c r="Q1703" s="92" t="s">
        <v>3</v>
      </c>
      <c r="R1703" s="92" t="s">
        <v>3</v>
      </c>
      <c r="S1703" s="92" t="s">
        <v>3</v>
      </c>
      <c r="T1703" s="92" t="s">
        <v>3</v>
      </c>
      <c r="U1703" s="92" t="s">
        <v>3</v>
      </c>
      <c r="V1703" s="92" t="s">
        <v>3</v>
      </c>
      <c r="W1703" s="92" t="s">
        <v>3</v>
      </c>
      <c r="X1703" s="92" t="s">
        <v>3</v>
      </c>
      <c r="Y1703" s="92" t="s">
        <v>3</v>
      </c>
    </row>
    <row r="1704" spans="1:25" x14ac:dyDescent="0.3">
      <c r="A1704">
        <v>369</v>
      </c>
      <c r="B1704" t="s">
        <v>6</v>
      </c>
      <c r="C1704" t="s">
        <v>1</v>
      </c>
      <c r="D1704" s="86">
        <v>42332</v>
      </c>
      <c r="E1704" t="s">
        <v>2</v>
      </c>
      <c r="F1704" s="92">
        <v>0.3</v>
      </c>
      <c r="G1704" s="92">
        <v>4.5</v>
      </c>
      <c r="H1704" s="92" t="s">
        <v>3</v>
      </c>
      <c r="I1704" s="92" t="s">
        <v>3</v>
      </c>
      <c r="J1704" s="92" t="s">
        <v>3</v>
      </c>
      <c r="K1704" s="92" t="s">
        <v>3</v>
      </c>
      <c r="L1704" s="92" t="s">
        <v>3</v>
      </c>
      <c r="M1704" s="92" t="s">
        <v>3</v>
      </c>
      <c r="N1704" s="92" t="s">
        <v>3</v>
      </c>
      <c r="O1704" s="92">
        <v>19.7</v>
      </c>
      <c r="P1704" s="92" t="s">
        <v>3</v>
      </c>
      <c r="Q1704" s="92">
        <v>0.7</v>
      </c>
      <c r="R1704" s="92">
        <v>1</v>
      </c>
      <c r="S1704" s="92">
        <v>1</v>
      </c>
      <c r="T1704" s="92">
        <v>4</v>
      </c>
      <c r="U1704" s="92">
        <v>5</v>
      </c>
      <c r="V1704" s="92">
        <v>280</v>
      </c>
      <c r="W1704" s="92">
        <v>65</v>
      </c>
      <c r="X1704" s="92">
        <v>80</v>
      </c>
      <c r="Y1704" s="92">
        <v>70</v>
      </c>
    </row>
    <row r="1705" spans="1:25" x14ac:dyDescent="0.3">
      <c r="A1705">
        <v>369</v>
      </c>
      <c r="B1705" t="s">
        <v>6</v>
      </c>
      <c r="C1705" t="s">
        <v>1</v>
      </c>
      <c r="D1705" s="86">
        <v>42332</v>
      </c>
      <c r="E1705" t="s">
        <v>2</v>
      </c>
      <c r="F1705" s="92" t="s">
        <v>3</v>
      </c>
      <c r="G1705" s="92" t="s">
        <v>3</v>
      </c>
      <c r="H1705" s="92">
        <v>7.5389600000000003</v>
      </c>
      <c r="I1705" s="92">
        <v>0.43830000000000002</v>
      </c>
      <c r="J1705" s="92">
        <v>1927.3</v>
      </c>
      <c r="K1705" s="92">
        <v>37.0351</v>
      </c>
      <c r="L1705" s="92">
        <v>19.6495</v>
      </c>
      <c r="M1705" s="92">
        <v>4.7566315000000001</v>
      </c>
      <c r="N1705" s="92">
        <v>102.54799</v>
      </c>
      <c r="O1705" s="92" t="s">
        <v>3</v>
      </c>
      <c r="P1705" s="92" t="s">
        <v>3</v>
      </c>
      <c r="Q1705" s="92" t="s">
        <v>3</v>
      </c>
      <c r="R1705" s="92" t="s">
        <v>3</v>
      </c>
      <c r="S1705" s="92" t="s">
        <v>3</v>
      </c>
      <c r="T1705" s="92" t="s">
        <v>3</v>
      </c>
      <c r="U1705" s="92" t="s">
        <v>3</v>
      </c>
      <c r="V1705" s="92" t="s">
        <v>3</v>
      </c>
      <c r="W1705" s="92" t="s">
        <v>3</v>
      </c>
      <c r="X1705" s="92" t="s">
        <v>3</v>
      </c>
      <c r="Y1705" s="92" t="s">
        <v>3</v>
      </c>
    </row>
    <row r="1706" spans="1:25" x14ac:dyDescent="0.3">
      <c r="A1706">
        <v>939</v>
      </c>
      <c r="B1706" t="s">
        <v>7</v>
      </c>
      <c r="C1706" t="s">
        <v>1</v>
      </c>
      <c r="D1706" s="86">
        <v>42332</v>
      </c>
      <c r="E1706" t="s">
        <v>2</v>
      </c>
      <c r="F1706" s="92">
        <v>0.3</v>
      </c>
      <c r="G1706" s="92">
        <v>6.5</v>
      </c>
      <c r="H1706" s="92" t="s">
        <v>3</v>
      </c>
      <c r="I1706" s="92" t="s">
        <v>3</v>
      </c>
      <c r="J1706" s="92" t="s">
        <v>3</v>
      </c>
      <c r="K1706" s="92" t="s">
        <v>3</v>
      </c>
      <c r="L1706" s="92" t="s">
        <v>3</v>
      </c>
      <c r="M1706" s="92" t="s">
        <v>3</v>
      </c>
      <c r="N1706" s="92" t="s">
        <v>3</v>
      </c>
      <c r="O1706" s="92">
        <v>18.600000000000001</v>
      </c>
      <c r="P1706" s="92" t="s">
        <v>3</v>
      </c>
      <c r="Q1706" s="92">
        <v>1.6</v>
      </c>
      <c r="R1706" s="92">
        <v>0.5</v>
      </c>
      <c r="S1706" s="92">
        <v>2</v>
      </c>
      <c r="T1706" s="92">
        <v>2</v>
      </c>
      <c r="U1706" s="92">
        <v>4</v>
      </c>
      <c r="V1706" s="92">
        <v>260</v>
      </c>
      <c r="W1706" s="92">
        <v>57</v>
      </c>
      <c r="X1706" s="92">
        <v>70</v>
      </c>
      <c r="Y1706" s="92">
        <v>50</v>
      </c>
    </row>
    <row r="1707" spans="1:25" x14ac:dyDescent="0.3">
      <c r="A1707">
        <v>939</v>
      </c>
      <c r="B1707" t="s">
        <v>7</v>
      </c>
      <c r="C1707" t="s">
        <v>1</v>
      </c>
      <c r="D1707" s="86">
        <v>42332</v>
      </c>
      <c r="E1707" t="s">
        <v>2</v>
      </c>
      <c r="F1707" s="92" t="s">
        <v>3</v>
      </c>
      <c r="G1707" s="92" t="s">
        <v>3</v>
      </c>
      <c r="H1707" s="92">
        <v>7.7751200000000003</v>
      </c>
      <c r="I1707" s="92">
        <v>0.57809999999999995</v>
      </c>
      <c r="J1707" s="92">
        <v>606.02</v>
      </c>
      <c r="K1707" s="92">
        <v>36.261600000000001</v>
      </c>
      <c r="L1707" s="92">
        <v>18.988600000000002</v>
      </c>
      <c r="M1707" s="92">
        <v>3.9111422</v>
      </c>
      <c r="N1707" s="92">
        <v>103.97008</v>
      </c>
      <c r="O1707" s="92" t="s">
        <v>3</v>
      </c>
      <c r="P1707" s="92" t="s">
        <v>3</v>
      </c>
      <c r="Q1707" s="92" t="s">
        <v>3</v>
      </c>
      <c r="R1707" s="92" t="s">
        <v>3</v>
      </c>
      <c r="S1707" s="92" t="s">
        <v>3</v>
      </c>
      <c r="T1707" s="92" t="s">
        <v>3</v>
      </c>
      <c r="U1707" s="92" t="s">
        <v>3</v>
      </c>
      <c r="V1707" s="92" t="s">
        <v>3</v>
      </c>
      <c r="W1707" s="92" t="s">
        <v>3</v>
      </c>
      <c r="X1707" s="92" t="s">
        <v>3</v>
      </c>
      <c r="Y1707" s="92" t="s">
        <v>3</v>
      </c>
    </row>
    <row r="1708" spans="1:25" x14ac:dyDescent="0.3">
      <c r="A1708">
        <v>1229</v>
      </c>
      <c r="B1708" t="s">
        <v>0</v>
      </c>
      <c r="C1708" t="s">
        <v>1</v>
      </c>
      <c r="D1708" s="86">
        <v>42332</v>
      </c>
      <c r="E1708" t="s">
        <v>2</v>
      </c>
      <c r="F1708" s="92">
        <v>0.3</v>
      </c>
      <c r="G1708" s="92">
        <v>10.5</v>
      </c>
      <c r="H1708" s="92" t="s">
        <v>3</v>
      </c>
      <c r="I1708" s="92" t="s">
        <v>3</v>
      </c>
      <c r="J1708" s="92" t="s">
        <v>3</v>
      </c>
      <c r="K1708" s="92" t="s">
        <v>3</v>
      </c>
      <c r="L1708" s="92" t="s">
        <v>3</v>
      </c>
      <c r="M1708" s="92" t="s">
        <v>3</v>
      </c>
      <c r="N1708" s="92" t="s">
        <v>3</v>
      </c>
      <c r="O1708" s="92">
        <v>18.3</v>
      </c>
      <c r="P1708" s="92" t="s">
        <v>3</v>
      </c>
      <c r="Q1708" s="92">
        <v>0.9</v>
      </c>
      <c r="R1708" s="92">
        <v>2</v>
      </c>
      <c r="S1708" s="92">
        <v>1</v>
      </c>
      <c r="T1708" s="92">
        <v>6</v>
      </c>
      <c r="U1708" s="92">
        <v>7</v>
      </c>
      <c r="V1708" s="92">
        <v>260</v>
      </c>
      <c r="W1708" s="92">
        <v>50</v>
      </c>
      <c r="X1708" s="92">
        <v>60</v>
      </c>
      <c r="Y1708" s="92">
        <v>40</v>
      </c>
    </row>
    <row r="1709" spans="1:25" x14ac:dyDescent="0.3">
      <c r="A1709">
        <v>1229</v>
      </c>
      <c r="B1709" t="s">
        <v>0</v>
      </c>
      <c r="C1709" t="s">
        <v>1</v>
      </c>
      <c r="D1709" s="86">
        <v>42332</v>
      </c>
      <c r="E1709" t="s">
        <v>2</v>
      </c>
      <c r="F1709" s="92" t="s">
        <v>3</v>
      </c>
      <c r="G1709" s="92" t="s">
        <v>3</v>
      </c>
      <c r="H1709" s="92">
        <v>7.9222200000000003</v>
      </c>
      <c r="I1709" s="92">
        <v>0.40379999999999999</v>
      </c>
      <c r="J1709" s="92">
        <v>2085.5</v>
      </c>
      <c r="K1709" s="92">
        <v>36.207299999999897</v>
      </c>
      <c r="L1709" s="92">
        <v>18.266500000000001</v>
      </c>
      <c r="M1709" s="92">
        <v>3.8527667000000001</v>
      </c>
      <c r="N1709" s="92">
        <v>104.65916</v>
      </c>
      <c r="O1709" s="92" t="s">
        <v>3</v>
      </c>
      <c r="P1709" s="92" t="s">
        <v>3</v>
      </c>
      <c r="Q1709" s="92" t="s">
        <v>3</v>
      </c>
      <c r="R1709" s="92" t="s">
        <v>3</v>
      </c>
      <c r="S1709" s="92" t="s">
        <v>3</v>
      </c>
      <c r="T1709" s="92" t="s">
        <v>3</v>
      </c>
      <c r="U1709" s="92" t="s">
        <v>3</v>
      </c>
      <c r="V1709" s="92" t="s">
        <v>3</v>
      </c>
      <c r="W1709" s="92" t="s">
        <v>3</v>
      </c>
      <c r="X1709" s="92" t="s">
        <v>3</v>
      </c>
      <c r="Y1709" s="92" t="s">
        <v>3</v>
      </c>
    </row>
    <row r="1710" spans="1:25" x14ac:dyDescent="0.3">
      <c r="A1710">
        <v>1911</v>
      </c>
      <c r="B1710" t="s">
        <v>4</v>
      </c>
      <c r="C1710" t="s">
        <v>1</v>
      </c>
      <c r="D1710" s="86">
        <v>42332</v>
      </c>
      <c r="E1710" t="s">
        <v>2</v>
      </c>
      <c r="F1710" s="92">
        <v>0.3</v>
      </c>
      <c r="G1710" s="92">
        <v>6.1</v>
      </c>
      <c r="H1710" s="92" t="s">
        <v>3</v>
      </c>
      <c r="I1710" s="92" t="s">
        <v>3</v>
      </c>
      <c r="J1710" s="92" t="s">
        <v>3</v>
      </c>
      <c r="K1710" s="92" t="s">
        <v>3</v>
      </c>
      <c r="L1710" s="92" t="s">
        <v>3</v>
      </c>
      <c r="M1710" s="92" t="s">
        <v>3</v>
      </c>
      <c r="N1710" s="92" t="s">
        <v>3</v>
      </c>
      <c r="O1710" s="92">
        <v>19.3</v>
      </c>
      <c r="P1710" s="92" t="s">
        <v>3</v>
      </c>
      <c r="Q1710" s="92">
        <v>2.1</v>
      </c>
      <c r="R1710" s="92">
        <v>3</v>
      </c>
      <c r="S1710" s="92">
        <v>2</v>
      </c>
      <c r="T1710" s="92">
        <v>1</v>
      </c>
      <c r="U1710" s="92">
        <v>3</v>
      </c>
      <c r="V1710" s="92">
        <v>290</v>
      </c>
      <c r="W1710" s="92">
        <v>64</v>
      </c>
      <c r="X1710" s="92">
        <v>80</v>
      </c>
      <c r="Y1710" s="92">
        <v>140</v>
      </c>
    </row>
    <row r="1711" spans="1:25" x14ac:dyDescent="0.3">
      <c r="A1711">
        <v>1911</v>
      </c>
      <c r="B1711" t="s">
        <v>4</v>
      </c>
      <c r="C1711" t="s">
        <v>1</v>
      </c>
      <c r="D1711" s="86">
        <v>42332</v>
      </c>
      <c r="E1711" t="s">
        <v>2</v>
      </c>
      <c r="F1711" s="92" t="s">
        <v>3</v>
      </c>
      <c r="G1711" s="92" t="s">
        <v>3</v>
      </c>
      <c r="H1711" s="92">
        <v>7.4505699999999999</v>
      </c>
      <c r="I1711" s="92">
        <v>0.52039999999999997</v>
      </c>
      <c r="J1711" s="92">
        <v>1213.9000000000001</v>
      </c>
      <c r="K1711" s="92">
        <v>37.447499999999998</v>
      </c>
      <c r="L1711" s="92">
        <v>19.434000000000001</v>
      </c>
      <c r="M1711" s="92">
        <v>4.3506698999999998</v>
      </c>
      <c r="N1711" s="92">
        <v>104.0527</v>
      </c>
      <c r="O1711" s="92" t="s">
        <v>3</v>
      </c>
      <c r="P1711" s="92" t="s">
        <v>3</v>
      </c>
      <c r="Q1711" s="92" t="s">
        <v>3</v>
      </c>
      <c r="R1711" s="92" t="s">
        <v>3</v>
      </c>
      <c r="S1711" s="92" t="s">
        <v>3</v>
      </c>
      <c r="T1711" s="92" t="s">
        <v>3</v>
      </c>
      <c r="U1711" s="92" t="s">
        <v>3</v>
      </c>
      <c r="V1711" s="92" t="s">
        <v>3</v>
      </c>
      <c r="W1711" s="92" t="s">
        <v>3</v>
      </c>
      <c r="X1711" s="92" t="s">
        <v>3</v>
      </c>
      <c r="Y1711" s="92" t="s">
        <v>3</v>
      </c>
    </row>
    <row r="1712" spans="1:25" x14ac:dyDescent="0.3">
      <c r="A1712">
        <v>1991</v>
      </c>
      <c r="B1712" t="s">
        <v>5</v>
      </c>
      <c r="C1712" t="s">
        <v>1</v>
      </c>
      <c r="D1712" s="86">
        <v>42332</v>
      </c>
      <c r="E1712" t="s">
        <v>2</v>
      </c>
      <c r="F1712" s="92">
        <v>0.5</v>
      </c>
      <c r="G1712" s="92">
        <v>3</v>
      </c>
      <c r="H1712" s="92" t="s">
        <v>3</v>
      </c>
      <c r="I1712" s="92" t="s">
        <v>3</v>
      </c>
      <c r="J1712" s="92" t="s">
        <v>3</v>
      </c>
      <c r="K1712" s="92" t="s">
        <v>3</v>
      </c>
      <c r="L1712" s="92" t="s">
        <v>3</v>
      </c>
      <c r="M1712" s="92" t="s">
        <v>3</v>
      </c>
      <c r="N1712" s="92" t="s">
        <v>3</v>
      </c>
      <c r="O1712" s="92">
        <v>20</v>
      </c>
      <c r="P1712" s="92" t="s">
        <v>3</v>
      </c>
      <c r="Q1712" s="92">
        <v>1.9</v>
      </c>
      <c r="R1712" s="92">
        <v>0.5</v>
      </c>
      <c r="S1712" s="92">
        <v>2</v>
      </c>
      <c r="T1712" s="92">
        <v>1</v>
      </c>
      <c r="U1712" s="92">
        <v>3</v>
      </c>
      <c r="V1712" s="92">
        <v>280</v>
      </c>
      <c r="W1712" s="92">
        <v>79</v>
      </c>
      <c r="X1712" s="92">
        <v>100</v>
      </c>
      <c r="Y1712" s="92">
        <v>160</v>
      </c>
    </row>
    <row r="1713" spans="1:25" x14ac:dyDescent="0.3">
      <c r="A1713">
        <v>1991</v>
      </c>
      <c r="B1713" t="s">
        <v>5</v>
      </c>
      <c r="C1713" t="s">
        <v>1</v>
      </c>
      <c r="D1713" s="86">
        <v>42332</v>
      </c>
      <c r="E1713" t="s">
        <v>2</v>
      </c>
      <c r="F1713" s="92" t="s">
        <v>3</v>
      </c>
      <c r="G1713" s="92" t="s">
        <v>3</v>
      </c>
      <c r="H1713" s="92">
        <v>7.4556399999999998</v>
      </c>
      <c r="I1713" s="92">
        <v>1.9257</v>
      </c>
      <c r="J1713" s="92">
        <v>3779.8</v>
      </c>
      <c r="K1713" s="92">
        <v>35.535800000000002</v>
      </c>
      <c r="L1713" s="92">
        <v>20.046900000000001</v>
      </c>
      <c r="M1713" s="92">
        <v>5.5140649000000002</v>
      </c>
      <c r="N1713" s="92">
        <v>106.70329</v>
      </c>
      <c r="O1713" s="92" t="s">
        <v>3</v>
      </c>
      <c r="P1713" s="92" t="s">
        <v>3</v>
      </c>
      <c r="Q1713" s="92" t="s">
        <v>3</v>
      </c>
      <c r="R1713" s="92" t="s">
        <v>3</v>
      </c>
      <c r="S1713" s="92" t="s">
        <v>3</v>
      </c>
      <c r="T1713" s="92" t="s">
        <v>3</v>
      </c>
      <c r="U1713" s="92" t="s">
        <v>3</v>
      </c>
      <c r="V1713" s="92" t="s">
        <v>3</v>
      </c>
      <c r="W1713" s="92" t="s">
        <v>3</v>
      </c>
      <c r="X1713" s="92" t="s">
        <v>3</v>
      </c>
      <c r="Y1713" s="92" t="s">
        <v>3</v>
      </c>
    </row>
    <row r="1714" spans="1:25" x14ac:dyDescent="0.3">
      <c r="A1714">
        <v>2096</v>
      </c>
      <c r="B1714" t="s">
        <v>13</v>
      </c>
      <c r="C1714" t="s">
        <v>1</v>
      </c>
      <c r="D1714" s="86">
        <v>42332</v>
      </c>
      <c r="E1714" t="s">
        <v>2</v>
      </c>
      <c r="F1714" s="92">
        <v>0.5</v>
      </c>
      <c r="G1714" s="92">
        <v>2.75</v>
      </c>
      <c r="H1714" s="92" t="s">
        <v>3</v>
      </c>
      <c r="I1714" s="92" t="s">
        <v>3</v>
      </c>
      <c r="J1714" s="92" t="s">
        <v>3</v>
      </c>
      <c r="K1714" s="92" t="s">
        <v>3</v>
      </c>
      <c r="L1714" s="92" t="s">
        <v>3</v>
      </c>
      <c r="M1714" s="92" t="s">
        <v>3</v>
      </c>
      <c r="N1714" s="92" t="s">
        <v>3</v>
      </c>
      <c r="O1714" s="92">
        <v>20.399999999999899</v>
      </c>
      <c r="P1714" s="92" t="s">
        <v>3</v>
      </c>
      <c r="Q1714" s="92">
        <v>2.9</v>
      </c>
      <c r="R1714" s="92">
        <v>0.5</v>
      </c>
      <c r="S1714" s="92">
        <v>2</v>
      </c>
      <c r="T1714" s="92">
        <v>6</v>
      </c>
      <c r="U1714" s="92">
        <v>8</v>
      </c>
      <c r="V1714" s="92">
        <v>350</v>
      </c>
      <c r="W1714" s="92">
        <v>75</v>
      </c>
      <c r="X1714" s="92">
        <v>100</v>
      </c>
      <c r="Y1714" s="92">
        <v>360</v>
      </c>
    </row>
    <row r="1715" spans="1:25" x14ac:dyDescent="0.3">
      <c r="A1715">
        <v>2096</v>
      </c>
      <c r="B1715" t="s">
        <v>13</v>
      </c>
      <c r="C1715" t="s">
        <v>1</v>
      </c>
      <c r="D1715" s="86">
        <v>42332</v>
      </c>
      <c r="E1715" t="s">
        <v>2</v>
      </c>
      <c r="F1715" s="92" t="s">
        <v>3</v>
      </c>
      <c r="G1715" s="92" t="s">
        <v>3</v>
      </c>
      <c r="H1715" s="92">
        <v>8.1935599999999997</v>
      </c>
      <c r="I1715" s="92">
        <v>2.2795999999999901</v>
      </c>
      <c r="J1715" s="92">
        <v>249.72</v>
      </c>
      <c r="K1715" s="92">
        <v>33.438099999999999</v>
      </c>
      <c r="L1715" s="92">
        <v>20.5549</v>
      </c>
      <c r="M1715" s="92">
        <v>7.7918491000000003</v>
      </c>
      <c r="N1715" s="92">
        <v>111.27641</v>
      </c>
      <c r="O1715" s="92" t="s">
        <v>3</v>
      </c>
      <c r="P1715" s="92" t="s">
        <v>3</v>
      </c>
      <c r="Q1715" s="92" t="s">
        <v>3</v>
      </c>
      <c r="R1715" s="92" t="s">
        <v>3</v>
      </c>
      <c r="S1715" s="92" t="s">
        <v>3</v>
      </c>
      <c r="T1715" s="92" t="s">
        <v>3</v>
      </c>
      <c r="U1715" s="92" t="s">
        <v>3</v>
      </c>
      <c r="V1715" s="92" t="s">
        <v>3</v>
      </c>
      <c r="W1715" s="92" t="s">
        <v>3</v>
      </c>
      <c r="X1715" s="92" t="s">
        <v>3</v>
      </c>
      <c r="Y1715" s="92" t="s">
        <v>3</v>
      </c>
    </row>
    <row r="1716" spans="1:25" x14ac:dyDescent="0.3">
      <c r="A1716">
        <v>369</v>
      </c>
      <c r="B1716" t="s">
        <v>6</v>
      </c>
      <c r="C1716" t="s">
        <v>1</v>
      </c>
      <c r="D1716" s="86">
        <v>42361</v>
      </c>
      <c r="E1716" t="s">
        <v>2</v>
      </c>
      <c r="F1716" s="92">
        <v>0.5</v>
      </c>
      <c r="G1716" s="92">
        <v>2.5</v>
      </c>
      <c r="H1716" s="92" t="s">
        <v>3</v>
      </c>
      <c r="I1716" s="92" t="s">
        <v>3</v>
      </c>
      <c r="J1716" s="92" t="s">
        <v>3</v>
      </c>
      <c r="K1716" s="92" t="s">
        <v>3</v>
      </c>
      <c r="L1716" s="92" t="s">
        <v>3</v>
      </c>
      <c r="M1716" s="92" t="s">
        <v>3</v>
      </c>
      <c r="N1716" s="92" t="s">
        <v>3</v>
      </c>
      <c r="O1716" s="92">
        <v>21.7</v>
      </c>
      <c r="P1716" s="92" t="s">
        <v>3</v>
      </c>
      <c r="Q1716" s="92">
        <v>1.5</v>
      </c>
      <c r="R1716" s="92">
        <v>5</v>
      </c>
      <c r="S1716" s="92">
        <v>2</v>
      </c>
      <c r="T1716" s="92">
        <v>6</v>
      </c>
      <c r="U1716" s="92">
        <v>8</v>
      </c>
      <c r="V1716" s="92">
        <v>250</v>
      </c>
      <c r="W1716" s="92">
        <v>69</v>
      </c>
      <c r="X1716" s="92">
        <v>80</v>
      </c>
      <c r="Y1716" s="92">
        <v>110</v>
      </c>
    </row>
    <row r="1717" spans="1:25" x14ac:dyDescent="0.3">
      <c r="A1717">
        <v>369</v>
      </c>
      <c r="B1717" t="s">
        <v>6</v>
      </c>
      <c r="C1717" t="s">
        <v>1</v>
      </c>
      <c r="D1717" s="86">
        <v>42361</v>
      </c>
      <c r="E1717" t="s">
        <v>2</v>
      </c>
      <c r="F1717" s="92" t="s">
        <v>3</v>
      </c>
      <c r="G1717" s="92" t="s">
        <v>3</v>
      </c>
      <c r="H1717" s="92">
        <v>7.1215200000000003</v>
      </c>
      <c r="I1717" s="92">
        <v>0.77149999999999996</v>
      </c>
      <c r="J1717" s="92">
        <v>1407.5</v>
      </c>
      <c r="K1717" s="92">
        <v>37.150399999999998</v>
      </c>
      <c r="L1717" s="92">
        <v>21.637</v>
      </c>
      <c r="M1717" s="92">
        <v>8.1189143999999995</v>
      </c>
      <c r="N1717" s="92">
        <v>100.55889000000001</v>
      </c>
      <c r="O1717" s="92" t="s">
        <v>3</v>
      </c>
      <c r="P1717" s="92" t="s">
        <v>3</v>
      </c>
      <c r="Q1717" s="92" t="s">
        <v>3</v>
      </c>
      <c r="R1717" s="92" t="s">
        <v>3</v>
      </c>
      <c r="S1717" s="92" t="s">
        <v>3</v>
      </c>
      <c r="T1717" s="92" t="s">
        <v>3</v>
      </c>
      <c r="U1717" s="92" t="s">
        <v>3</v>
      </c>
      <c r="V1717" s="92" t="s">
        <v>3</v>
      </c>
      <c r="W1717" s="92" t="s">
        <v>3</v>
      </c>
      <c r="X1717" s="92" t="s">
        <v>3</v>
      </c>
      <c r="Y1717" s="92" t="s">
        <v>3</v>
      </c>
    </row>
    <row r="1718" spans="1:25" x14ac:dyDescent="0.3">
      <c r="A1718">
        <v>939</v>
      </c>
      <c r="B1718" t="s">
        <v>7</v>
      </c>
      <c r="C1718" t="s">
        <v>1</v>
      </c>
      <c r="D1718" s="86">
        <v>42361</v>
      </c>
      <c r="E1718" t="s">
        <v>2</v>
      </c>
      <c r="F1718" s="92">
        <v>0.5</v>
      </c>
      <c r="G1718" s="92">
        <v>6</v>
      </c>
      <c r="H1718" s="92" t="s">
        <v>3</v>
      </c>
      <c r="I1718" s="92" t="s">
        <v>3</v>
      </c>
      <c r="J1718" s="92" t="s">
        <v>3</v>
      </c>
      <c r="K1718" s="92" t="s">
        <v>3</v>
      </c>
      <c r="L1718" s="92" t="s">
        <v>3</v>
      </c>
      <c r="M1718" s="92" t="s">
        <v>3</v>
      </c>
      <c r="N1718" s="92" t="s">
        <v>3</v>
      </c>
      <c r="O1718" s="92">
        <v>21.5</v>
      </c>
      <c r="P1718" s="92" t="s">
        <v>3</v>
      </c>
      <c r="Q1718" s="92">
        <v>1</v>
      </c>
      <c r="R1718" s="92">
        <v>1</v>
      </c>
      <c r="S1718" s="92">
        <v>1</v>
      </c>
      <c r="T1718" s="92">
        <v>4</v>
      </c>
      <c r="U1718" s="92">
        <v>5</v>
      </c>
      <c r="V1718" s="92">
        <v>230</v>
      </c>
      <c r="W1718" s="92">
        <v>59</v>
      </c>
      <c r="X1718" s="92">
        <v>70</v>
      </c>
      <c r="Y1718" s="92">
        <v>100</v>
      </c>
    </row>
    <row r="1719" spans="1:25" x14ac:dyDescent="0.3">
      <c r="A1719">
        <v>939</v>
      </c>
      <c r="B1719" t="s">
        <v>7</v>
      </c>
      <c r="C1719" t="s">
        <v>1</v>
      </c>
      <c r="D1719" s="86">
        <v>42361</v>
      </c>
      <c r="E1719" t="s">
        <v>2</v>
      </c>
      <c r="F1719" s="92" t="s">
        <v>3</v>
      </c>
      <c r="G1719" s="92" t="s">
        <v>3</v>
      </c>
      <c r="H1719" s="92">
        <v>7.36911</v>
      </c>
      <c r="I1719" s="92">
        <v>0.85609999999999997</v>
      </c>
      <c r="J1719" s="92">
        <v>1179.4000000000001</v>
      </c>
      <c r="K1719" s="92">
        <v>36.436</v>
      </c>
      <c r="L1719" s="92">
        <v>21.654800000000002</v>
      </c>
      <c r="M1719" s="92">
        <v>5.0453381000000004</v>
      </c>
      <c r="N1719" s="92">
        <v>104.03502</v>
      </c>
      <c r="O1719" s="92" t="s">
        <v>3</v>
      </c>
      <c r="P1719" s="92" t="s">
        <v>3</v>
      </c>
      <c r="Q1719" s="92" t="s">
        <v>3</v>
      </c>
      <c r="R1719" s="92" t="s">
        <v>3</v>
      </c>
      <c r="S1719" s="92" t="s">
        <v>3</v>
      </c>
      <c r="T1719" s="92" t="s">
        <v>3</v>
      </c>
      <c r="U1719" s="92" t="s">
        <v>3</v>
      </c>
      <c r="V1719" s="92" t="s">
        <v>3</v>
      </c>
      <c r="W1719" s="92" t="s">
        <v>3</v>
      </c>
      <c r="X1719" s="92" t="s">
        <v>3</v>
      </c>
      <c r="Y1719" s="92" t="s">
        <v>3</v>
      </c>
    </row>
    <row r="1720" spans="1:25" x14ac:dyDescent="0.3">
      <c r="A1720">
        <v>1229</v>
      </c>
      <c r="B1720" t="s">
        <v>0</v>
      </c>
      <c r="C1720" t="s">
        <v>1</v>
      </c>
      <c r="D1720" s="86">
        <v>42361</v>
      </c>
      <c r="E1720" t="s">
        <v>2</v>
      </c>
      <c r="F1720" s="92">
        <v>0.5</v>
      </c>
      <c r="G1720" s="92">
        <v>6</v>
      </c>
      <c r="H1720" s="92" t="s">
        <v>3</v>
      </c>
      <c r="I1720" s="92" t="s">
        <v>3</v>
      </c>
      <c r="J1720" s="92" t="s">
        <v>3</v>
      </c>
      <c r="K1720" s="92" t="s">
        <v>3</v>
      </c>
      <c r="L1720" s="92" t="s">
        <v>3</v>
      </c>
      <c r="M1720" s="92" t="s">
        <v>3</v>
      </c>
      <c r="N1720" s="92" t="s">
        <v>3</v>
      </c>
      <c r="O1720" s="92">
        <v>20.3</v>
      </c>
      <c r="P1720" s="92" t="s">
        <v>3</v>
      </c>
      <c r="Q1720" s="92">
        <v>0.5</v>
      </c>
      <c r="R1720" s="92">
        <v>2</v>
      </c>
      <c r="S1720" s="92">
        <v>2</v>
      </c>
      <c r="T1720" s="92">
        <v>3</v>
      </c>
      <c r="U1720" s="92">
        <v>5</v>
      </c>
      <c r="V1720" s="92">
        <v>210</v>
      </c>
      <c r="W1720" s="92">
        <v>52</v>
      </c>
      <c r="X1720" s="92">
        <v>60</v>
      </c>
      <c r="Y1720" s="92">
        <v>70</v>
      </c>
    </row>
    <row r="1721" spans="1:25" x14ac:dyDescent="0.3">
      <c r="A1721">
        <v>1229</v>
      </c>
      <c r="B1721" t="s">
        <v>0</v>
      </c>
      <c r="C1721" t="s">
        <v>1</v>
      </c>
      <c r="D1721" s="86">
        <v>42361</v>
      </c>
      <c r="E1721" t="s">
        <v>2</v>
      </c>
      <c r="F1721" s="92" t="s">
        <v>3</v>
      </c>
      <c r="G1721" s="92" t="s">
        <v>3</v>
      </c>
      <c r="H1721" s="92">
        <v>7.5263799999999996</v>
      </c>
      <c r="I1721" s="92">
        <v>0.54430000000000001</v>
      </c>
      <c r="J1721" s="92">
        <v>622.16</v>
      </c>
      <c r="K1721" s="92">
        <v>36.403100000000002</v>
      </c>
      <c r="L1721" s="92">
        <v>20.284199999999899</v>
      </c>
      <c r="M1721" s="92">
        <v>5.5505594</v>
      </c>
      <c r="N1721" s="92">
        <v>102.95950000000001</v>
      </c>
      <c r="O1721" s="92" t="s">
        <v>3</v>
      </c>
      <c r="P1721" s="92" t="s">
        <v>3</v>
      </c>
      <c r="Q1721" s="92" t="s">
        <v>3</v>
      </c>
      <c r="R1721" s="92" t="s">
        <v>3</v>
      </c>
      <c r="S1721" s="92" t="s">
        <v>3</v>
      </c>
      <c r="T1721" s="92" t="s">
        <v>3</v>
      </c>
      <c r="U1721" s="92" t="s">
        <v>3</v>
      </c>
      <c r="V1721" s="92" t="s">
        <v>3</v>
      </c>
      <c r="W1721" s="92" t="s">
        <v>3</v>
      </c>
      <c r="X1721" s="92" t="s">
        <v>3</v>
      </c>
      <c r="Y1721" s="92" t="s">
        <v>3</v>
      </c>
    </row>
    <row r="1722" spans="1:25" x14ac:dyDescent="0.3">
      <c r="A1722">
        <v>1911</v>
      </c>
      <c r="B1722" t="s">
        <v>4</v>
      </c>
      <c r="C1722" t="s">
        <v>1</v>
      </c>
      <c r="D1722" s="86">
        <v>42361</v>
      </c>
      <c r="E1722" t="s">
        <v>2</v>
      </c>
      <c r="F1722" s="92">
        <v>0.8</v>
      </c>
      <c r="G1722" s="92">
        <v>3</v>
      </c>
      <c r="H1722" s="92" t="s">
        <v>3</v>
      </c>
      <c r="I1722" s="92" t="s">
        <v>3</v>
      </c>
      <c r="J1722" s="92" t="s">
        <v>3</v>
      </c>
      <c r="K1722" s="92" t="s">
        <v>3</v>
      </c>
      <c r="L1722" s="92" t="s">
        <v>3</v>
      </c>
      <c r="M1722" s="92" t="s">
        <v>3</v>
      </c>
      <c r="N1722" s="92" t="s">
        <v>3</v>
      </c>
      <c r="O1722" s="92">
        <v>21.5</v>
      </c>
      <c r="P1722" s="92" t="s">
        <v>3</v>
      </c>
      <c r="Q1722" s="92">
        <v>1.4</v>
      </c>
      <c r="R1722" s="92">
        <v>9</v>
      </c>
      <c r="S1722" s="92">
        <v>2</v>
      </c>
      <c r="T1722" s="92">
        <v>4</v>
      </c>
      <c r="U1722" s="92">
        <v>6</v>
      </c>
      <c r="V1722" s="92">
        <v>240</v>
      </c>
      <c r="W1722" s="92">
        <v>65</v>
      </c>
      <c r="X1722" s="92">
        <v>70</v>
      </c>
      <c r="Y1722" s="92">
        <v>80</v>
      </c>
    </row>
    <row r="1723" spans="1:25" x14ac:dyDescent="0.3">
      <c r="A1723">
        <v>1911</v>
      </c>
      <c r="B1723" t="s">
        <v>4</v>
      </c>
      <c r="C1723" t="s">
        <v>1</v>
      </c>
      <c r="D1723" s="86">
        <v>42361</v>
      </c>
      <c r="E1723" t="s">
        <v>2</v>
      </c>
      <c r="F1723" s="92" t="s">
        <v>3</v>
      </c>
      <c r="G1723" s="92" t="s">
        <v>3</v>
      </c>
      <c r="H1723" s="92">
        <v>6.8383500000000002</v>
      </c>
      <c r="I1723" s="92">
        <v>0.55449999999999999</v>
      </c>
      <c r="J1723" s="92">
        <v>286.42</v>
      </c>
      <c r="K1723" s="92">
        <v>37.603900000000003</v>
      </c>
      <c r="L1723" s="92">
        <v>21.467199999999899</v>
      </c>
      <c r="M1723" s="92">
        <v>6.4431354000000001</v>
      </c>
      <c r="N1723" s="92">
        <v>96.419499999999999</v>
      </c>
      <c r="O1723" s="92" t="s">
        <v>3</v>
      </c>
      <c r="P1723" s="92" t="s">
        <v>3</v>
      </c>
      <c r="Q1723" s="92" t="s">
        <v>3</v>
      </c>
      <c r="R1723" s="92" t="s">
        <v>3</v>
      </c>
      <c r="S1723" s="92" t="s">
        <v>3</v>
      </c>
      <c r="T1723" s="92" t="s">
        <v>3</v>
      </c>
      <c r="U1723" s="92" t="s">
        <v>3</v>
      </c>
      <c r="V1723" s="92" t="s">
        <v>3</v>
      </c>
      <c r="W1723" s="92" t="s">
        <v>3</v>
      </c>
      <c r="X1723" s="92" t="s">
        <v>3</v>
      </c>
      <c r="Y1723" s="92" t="s">
        <v>3</v>
      </c>
    </row>
    <row r="1724" spans="1:25" x14ac:dyDescent="0.3">
      <c r="A1724">
        <v>1991</v>
      </c>
      <c r="B1724" t="s">
        <v>5</v>
      </c>
      <c r="C1724" t="s">
        <v>1</v>
      </c>
      <c r="D1724" s="86">
        <v>42361</v>
      </c>
      <c r="E1724" t="s">
        <v>2</v>
      </c>
      <c r="F1724" s="92">
        <v>0.3</v>
      </c>
      <c r="G1724" s="92">
        <v>3</v>
      </c>
      <c r="H1724" s="92" t="s">
        <v>3</v>
      </c>
      <c r="I1724" s="92" t="s">
        <v>3</v>
      </c>
      <c r="J1724" s="92" t="s">
        <v>3</v>
      </c>
      <c r="K1724" s="92" t="s">
        <v>3</v>
      </c>
      <c r="L1724" s="92" t="s">
        <v>3</v>
      </c>
      <c r="M1724" s="92" t="s">
        <v>3</v>
      </c>
      <c r="N1724" s="92" t="s">
        <v>3</v>
      </c>
      <c r="O1724" s="92">
        <v>21.899999999999899</v>
      </c>
      <c r="P1724" s="92" t="s">
        <v>3</v>
      </c>
      <c r="Q1724" s="92">
        <v>1.3</v>
      </c>
      <c r="R1724" s="92">
        <v>8</v>
      </c>
      <c r="S1724" s="92">
        <v>2</v>
      </c>
      <c r="T1724" s="92">
        <v>4</v>
      </c>
      <c r="U1724" s="92">
        <v>6</v>
      </c>
      <c r="V1724" s="92">
        <v>270</v>
      </c>
      <c r="W1724" s="92">
        <v>70</v>
      </c>
      <c r="X1724" s="92">
        <v>80</v>
      </c>
      <c r="Y1724" s="92">
        <v>130</v>
      </c>
    </row>
    <row r="1725" spans="1:25" x14ac:dyDescent="0.3">
      <c r="A1725">
        <v>1991</v>
      </c>
      <c r="B1725" t="s">
        <v>5</v>
      </c>
      <c r="C1725" t="s">
        <v>1</v>
      </c>
      <c r="D1725" s="86">
        <v>42361</v>
      </c>
      <c r="E1725" t="s">
        <v>2</v>
      </c>
      <c r="F1725" s="92" t="s">
        <v>3</v>
      </c>
      <c r="G1725" s="92" t="s">
        <v>3</v>
      </c>
      <c r="H1725" s="92">
        <v>7.40686</v>
      </c>
      <c r="I1725" s="92">
        <v>1.0879000000000001</v>
      </c>
      <c r="J1725" s="92">
        <v>0</v>
      </c>
      <c r="K1725" s="92">
        <v>36.551000000000002</v>
      </c>
      <c r="L1725" s="92">
        <v>21.954899999999899</v>
      </c>
      <c r="M1725" s="92">
        <v>7.7212415999999999</v>
      </c>
      <c r="N1725" s="92">
        <v>104.82586000000001</v>
      </c>
      <c r="O1725" s="92" t="s">
        <v>3</v>
      </c>
      <c r="P1725" s="92" t="s">
        <v>3</v>
      </c>
      <c r="Q1725" s="92" t="s">
        <v>3</v>
      </c>
      <c r="R1725" s="92" t="s">
        <v>3</v>
      </c>
      <c r="S1725" s="92" t="s">
        <v>3</v>
      </c>
      <c r="T1725" s="92" t="s">
        <v>3</v>
      </c>
      <c r="U1725" s="92" t="s">
        <v>3</v>
      </c>
      <c r="V1725" s="92" t="s">
        <v>3</v>
      </c>
      <c r="W1725" s="92" t="s">
        <v>3</v>
      </c>
      <c r="X1725" s="92" t="s">
        <v>3</v>
      </c>
      <c r="Y1725" s="92" t="s">
        <v>3</v>
      </c>
    </row>
    <row r="1726" spans="1:25" x14ac:dyDescent="0.3">
      <c r="A1726">
        <v>2096</v>
      </c>
      <c r="B1726" t="s">
        <v>13</v>
      </c>
      <c r="C1726" t="s">
        <v>1</v>
      </c>
      <c r="D1726" s="86">
        <v>42361</v>
      </c>
      <c r="E1726" t="s">
        <v>2</v>
      </c>
      <c r="F1726" s="92">
        <v>1.6</v>
      </c>
      <c r="G1726" s="92">
        <v>1.8</v>
      </c>
      <c r="H1726" s="92" t="s">
        <v>3</v>
      </c>
      <c r="I1726" s="92" t="s">
        <v>3</v>
      </c>
      <c r="J1726" s="92" t="s">
        <v>3</v>
      </c>
      <c r="K1726" s="92" t="s">
        <v>3</v>
      </c>
      <c r="L1726" s="92" t="s">
        <v>3</v>
      </c>
      <c r="M1726" s="92" t="s">
        <v>3</v>
      </c>
      <c r="N1726" s="92" t="s">
        <v>3</v>
      </c>
      <c r="O1726" s="92">
        <v>22.7</v>
      </c>
      <c r="P1726" s="92" t="s">
        <v>3</v>
      </c>
      <c r="Q1726" s="92">
        <v>2</v>
      </c>
      <c r="R1726" s="92">
        <v>2</v>
      </c>
      <c r="S1726" s="92">
        <v>3</v>
      </c>
      <c r="T1726" s="92">
        <v>6</v>
      </c>
      <c r="U1726" s="92">
        <v>9</v>
      </c>
      <c r="V1726" s="92">
        <v>320</v>
      </c>
      <c r="W1726" s="92">
        <v>63</v>
      </c>
      <c r="X1726" s="92">
        <v>90</v>
      </c>
      <c r="Y1726" s="92">
        <v>410</v>
      </c>
    </row>
    <row r="1727" spans="1:25" x14ac:dyDescent="0.3">
      <c r="A1727">
        <v>2096</v>
      </c>
      <c r="B1727" t="s">
        <v>13</v>
      </c>
      <c r="C1727" t="s">
        <v>1</v>
      </c>
      <c r="D1727" s="86">
        <v>42361</v>
      </c>
      <c r="E1727" t="s">
        <v>2</v>
      </c>
      <c r="F1727" s="92" t="s">
        <v>3</v>
      </c>
      <c r="G1727" s="92" t="s">
        <v>3</v>
      </c>
      <c r="H1727" s="92">
        <v>7.85975</v>
      </c>
      <c r="I1727" s="92">
        <v>2.8934000000000002</v>
      </c>
      <c r="J1727" s="92">
        <v>2072.3000000000002</v>
      </c>
      <c r="K1727" s="92">
        <v>33.331899999999898</v>
      </c>
      <c r="L1727" s="92">
        <v>22.494</v>
      </c>
      <c r="M1727" s="92">
        <v>10.6974699999999</v>
      </c>
      <c r="N1727" s="92">
        <v>110.43725999999999</v>
      </c>
      <c r="O1727" s="92" t="s">
        <v>3</v>
      </c>
      <c r="P1727" s="92" t="s">
        <v>3</v>
      </c>
      <c r="Q1727" s="92" t="s">
        <v>3</v>
      </c>
      <c r="R1727" s="92" t="s">
        <v>3</v>
      </c>
      <c r="S1727" s="92" t="s">
        <v>3</v>
      </c>
      <c r="T1727" s="92" t="s">
        <v>3</v>
      </c>
      <c r="U1727" s="92" t="s">
        <v>3</v>
      </c>
      <c r="V1727" s="92" t="s">
        <v>3</v>
      </c>
      <c r="W1727" s="92" t="s">
        <v>3</v>
      </c>
      <c r="X1727" s="92" t="s">
        <v>3</v>
      </c>
      <c r="Y1727" s="92" t="s">
        <v>3</v>
      </c>
    </row>
    <row r="1728" spans="1:25" x14ac:dyDescent="0.3">
      <c r="A1728">
        <v>369</v>
      </c>
      <c r="B1728" t="s">
        <v>6</v>
      </c>
      <c r="C1728" t="s">
        <v>1</v>
      </c>
      <c r="D1728" s="86">
        <v>42388</v>
      </c>
      <c r="E1728" t="s">
        <v>2</v>
      </c>
      <c r="F1728" s="92">
        <v>1.1000000000000001</v>
      </c>
      <c r="G1728" s="92">
        <v>3.5</v>
      </c>
      <c r="H1728" s="92" t="s">
        <v>3</v>
      </c>
      <c r="I1728" s="92" t="s">
        <v>3</v>
      </c>
      <c r="J1728" s="92" t="s">
        <v>3</v>
      </c>
      <c r="K1728" s="92" t="s">
        <v>3</v>
      </c>
      <c r="L1728" s="92" t="s">
        <v>3</v>
      </c>
      <c r="M1728" s="92" t="s">
        <v>3</v>
      </c>
      <c r="N1728" s="92" t="s">
        <v>3</v>
      </c>
      <c r="O1728" s="92">
        <v>22.7</v>
      </c>
      <c r="P1728" s="92" t="s">
        <v>3</v>
      </c>
      <c r="Q1728" s="92">
        <v>3.2</v>
      </c>
      <c r="R1728" s="92">
        <v>7</v>
      </c>
      <c r="S1728" s="92">
        <v>1</v>
      </c>
      <c r="T1728" s="92">
        <v>1</v>
      </c>
      <c r="U1728" s="92">
        <v>2</v>
      </c>
      <c r="V1728" s="92">
        <v>340</v>
      </c>
      <c r="W1728" s="92">
        <v>100</v>
      </c>
      <c r="X1728" s="92">
        <v>130</v>
      </c>
      <c r="Y1728" s="92">
        <v>20</v>
      </c>
    </row>
    <row r="1729" spans="1:25" x14ac:dyDescent="0.3">
      <c r="A1729">
        <v>369</v>
      </c>
      <c r="B1729" t="s">
        <v>6</v>
      </c>
      <c r="C1729" t="s">
        <v>1</v>
      </c>
      <c r="D1729" s="86">
        <v>42388</v>
      </c>
      <c r="E1729" t="s">
        <v>2</v>
      </c>
      <c r="F1729" s="92" t="s">
        <v>3</v>
      </c>
      <c r="G1729" s="92" t="s">
        <v>3</v>
      </c>
      <c r="H1729" s="92">
        <v>8.01159</v>
      </c>
      <c r="I1729" s="92">
        <v>0.98939999999999995</v>
      </c>
      <c r="J1729" s="92">
        <v>1085.8</v>
      </c>
      <c r="K1729" s="92">
        <v>37.321300000000001</v>
      </c>
      <c r="L1729" s="92">
        <v>22.633800000000001</v>
      </c>
      <c r="M1729" s="92">
        <v>1.7616449999999999</v>
      </c>
      <c r="N1729" s="92">
        <v>111.64427999999999</v>
      </c>
      <c r="O1729" s="92" t="s">
        <v>3</v>
      </c>
      <c r="P1729" s="92" t="s">
        <v>3</v>
      </c>
      <c r="Q1729" s="92" t="s">
        <v>3</v>
      </c>
      <c r="R1729" s="92" t="s">
        <v>3</v>
      </c>
      <c r="S1729" s="92" t="s">
        <v>3</v>
      </c>
      <c r="T1729" s="92" t="s">
        <v>3</v>
      </c>
      <c r="U1729" s="92" t="s">
        <v>3</v>
      </c>
      <c r="V1729" s="92" t="s">
        <v>3</v>
      </c>
      <c r="W1729" s="92" t="s">
        <v>3</v>
      </c>
      <c r="X1729" s="92" t="s">
        <v>3</v>
      </c>
      <c r="Y1729" s="92" t="s">
        <v>3</v>
      </c>
    </row>
    <row r="1730" spans="1:25" x14ac:dyDescent="0.3">
      <c r="A1730">
        <v>939</v>
      </c>
      <c r="B1730" t="s">
        <v>7</v>
      </c>
      <c r="C1730" t="s">
        <v>1</v>
      </c>
      <c r="D1730" s="86">
        <v>42388</v>
      </c>
      <c r="E1730" t="s">
        <v>2</v>
      </c>
      <c r="F1730" s="92">
        <v>0.5</v>
      </c>
      <c r="G1730" s="92">
        <v>8.1</v>
      </c>
      <c r="H1730" s="92" t="s">
        <v>3</v>
      </c>
      <c r="I1730" s="92" t="s">
        <v>3</v>
      </c>
      <c r="J1730" s="92" t="s">
        <v>3</v>
      </c>
      <c r="K1730" s="92" t="s">
        <v>3</v>
      </c>
      <c r="L1730" s="92" t="s">
        <v>3</v>
      </c>
      <c r="M1730" s="92" t="s">
        <v>3</v>
      </c>
      <c r="N1730" s="92" t="s">
        <v>3</v>
      </c>
      <c r="O1730" s="92">
        <v>22.1</v>
      </c>
      <c r="P1730" s="92" t="s">
        <v>3</v>
      </c>
      <c r="Q1730" s="92">
        <v>0.7</v>
      </c>
      <c r="R1730" s="92">
        <v>3</v>
      </c>
      <c r="S1730" s="92">
        <v>1</v>
      </c>
      <c r="T1730" s="92">
        <v>1</v>
      </c>
      <c r="U1730" s="92">
        <v>2</v>
      </c>
      <c r="V1730" s="92">
        <v>210</v>
      </c>
      <c r="W1730" s="92">
        <v>60</v>
      </c>
      <c r="X1730" s="92">
        <v>70</v>
      </c>
      <c r="Y1730" s="92">
        <v>50</v>
      </c>
    </row>
    <row r="1731" spans="1:25" x14ac:dyDescent="0.3">
      <c r="A1731">
        <v>939</v>
      </c>
      <c r="B1731" t="s">
        <v>7</v>
      </c>
      <c r="C1731" t="s">
        <v>1</v>
      </c>
      <c r="D1731" s="86">
        <v>42388</v>
      </c>
      <c r="E1731" t="s">
        <v>2</v>
      </c>
      <c r="F1731" s="92" t="s">
        <v>3</v>
      </c>
      <c r="G1731" s="92" t="s">
        <v>3</v>
      </c>
      <c r="H1731" s="92">
        <v>7.5388000000000002</v>
      </c>
      <c r="I1731" s="92">
        <v>0.2591</v>
      </c>
      <c r="J1731" s="92">
        <v>738.05999999999904</v>
      </c>
      <c r="K1731" s="92">
        <v>36.697899999999898</v>
      </c>
      <c r="L1731" s="92">
        <v>22.058399999999999</v>
      </c>
      <c r="M1731" s="92">
        <v>1.2550239000000001</v>
      </c>
      <c r="N1731" s="92">
        <v>106.99066999999999</v>
      </c>
      <c r="O1731" s="92" t="s">
        <v>3</v>
      </c>
      <c r="P1731" s="92" t="s">
        <v>3</v>
      </c>
      <c r="Q1731" s="92" t="s">
        <v>3</v>
      </c>
      <c r="R1731" s="92" t="s">
        <v>3</v>
      </c>
      <c r="S1731" s="92" t="s">
        <v>3</v>
      </c>
      <c r="T1731" s="92" t="s">
        <v>3</v>
      </c>
      <c r="U1731" s="92" t="s">
        <v>3</v>
      </c>
      <c r="V1731" s="92" t="s">
        <v>3</v>
      </c>
      <c r="W1731" s="92" t="s">
        <v>3</v>
      </c>
      <c r="X1731" s="92" t="s">
        <v>3</v>
      </c>
      <c r="Y1731" s="92" t="s">
        <v>3</v>
      </c>
    </row>
    <row r="1732" spans="1:25" x14ac:dyDescent="0.3">
      <c r="A1732">
        <v>1229</v>
      </c>
      <c r="B1732" t="s">
        <v>0</v>
      </c>
      <c r="C1732" t="s">
        <v>1</v>
      </c>
      <c r="D1732" s="86">
        <v>42388</v>
      </c>
      <c r="E1732" t="s">
        <v>2</v>
      </c>
      <c r="F1732" s="92">
        <v>0.3</v>
      </c>
      <c r="G1732" s="92">
        <v>8</v>
      </c>
      <c r="H1732" s="92" t="s">
        <v>3</v>
      </c>
      <c r="I1732" s="92" t="s">
        <v>3</v>
      </c>
      <c r="J1732" s="92" t="s">
        <v>3</v>
      </c>
      <c r="K1732" s="92" t="s">
        <v>3</v>
      </c>
      <c r="L1732" s="92" t="s">
        <v>3</v>
      </c>
      <c r="M1732" s="92" t="s">
        <v>3</v>
      </c>
      <c r="N1732" s="92" t="s">
        <v>3</v>
      </c>
      <c r="O1732" s="92">
        <v>21.6</v>
      </c>
      <c r="P1732" s="92" t="s">
        <v>3</v>
      </c>
      <c r="Q1732" s="92">
        <v>1.3</v>
      </c>
      <c r="R1732" s="92">
        <v>3</v>
      </c>
      <c r="S1732" s="92">
        <v>1</v>
      </c>
      <c r="T1732" s="92">
        <v>2</v>
      </c>
      <c r="U1732" s="92">
        <v>3</v>
      </c>
      <c r="V1732" s="92">
        <v>220</v>
      </c>
      <c r="W1732" s="92">
        <v>58</v>
      </c>
      <c r="X1732" s="92">
        <v>60</v>
      </c>
      <c r="Y1732" s="92">
        <v>120</v>
      </c>
    </row>
    <row r="1733" spans="1:25" x14ac:dyDescent="0.3">
      <c r="A1733">
        <v>1229</v>
      </c>
      <c r="B1733" t="s">
        <v>0</v>
      </c>
      <c r="C1733" t="s">
        <v>1</v>
      </c>
      <c r="D1733" s="86">
        <v>42388</v>
      </c>
      <c r="E1733" t="s">
        <v>2</v>
      </c>
      <c r="F1733" s="92" t="s">
        <v>3</v>
      </c>
      <c r="G1733" s="92" t="s">
        <v>3</v>
      </c>
      <c r="H1733" s="92">
        <v>7.2681399999999998</v>
      </c>
      <c r="I1733" s="92">
        <v>0.14580000000000001</v>
      </c>
      <c r="J1733" s="92">
        <v>1337.9</v>
      </c>
      <c r="K1733" s="92">
        <v>36.723199999999999</v>
      </c>
      <c r="L1733" s="92">
        <v>21.546700000000001</v>
      </c>
      <c r="M1733" s="92">
        <v>1.3555397</v>
      </c>
      <c r="N1733" s="92">
        <v>102.30198</v>
      </c>
      <c r="O1733" s="92" t="s">
        <v>3</v>
      </c>
      <c r="P1733" s="92" t="s">
        <v>3</v>
      </c>
      <c r="Q1733" s="92" t="s">
        <v>3</v>
      </c>
      <c r="R1733" s="92" t="s">
        <v>3</v>
      </c>
      <c r="S1733" s="92" t="s">
        <v>3</v>
      </c>
      <c r="T1733" s="92" t="s">
        <v>3</v>
      </c>
      <c r="U1733" s="92" t="s">
        <v>3</v>
      </c>
      <c r="V1733" s="92" t="s">
        <v>3</v>
      </c>
      <c r="W1733" s="92" t="s">
        <v>3</v>
      </c>
      <c r="X1733" s="92" t="s">
        <v>3</v>
      </c>
      <c r="Y1733" s="92" t="s">
        <v>3</v>
      </c>
    </row>
    <row r="1734" spans="1:25" x14ac:dyDescent="0.3">
      <c r="A1734">
        <v>1911</v>
      </c>
      <c r="B1734" t="s">
        <v>4</v>
      </c>
      <c r="C1734" t="s">
        <v>1</v>
      </c>
      <c r="D1734" s="86">
        <v>42388</v>
      </c>
      <c r="E1734" t="s">
        <v>2</v>
      </c>
      <c r="F1734" s="92">
        <v>0.5</v>
      </c>
      <c r="G1734" s="92">
        <v>6</v>
      </c>
      <c r="H1734" s="92" t="s">
        <v>3</v>
      </c>
      <c r="I1734" s="92" t="s">
        <v>3</v>
      </c>
      <c r="J1734" s="92" t="s">
        <v>3</v>
      </c>
      <c r="K1734" s="92" t="s">
        <v>3</v>
      </c>
      <c r="L1734" s="92" t="s">
        <v>3</v>
      </c>
      <c r="M1734" s="92" t="s">
        <v>3</v>
      </c>
      <c r="N1734" s="92" t="s">
        <v>3</v>
      </c>
      <c r="O1734" s="92" t="s">
        <v>3</v>
      </c>
      <c r="P1734" s="92" t="s">
        <v>3</v>
      </c>
      <c r="Q1734" s="92">
        <v>1</v>
      </c>
      <c r="R1734" s="92">
        <v>13</v>
      </c>
      <c r="S1734" s="92">
        <v>1</v>
      </c>
      <c r="T1734" s="92">
        <v>1</v>
      </c>
      <c r="U1734" s="92">
        <v>2</v>
      </c>
      <c r="V1734" s="92">
        <v>270</v>
      </c>
      <c r="W1734" s="92">
        <v>71.999999999999901</v>
      </c>
      <c r="X1734" s="92">
        <v>80</v>
      </c>
      <c r="Y1734" s="92">
        <v>130</v>
      </c>
    </row>
    <row r="1735" spans="1:25" x14ac:dyDescent="0.3">
      <c r="A1735">
        <v>1911</v>
      </c>
      <c r="B1735" t="s">
        <v>4</v>
      </c>
      <c r="C1735" t="s">
        <v>1</v>
      </c>
      <c r="D1735" s="86">
        <v>42388</v>
      </c>
      <c r="E1735" t="s">
        <v>2</v>
      </c>
      <c r="F1735" s="92" t="s">
        <v>3</v>
      </c>
      <c r="G1735" s="92" t="s">
        <v>3</v>
      </c>
      <c r="H1735" s="92">
        <v>6.8004899999999999</v>
      </c>
      <c r="I1735" s="92">
        <v>0.107</v>
      </c>
      <c r="J1735" s="92">
        <v>1904.9</v>
      </c>
      <c r="K1735" s="92">
        <v>37.951300000000003</v>
      </c>
      <c r="L1735" s="92">
        <v>22.502300000000002</v>
      </c>
      <c r="M1735" s="92">
        <v>1.3721597000000001</v>
      </c>
      <c r="N1735" s="92">
        <v>98.42868</v>
      </c>
      <c r="O1735" s="92" t="s">
        <v>3</v>
      </c>
      <c r="P1735" s="92" t="s">
        <v>3</v>
      </c>
      <c r="Q1735" s="92" t="s">
        <v>3</v>
      </c>
      <c r="R1735" s="92" t="s">
        <v>3</v>
      </c>
      <c r="S1735" s="92" t="s">
        <v>3</v>
      </c>
      <c r="T1735" s="92" t="s">
        <v>3</v>
      </c>
      <c r="U1735" s="92" t="s">
        <v>3</v>
      </c>
      <c r="V1735" s="92" t="s">
        <v>3</v>
      </c>
      <c r="W1735" s="92" t="s">
        <v>3</v>
      </c>
      <c r="X1735" s="92" t="s">
        <v>3</v>
      </c>
      <c r="Y1735" s="92" t="s">
        <v>3</v>
      </c>
    </row>
    <row r="1736" spans="1:25" x14ac:dyDescent="0.3">
      <c r="A1736">
        <v>1991</v>
      </c>
      <c r="B1736" t="s">
        <v>5</v>
      </c>
      <c r="C1736" t="s">
        <v>1</v>
      </c>
      <c r="D1736" s="86">
        <v>42388</v>
      </c>
      <c r="E1736" t="s">
        <v>2</v>
      </c>
      <c r="F1736" s="92" t="s">
        <v>3</v>
      </c>
      <c r="G1736" s="92" t="s">
        <v>3</v>
      </c>
      <c r="H1736" s="92" t="s">
        <v>3</v>
      </c>
      <c r="I1736" s="92" t="s">
        <v>3</v>
      </c>
      <c r="J1736" s="92" t="s">
        <v>3</v>
      </c>
      <c r="K1736" s="92" t="s">
        <v>3</v>
      </c>
      <c r="L1736" s="92" t="s">
        <v>3</v>
      </c>
      <c r="M1736" s="92" t="s">
        <v>3</v>
      </c>
      <c r="N1736" s="92" t="s">
        <v>3</v>
      </c>
      <c r="O1736" s="92" t="s">
        <v>3</v>
      </c>
      <c r="P1736" s="92" t="s">
        <v>3</v>
      </c>
      <c r="Q1736" s="92" t="s">
        <v>3</v>
      </c>
      <c r="R1736" s="92" t="s">
        <v>3</v>
      </c>
      <c r="S1736" s="92" t="s">
        <v>3</v>
      </c>
      <c r="T1736" s="92" t="s">
        <v>3</v>
      </c>
      <c r="U1736" s="92" t="s">
        <v>3</v>
      </c>
      <c r="V1736" s="92" t="s">
        <v>3</v>
      </c>
      <c r="W1736" s="92" t="s">
        <v>3</v>
      </c>
      <c r="X1736" s="92" t="s">
        <v>3</v>
      </c>
      <c r="Y1736" s="92" t="s">
        <v>3</v>
      </c>
    </row>
    <row r="1737" spans="1:25" x14ac:dyDescent="0.3">
      <c r="A1737">
        <v>1991</v>
      </c>
      <c r="B1737" t="s">
        <v>5</v>
      </c>
      <c r="C1737" t="s">
        <v>1</v>
      </c>
      <c r="D1737" s="86">
        <v>42388</v>
      </c>
      <c r="E1737" t="s">
        <v>2</v>
      </c>
      <c r="F1737" s="92">
        <v>0.5</v>
      </c>
      <c r="G1737" s="92">
        <v>3.5</v>
      </c>
      <c r="H1737" s="92" t="s">
        <v>3</v>
      </c>
      <c r="I1737" s="92" t="s">
        <v>3</v>
      </c>
      <c r="J1737" s="92" t="s">
        <v>3</v>
      </c>
      <c r="K1737" s="92" t="s">
        <v>3</v>
      </c>
      <c r="L1737" s="92" t="s">
        <v>3</v>
      </c>
      <c r="M1737" s="92" t="s">
        <v>3</v>
      </c>
      <c r="N1737" s="92" t="s">
        <v>3</v>
      </c>
      <c r="O1737" s="92">
        <v>22.7</v>
      </c>
      <c r="P1737" s="92" t="s">
        <v>3</v>
      </c>
      <c r="Q1737" s="92">
        <v>3.5</v>
      </c>
      <c r="R1737" s="92">
        <v>4</v>
      </c>
      <c r="S1737" s="92">
        <v>1</v>
      </c>
      <c r="T1737" s="92">
        <v>1</v>
      </c>
      <c r="U1737" s="92">
        <v>2</v>
      </c>
      <c r="V1737" s="92">
        <v>260</v>
      </c>
      <c r="W1737" s="92">
        <v>64</v>
      </c>
      <c r="X1737" s="92">
        <v>80</v>
      </c>
      <c r="Y1737" s="92">
        <v>100</v>
      </c>
    </row>
    <row r="1738" spans="1:25" x14ac:dyDescent="0.3">
      <c r="A1738">
        <v>1991</v>
      </c>
      <c r="B1738" t="s">
        <v>5</v>
      </c>
      <c r="C1738" t="s">
        <v>1</v>
      </c>
      <c r="D1738" s="86">
        <v>42388</v>
      </c>
      <c r="E1738" t="s">
        <v>2</v>
      </c>
      <c r="F1738" s="92" t="s">
        <v>3</v>
      </c>
      <c r="G1738" s="92" t="s">
        <v>3</v>
      </c>
      <c r="H1738" s="92">
        <v>7.5174500000000002</v>
      </c>
      <c r="I1738" s="92">
        <v>0.37330000000000002</v>
      </c>
      <c r="J1738" s="92">
        <v>1912.9</v>
      </c>
      <c r="K1738" s="92">
        <v>36.319000000000003</v>
      </c>
      <c r="L1738" s="92">
        <v>22.210899999999999</v>
      </c>
      <c r="M1738" s="92">
        <v>2.8411819</v>
      </c>
      <c r="N1738" s="92">
        <v>106.621889999999</v>
      </c>
      <c r="O1738" s="92" t="s">
        <v>3</v>
      </c>
      <c r="P1738" s="92" t="s">
        <v>3</v>
      </c>
      <c r="Q1738" s="92" t="s">
        <v>3</v>
      </c>
      <c r="R1738" s="92" t="s">
        <v>3</v>
      </c>
      <c r="S1738" s="92" t="s">
        <v>3</v>
      </c>
      <c r="T1738" s="92" t="s">
        <v>3</v>
      </c>
      <c r="U1738" s="92" t="s">
        <v>3</v>
      </c>
      <c r="V1738" s="92" t="s">
        <v>3</v>
      </c>
      <c r="W1738" s="92" t="s">
        <v>3</v>
      </c>
      <c r="X1738" s="92" t="s">
        <v>3</v>
      </c>
      <c r="Y1738" s="92" t="s">
        <v>3</v>
      </c>
    </row>
    <row r="1739" spans="1:25" x14ac:dyDescent="0.3">
      <c r="A1739">
        <v>2096</v>
      </c>
      <c r="B1739" t="s">
        <v>13</v>
      </c>
      <c r="C1739" t="s">
        <v>1</v>
      </c>
      <c r="D1739" s="86">
        <v>42388</v>
      </c>
      <c r="E1739" t="s">
        <v>2</v>
      </c>
      <c r="F1739" s="92" t="s">
        <v>3</v>
      </c>
      <c r="G1739" s="92" t="s">
        <v>3</v>
      </c>
      <c r="H1739" s="92" t="s">
        <v>3</v>
      </c>
      <c r="I1739" s="92" t="s">
        <v>3</v>
      </c>
      <c r="J1739" s="92" t="s">
        <v>3</v>
      </c>
      <c r="K1739" s="92" t="s">
        <v>3</v>
      </c>
      <c r="L1739" s="92" t="s">
        <v>3</v>
      </c>
      <c r="M1739" s="92" t="s">
        <v>3</v>
      </c>
      <c r="N1739" s="92" t="s">
        <v>3</v>
      </c>
      <c r="O1739" s="92" t="s">
        <v>3</v>
      </c>
      <c r="P1739" s="92" t="s">
        <v>3</v>
      </c>
      <c r="Q1739" s="92" t="s">
        <v>3</v>
      </c>
      <c r="R1739" s="92" t="s">
        <v>3</v>
      </c>
      <c r="S1739" s="92" t="s">
        <v>3</v>
      </c>
      <c r="T1739" s="92" t="s">
        <v>3</v>
      </c>
      <c r="U1739" s="92" t="s">
        <v>3</v>
      </c>
      <c r="V1739" s="92" t="s">
        <v>3</v>
      </c>
      <c r="W1739" s="92" t="s">
        <v>3</v>
      </c>
      <c r="X1739" s="92" t="s">
        <v>3</v>
      </c>
      <c r="Y1739" s="92" t="s">
        <v>3</v>
      </c>
    </row>
    <row r="1740" spans="1:25" x14ac:dyDescent="0.3">
      <c r="A1740">
        <v>2096</v>
      </c>
      <c r="B1740" t="s">
        <v>13</v>
      </c>
      <c r="C1740" t="s">
        <v>1</v>
      </c>
      <c r="D1740" s="86">
        <v>42388</v>
      </c>
      <c r="E1740" t="s">
        <v>2</v>
      </c>
      <c r="F1740" s="92">
        <v>0.8</v>
      </c>
      <c r="G1740" s="92">
        <v>2.5</v>
      </c>
      <c r="H1740" s="92" t="s">
        <v>3</v>
      </c>
      <c r="I1740" s="92" t="s">
        <v>3</v>
      </c>
      <c r="J1740" s="92" t="s">
        <v>3</v>
      </c>
      <c r="K1740" s="92" t="s">
        <v>3</v>
      </c>
      <c r="L1740" s="92" t="s">
        <v>3</v>
      </c>
      <c r="M1740" s="92" t="s">
        <v>3</v>
      </c>
      <c r="N1740" s="92" t="s">
        <v>3</v>
      </c>
      <c r="O1740" s="92">
        <v>22.7</v>
      </c>
      <c r="P1740" s="92" t="s">
        <v>3</v>
      </c>
      <c r="Q1740" s="92">
        <v>2.8</v>
      </c>
      <c r="R1740" s="92">
        <v>2</v>
      </c>
      <c r="S1740" s="92">
        <v>1</v>
      </c>
      <c r="T1740" s="92">
        <v>2</v>
      </c>
      <c r="U1740" s="92">
        <v>3</v>
      </c>
      <c r="V1740" s="92">
        <v>320</v>
      </c>
      <c r="W1740" s="92">
        <v>73</v>
      </c>
      <c r="X1740" s="92">
        <v>80</v>
      </c>
      <c r="Y1740" s="92">
        <v>190</v>
      </c>
    </row>
    <row r="1741" spans="1:25" x14ac:dyDescent="0.3">
      <c r="A1741">
        <v>2096</v>
      </c>
      <c r="B1741" t="s">
        <v>13</v>
      </c>
      <c r="C1741" t="s">
        <v>1</v>
      </c>
      <c r="D1741" s="86">
        <v>42388</v>
      </c>
      <c r="E1741" t="s">
        <v>2</v>
      </c>
      <c r="F1741" s="92" t="s">
        <v>3</v>
      </c>
      <c r="G1741" s="92" t="s">
        <v>3</v>
      </c>
      <c r="H1741" s="92">
        <v>7.4991099999999999</v>
      </c>
      <c r="I1741" s="92">
        <v>0.67179999999999995</v>
      </c>
      <c r="J1741" s="92">
        <v>1739.1</v>
      </c>
      <c r="K1741" s="92">
        <v>34.787100000000002</v>
      </c>
      <c r="L1741" s="92">
        <v>22.809100000000001</v>
      </c>
      <c r="M1741" s="92">
        <v>2.3437834</v>
      </c>
      <c r="N1741" s="92">
        <v>104.85887</v>
      </c>
      <c r="O1741" s="92" t="s">
        <v>3</v>
      </c>
      <c r="P1741" s="92" t="s">
        <v>3</v>
      </c>
      <c r="Q1741" s="92" t="s">
        <v>3</v>
      </c>
      <c r="R1741" s="92" t="s">
        <v>3</v>
      </c>
      <c r="S1741" s="92" t="s">
        <v>3</v>
      </c>
      <c r="T1741" s="92" t="s">
        <v>3</v>
      </c>
      <c r="U1741" s="92" t="s">
        <v>3</v>
      </c>
      <c r="V1741" s="92" t="s">
        <v>3</v>
      </c>
      <c r="W1741" s="92" t="s">
        <v>3</v>
      </c>
      <c r="X1741" s="92" t="s">
        <v>3</v>
      </c>
      <c r="Y1741" s="92" t="s">
        <v>3</v>
      </c>
    </row>
    <row r="1742" spans="1:25" x14ac:dyDescent="0.3">
      <c r="A1742">
        <v>369</v>
      </c>
      <c r="B1742" t="s">
        <v>6</v>
      </c>
      <c r="C1742" t="s">
        <v>1</v>
      </c>
      <c r="D1742" s="86">
        <v>42409</v>
      </c>
      <c r="E1742" t="s">
        <v>2</v>
      </c>
      <c r="F1742" s="92">
        <v>0.3</v>
      </c>
      <c r="G1742" s="92">
        <v>4.2</v>
      </c>
      <c r="H1742" s="92" t="s">
        <v>3</v>
      </c>
      <c r="I1742" s="92" t="s">
        <v>3</v>
      </c>
      <c r="J1742" s="92" t="s">
        <v>3</v>
      </c>
      <c r="K1742" s="92" t="s">
        <v>3</v>
      </c>
      <c r="L1742" s="92" t="s">
        <v>3</v>
      </c>
      <c r="M1742" s="92" t="s">
        <v>3</v>
      </c>
      <c r="N1742" s="92" t="s">
        <v>3</v>
      </c>
      <c r="O1742" s="92">
        <v>23.4</v>
      </c>
      <c r="P1742" s="92" t="s">
        <v>3</v>
      </c>
      <c r="Q1742" s="92">
        <v>1.5</v>
      </c>
      <c r="R1742" s="92">
        <v>12</v>
      </c>
      <c r="S1742" s="92">
        <v>1</v>
      </c>
      <c r="T1742" s="92">
        <v>1</v>
      </c>
      <c r="U1742" s="92">
        <v>2</v>
      </c>
      <c r="V1742" s="92">
        <v>280</v>
      </c>
      <c r="W1742" s="92">
        <v>150</v>
      </c>
      <c r="X1742" s="92">
        <v>160</v>
      </c>
      <c r="Y1742" s="92">
        <v>70</v>
      </c>
    </row>
    <row r="1743" spans="1:25" x14ac:dyDescent="0.3">
      <c r="A1743">
        <v>369</v>
      </c>
      <c r="B1743" t="s">
        <v>6</v>
      </c>
      <c r="C1743" t="s">
        <v>1</v>
      </c>
      <c r="D1743" s="86">
        <v>42409</v>
      </c>
      <c r="E1743" t="s">
        <v>2</v>
      </c>
      <c r="F1743" s="92" t="s">
        <v>3</v>
      </c>
      <c r="G1743" s="92" t="s">
        <v>3</v>
      </c>
      <c r="H1743" s="92">
        <v>7.2488900000000003</v>
      </c>
      <c r="I1743" s="92">
        <v>0.34689999999999999</v>
      </c>
      <c r="J1743" s="92">
        <v>2169.1999999999898</v>
      </c>
      <c r="K1743" s="92">
        <v>37.419600000000003</v>
      </c>
      <c r="L1743" s="92">
        <v>23.4285</v>
      </c>
      <c r="M1743" s="92">
        <v>0.63104570000000004</v>
      </c>
      <c r="N1743" s="92">
        <v>105.72395</v>
      </c>
      <c r="O1743" s="92" t="s">
        <v>3</v>
      </c>
      <c r="P1743" s="92" t="s">
        <v>3</v>
      </c>
      <c r="Q1743" s="92" t="s">
        <v>3</v>
      </c>
      <c r="R1743" s="92" t="s">
        <v>3</v>
      </c>
      <c r="S1743" s="92" t="s">
        <v>3</v>
      </c>
      <c r="T1743" s="92" t="s">
        <v>3</v>
      </c>
      <c r="U1743" s="92" t="s">
        <v>3</v>
      </c>
      <c r="V1743" s="92" t="s">
        <v>3</v>
      </c>
      <c r="W1743" s="92" t="s">
        <v>3</v>
      </c>
      <c r="X1743" s="92" t="s">
        <v>3</v>
      </c>
      <c r="Y1743" s="92" t="s">
        <v>3</v>
      </c>
    </row>
    <row r="1744" spans="1:25" x14ac:dyDescent="0.3">
      <c r="A1744">
        <v>939</v>
      </c>
      <c r="B1744" t="s">
        <v>7</v>
      </c>
      <c r="C1744" t="s">
        <v>1</v>
      </c>
      <c r="D1744" s="86">
        <v>42409</v>
      </c>
      <c r="E1744" t="s">
        <v>2</v>
      </c>
      <c r="F1744" s="92">
        <v>0.5</v>
      </c>
      <c r="G1744" s="92">
        <v>4.8</v>
      </c>
      <c r="H1744" s="92" t="s">
        <v>3</v>
      </c>
      <c r="I1744" s="92" t="s">
        <v>3</v>
      </c>
      <c r="J1744" s="92" t="s">
        <v>3</v>
      </c>
      <c r="K1744" s="92" t="s">
        <v>3</v>
      </c>
      <c r="L1744" s="92" t="s">
        <v>3</v>
      </c>
      <c r="M1744" s="92" t="s">
        <v>3</v>
      </c>
      <c r="N1744" s="92" t="s">
        <v>3</v>
      </c>
      <c r="O1744" s="92">
        <v>22.399999999999899</v>
      </c>
      <c r="P1744" s="92" t="s">
        <v>3</v>
      </c>
      <c r="Q1744" s="92">
        <v>0.8</v>
      </c>
      <c r="R1744" s="92">
        <v>2</v>
      </c>
      <c r="S1744" s="92">
        <v>1</v>
      </c>
      <c r="T1744" s="92">
        <v>1</v>
      </c>
      <c r="U1744" s="92">
        <v>2</v>
      </c>
      <c r="V1744" s="92">
        <v>170</v>
      </c>
      <c r="W1744" s="92">
        <v>58</v>
      </c>
      <c r="X1744" s="92">
        <v>70</v>
      </c>
      <c r="Y1744" s="92">
        <v>40</v>
      </c>
    </row>
    <row r="1745" spans="1:25" x14ac:dyDescent="0.3">
      <c r="A1745">
        <v>939</v>
      </c>
      <c r="B1745" t="s">
        <v>7</v>
      </c>
      <c r="C1745" t="s">
        <v>1</v>
      </c>
      <c r="D1745" s="86">
        <v>42409</v>
      </c>
      <c r="E1745" t="s">
        <v>2</v>
      </c>
      <c r="F1745" s="92" t="s">
        <v>3</v>
      </c>
      <c r="G1745" s="92" t="s">
        <v>3</v>
      </c>
      <c r="H1745" s="92">
        <v>7.0622400000000001</v>
      </c>
      <c r="I1745" s="92">
        <v>0.3805</v>
      </c>
      <c r="J1745" s="92">
        <v>254.07</v>
      </c>
      <c r="K1745" s="92">
        <v>36.720799999999898</v>
      </c>
      <c r="L1745" s="92">
        <v>22.3658</v>
      </c>
      <c r="M1745" s="92">
        <v>0.29295120000000002</v>
      </c>
      <c r="N1745" s="92">
        <v>100.15486</v>
      </c>
      <c r="O1745" s="92" t="s">
        <v>3</v>
      </c>
      <c r="P1745" s="92" t="s">
        <v>3</v>
      </c>
      <c r="Q1745" s="92" t="s">
        <v>3</v>
      </c>
      <c r="R1745" s="92" t="s">
        <v>3</v>
      </c>
      <c r="S1745" s="92" t="s">
        <v>3</v>
      </c>
      <c r="T1745" s="92" t="s">
        <v>3</v>
      </c>
      <c r="U1745" s="92" t="s">
        <v>3</v>
      </c>
      <c r="V1745" s="92" t="s">
        <v>3</v>
      </c>
      <c r="W1745" s="92" t="s">
        <v>3</v>
      </c>
      <c r="X1745" s="92" t="s">
        <v>3</v>
      </c>
      <c r="Y1745" s="92" t="s">
        <v>3</v>
      </c>
    </row>
    <row r="1746" spans="1:25" x14ac:dyDescent="0.3">
      <c r="A1746">
        <v>1229</v>
      </c>
      <c r="B1746" t="s">
        <v>0</v>
      </c>
      <c r="C1746" t="s">
        <v>1</v>
      </c>
      <c r="D1746" s="86">
        <v>42409</v>
      </c>
      <c r="E1746" t="s">
        <v>2</v>
      </c>
      <c r="F1746" s="92">
        <v>0.8</v>
      </c>
      <c r="G1746" s="92">
        <v>5.5</v>
      </c>
      <c r="H1746" s="92" t="s">
        <v>3</v>
      </c>
      <c r="I1746" s="92" t="s">
        <v>3</v>
      </c>
      <c r="J1746" s="92" t="s">
        <v>3</v>
      </c>
      <c r="K1746" s="92" t="s">
        <v>3</v>
      </c>
      <c r="L1746" s="92" t="s">
        <v>3</v>
      </c>
      <c r="M1746" s="92" t="s">
        <v>3</v>
      </c>
      <c r="N1746" s="92" t="s">
        <v>3</v>
      </c>
      <c r="O1746" s="92">
        <v>21.899999999999899</v>
      </c>
      <c r="P1746" s="92" t="s">
        <v>3</v>
      </c>
      <c r="Q1746" s="92">
        <v>1.1000000000000001</v>
      </c>
      <c r="R1746" s="92">
        <v>4</v>
      </c>
      <c r="S1746" s="92">
        <v>1</v>
      </c>
      <c r="T1746" s="92">
        <v>1</v>
      </c>
      <c r="U1746" s="92">
        <v>2</v>
      </c>
      <c r="V1746" s="92">
        <v>210</v>
      </c>
      <c r="W1746" s="92">
        <v>57</v>
      </c>
      <c r="X1746" s="92">
        <v>60</v>
      </c>
      <c r="Y1746" s="92">
        <v>80</v>
      </c>
    </row>
    <row r="1747" spans="1:25" x14ac:dyDescent="0.3">
      <c r="A1747">
        <v>1229</v>
      </c>
      <c r="B1747" t="s">
        <v>0</v>
      </c>
      <c r="C1747" t="s">
        <v>1</v>
      </c>
      <c r="D1747" s="86">
        <v>42409</v>
      </c>
      <c r="E1747" t="s">
        <v>2</v>
      </c>
      <c r="F1747" s="92" t="s">
        <v>3</v>
      </c>
      <c r="G1747" s="92" t="s">
        <v>3</v>
      </c>
      <c r="H1747" s="92">
        <v>7.1880600000000001</v>
      </c>
      <c r="I1747" s="92">
        <v>0.40710000000000002</v>
      </c>
      <c r="J1747" s="92">
        <v>451.55</v>
      </c>
      <c r="K1747" s="92">
        <v>36.690800000000003</v>
      </c>
      <c r="L1747" s="92">
        <v>21.904199999999999</v>
      </c>
      <c r="M1747" s="92">
        <v>0.58377970000000001</v>
      </c>
      <c r="N1747" s="92">
        <v>101.33687</v>
      </c>
      <c r="O1747" s="92" t="s">
        <v>3</v>
      </c>
      <c r="P1747" s="92" t="s">
        <v>3</v>
      </c>
      <c r="Q1747" s="92" t="s">
        <v>3</v>
      </c>
      <c r="R1747" s="92" t="s">
        <v>3</v>
      </c>
      <c r="S1747" s="92" t="s">
        <v>3</v>
      </c>
      <c r="T1747" s="92" t="s">
        <v>3</v>
      </c>
      <c r="U1747" s="92" t="s">
        <v>3</v>
      </c>
      <c r="V1747" s="92" t="s">
        <v>3</v>
      </c>
      <c r="W1747" s="92" t="s">
        <v>3</v>
      </c>
      <c r="X1747" s="92" t="s">
        <v>3</v>
      </c>
      <c r="Y1747" s="92" t="s">
        <v>3</v>
      </c>
    </row>
    <row r="1748" spans="1:25" x14ac:dyDescent="0.3">
      <c r="A1748">
        <v>1911</v>
      </c>
      <c r="B1748" t="s">
        <v>4</v>
      </c>
      <c r="C1748" t="s">
        <v>1</v>
      </c>
      <c r="D1748" s="86">
        <v>42409</v>
      </c>
      <c r="E1748" t="s">
        <v>2</v>
      </c>
      <c r="F1748" s="92">
        <v>0.5</v>
      </c>
      <c r="G1748" s="92">
        <v>4.8</v>
      </c>
      <c r="H1748" s="92" t="s">
        <v>3</v>
      </c>
      <c r="I1748" s="92" t="s">
        <v>3</v>
      </c>
      <c r="J1748" s="92" t="s">
        <v>3</v>
      </c>
      <c r="K1748" s="92" t="s">
        <v>3</v>
      </c>
      <c r="L1748" s="92" t="s">
        <v>3</v>
      </c>
      <c r="M1748" s="92" t="s">
        <v>3</v>
      </c>
      <c r="N1748" s="92" t="s">
        <v>3</v>
      </c>
      <c r="O1748" s="92">
        <v>22.6</v>
      </c>
      <c r="P1748" s="92" t="s">
        <v>3</v>
      </c>
      <c r="Q1748" s="92">
        <v>2</v>
      </c>
      <c r="R1748" s="92">
        <v>13</v>
      </c>
      <c r="S1748" s="92">
        <v>1</v>
      </c>
      <c r="T1748" s="92">
        <v>1</v>
      </c>
      <c r="U1748" s="92">
        <v>2</v>
      </c>
      <c r="V1748" s="92">
        <v>270</v>
      </c>
      <c r="W1748" s="92">
        <v>76</v>
      </c>
      <c r="X1748" s="92">
        <v>90</v>
      </c>
      <c r="Y1748" s="92">
        <v>30</v>
      </c>
    </row>
    <row r="1749" spans="1:25" x14ac:dyDescent="0.3">
      <c r="A1749">
        <v>1911</v>
      </c>
      <c r="B1749" t="s">
        <v>4</v>
      </c>
      <c r="C1749" t="s">
        <v>1</v>
      </c>
      <c r="D1749" s="86">
        <v>42409</v>
      </c>
      <c r="E1749" t="s">
        <v>2</v>
      </c>
      <c r="F1749" s="92" t="s">
        <v>3</v>
      </c>
      <c r="G1749" s="92" t="s">
        <v>3</v>
      </c>
      <c r="H1749" s="92">
        <v>7.2739099999999999</v>
      </c>
      <c r="I1749" s="92">
        <v>0.36720000000000003</v>
      </c>
      <c r="J1749" s="92">
        <v>1583.9</v>
      </c>
      <c r="K1749" s="92">
        <v>37.825899999999898</v>
      </c>
      <c r="L1749" s="92">
        <v>22.631699999999899</v>
      </c>
      <c r="M1749" s="92">
        <v>0.75515719999999997</v>
      </c>
      <c r="N1749" s="92">
        <v>105.08607000000001</v>
      </c>
      <c r="O1749" s="92" t="s">
        <v>3</v>
      </c>
      <c r="P1749" s="92" t="s">
        <v>3</v>
      </c>
      <c r="Q1749" s="92" t="s">
        <v>3</v>
      </c>
      <c r="R1749" s="92" t="s">
        <v>3</v>
      </c>
      <c r="S1749" s="92" t="s">
        <v>3</v>
      </c>
      <c r="T1749" s="92" t="s">
        <v>3</v>
      </c>
      <c r="U1749" s="92" t="s">
        <v>3</v>
      </c>
      <c r="V1749" s="92" t="s">
        <v>3</v>
      </c>
      <c r="W1749" s="92" t="s">
        <v>3</v>
      </c>
      <c r="X1749" s="92" t="s">
        <v>3</v>
      </c>
      <c r="Y1749" s="92" t="s">
        <v>3</v>
      </c>
    </row>
    <row r="1750" spans="1:25" x14ac:dyDescent="0.3">
      <c r="A1750">
        <v>1991</v>
      </c>
      <c r="B1750" t="s">
        <v>5</v>
      </c>
      <c r="C1750" t="s">
        <v>1</v>
      </c>
      <c r="D1750" s="86">
        <v>42409</v>
      </c>
      <c r="E1750" t="s">
        <v>2</v>
      </c>
      <c r="F1750" s="92">
        <v>1.1000000000000001</v>
      </c>
      <c r="G1750" s="92">
        <v>2.9</v>
      </c>
      <c r="H1750" s="92" t="s">
        <v>3</v>
      </c>
      <c r="I1750" s="92" t="s">
        <v>3</v>
      </c>
      <c r="J1750" s="92" t="s">
        <v>3</v>
      </c>
      <c r="K1750" s="92" t="s">
        <v>3</v>
      </c>
      <c r="L1750" s="92" t="s">
        <v>3</v>
      </c>
      <c r="M1750" s="92" t="s">
        <v>3</v>
      </c>
      <c r="N1750" s="92" t="s">
        <v>3</v>
      </c>
      <c r="O1750" s="92">
        <v>23.1</v>
      </c>
      <c r="P1750" s="92" t="s">
        <v>3</v>
      </c>
      <c r="Q1750" s="92">
        <v>2.5</v>
      </c>
      <c r="R1750" s="92">
        <v>1</v>
      </c>
      <c r="S1750" s="92">
        <v>1</v>
      </c>
      <c r="T1750" s="92">
        <v>1</v>
      </c>
      <c r="U1750" s="92">
        <v>2</v>
      </c>
      <c r="V1750" s="92">
        <v>250</v>
      </c>
      <c r="W1750" s="92">
        <v>75</v>
      </c>
      <c r="X1750" s="92">
        <v>90</v>
      </c>
      <c r="Y1750" s="92">
        <v>60</v>
      </c>
    </row>
    <row r="1751" spans="1:25" x14ac:dyDescent="0.3">
      <c r="A1751">
        <v>1991</v>
      </c>
      <c r="B1751" t="s">
        <v>5</v>
      </c>
      <c r="C1751" t="s">
        <v>1</v>
      </c>
      <c r="D1751" s="86">
        <v>42409</v>
      </c>
      <c r="E1751" t="s">
        <v>2</v>
      </c>
      <c r="F1751" s="92" t="s">
        <v>3</v>
      </c>
      <c r="G1751" s="92" t="s">
        <v>3</v>
      </c>
      <c r="H1751" s="92">
        <v>7.3511699999999998</v>
      </c>
      <c r="I1751" s="92">
        <v>0.66069999999999995</v>
      </c>
      <c r="J1751" s="92">
        <v>1980.6</v>
      </c>
      <c r="K1751" s="92">
        <v>35.614100000000001</v>
      </c>
      <c r="L1751" s="92">
        <v>23.135000000000002</v>
      </c>
      <c r="M1751" s="92">
        <v>1.3847787</v>
      </c>
      <c r="N1751" s="92">
        <v>105.75396000000001</v>
      </c>
      <c r="O1751" s="92" t="s">
        <v>3</v>
      </c>
      <c r="P1751" s="92" t="s">
        <v>3</v>
      </c>
      <c r="Q1751" s="92" t="s">
        <v>3</v>
      </c>
      <c r="R1751" s="92" t="s">
        <v>3</v>
      </c>
      <c r="S1751" s="92" t="s">
        <v>3</v>
      </c>
      <c r="T1751" s="92" t="s">
        <v>3</v>
      </c>
      <c r="U1751" s="92" t="s">
        <v>3</v>
      </c>
      <c r="V1751" s="92" t="s">
        <v>3</v>
      </c>
      <c r="W1751" s="92" t="s">
        <v>3</v>
      </c>
      <c r="X1751" s="92" t="s">
        <v>3</v>
      </c>
      <c r="Y1751" s="92" t="s">
        <v>3</v>
      </c>
    </row>
    <row r="1752" spans="1:25" x14ac:dyDescent="0.3">
      <c r="A1752">
        <v>2096</v>
      </c>
      <c r="B1752" t="s">
        <v>13</v>
      </c>
      <c r="C1752" t="s">
        <v>1</v>
      </c>
      <c r="D1752" s="86">
        <v>42409</v>
      </c>
      <c r="E1752" t="s">
        <v>2</v>
      </c>
      <c r="F1752" s="92">
        <v>4</v>
      </c>
      <c r="G1752" s="92">
        <v>1.4</v>
      </c>
      <c r="H1752" s="92" t="s">
        <v>3</v>
      </c>
      <c r="I1752" s="92" t="s">
        <v>3</v>
      </c>
      <c r="J1752" s="92" t="s">
        <v>3</v>
      </c>
      <c r="K1752" s="92" t="s">
        <v>3</v>
      </c>
      <c r="L1752" s="92" t="s">
        <v>3</v>
      </c>
      <c r="M1752" s="92" t="s">
        <v>3</v>
      </c>
      <c r="N1752" s="92" t="s">
        <v>3</v>
      </c>
      <c r="O1752" s="92">
        <v>23.1</v>
      </c>
      <c r="P1752" s="92" t="s">
        <v>3</v>
      </c>
      <c r="Q1752" s="92">
        <v>5.6</v>
      </c>
      <c r="R1752" s="92">
        <v>2</v>
      </c>
      <c r="S1752" s="92">
        <v>1</v>
      </c>
      <c r="T1752" s="92">
        <v>1</v>
      </c>
      <c r="U1752" s="92">
        <v>2</v>
      </c>
      <c r="V1752" s="92">
        <v>290</v>
      </c>
      <c r="W1752" s="92">
        <v>62</v>
      </c>
      <c r="X1752" s="92">
        <v>90</v>
      </c>
      <c r="Y1752" s="92">
        <v>150</v>
      </c>
    </row>
    <row r="1753" spans="1:25" x14ac:dyDescent="0.3">
      <c r="A1753">
        <v>2096</v>
      </c>
      <c r="B1753" t="s">
        <v>13</v>
      </c>
      <c r="C1753" t="s">
        <v>1</v>
      </c>
      <c r="D1753" s="86">
        <v>42409</v>
      </c>
      <c r="E1753" t="s">
        <v>2</v>
      </c>
      <c r="F1753" s="92" t="s">
        <v>3</v>
      </c>
      <c r="G1753" s="92" t="s">
        <v>3</v>
      </c>
      <c r="H1753" s="92">
        <v>8.4099400000000006</v>
      </c>
      <c r="I1753" s="92">
        <v>3.4283999999999999</v>
      </c>
      <c r="J1753" s="92">
        <v>1010</v>
      </c>
      <c r="K1753" s="92">
        <v>33.377299999999998</v>
      </c>
      <c r="L1753" s="92">
        <v>22.8079</v>
      </c>
      <c r="M1753" s="92">
        <v>2.7864390999999999</v>
      </c>
      <c r="N1753" s="92">
        <v>119.07024</v>
      </c>
      <c r="O1753" s="92" t="s">
        <v>3</v>
      </c>
      <c r="P1753" s="92" t="s">
        <v>3</v>
      </c>
      <c r="Q1753" s="92" t="s">
        <v>3</v>
      </c>
      <c r="R1753" s="92" t="s">
        <v>3</v>
      </c>
      <c r="S1753" s="92" t="s">
        <v>3</v>
      </c>
      <c r="T1753" s="92" t="s">
        <v>3</v>
      </c>
      <c r="U1753" s="92" t="s">
        <v>3</v>
      </c>
      <c r="V1753" s="92" t="s">
        <v>3</v>
      </c>
      <c r="W1753" s="92" t="s">
        <v>3</v>
      </c>
      <c r="X1753" s="92" t="s">
        <v>3</v>
      </c>
      <c r="Y1753" s="92" t="s">
        <v>3</v>
      </c>
    </row>
    <row r="1754" spans="1:25" x14ac:dyDescent="0.3">
      <c r="A1754">
        <v>369</v>
      </c>
      <c r="B1754" t="s">
        <v>6</v>
      </c>
      <c r="C1754" t="s">
        <v>1</v>
      </c>
      <c r="D1754" s="86">
        <v>42439</v>
      </c>
      <c r="E1754" t="s">
        <v>2</v>
      </c>
      <c r="F1754" s="92">
        <v>0.5</v>
      </c>
      <c r="G1754" s="92">
        <v>5.2</v>
      </c>
      <c r="H1754" s="92" t="s">
        <v>3</v>
      </c>
      <c r="I1754" s="92" t="s">
        <v>3</v>
      </c>
      <c r="J1754" s="92" t="s">
        <v>3</v>
      </c>
      <c r="K1754" s="92" t="s">
        <v>3</v>
      </c>
      <c r="L1754" s="92" t="s">
        <v>3</v>
      </c>
      <c r="M1754" s="92" t="s">
        <v>3</v>
      </c>
      <c r="N1754" s="92" t="s">
        <v>3</v>
      </c>
      <c r="O1754" s="92">
        <v>22.3</v>
      </c>
      <c r="P1754" s="92" t="s">
        <v>3</v>
      </c>
      <c r="Q1754" s="92">
        <v>1.1000000000000001</v>
      </c>
      <c r="R1754" s="92">
        <v>9</v>
      </c>
      <c r="S1754" s="92">
        <v>1</v>
      </c>
      <c r="T1754" s="92">
        <v>2</v>
      </c>
      <c r="U1754" s="92">
        <v>3</v>
      </c>
      <c r="V1754" s="92">
        <v>310</v>
      </c>
      <c r="W1754" s="92">
        <v>96</v>
      </c>
      <c r="X1754" s="92">
        <v>110</v>
      </c>
      <c r="Y1754" s="92">
        <v>90</v>
      </c>
    </row>
    <row r="1755" spans="1:25" x14ac:dyDescent="0.3">
      <c r="A1755">
        <v>369</v>
      </c>
      <c r="B1755" t="s">
        <v>6</v>
      </c>
      <c r="C1755" t="s">
        <v>1</v>
      </c>
      <c r="D1755" s="86">
        <v>42439</v>
      </c>
      <c r="E1755" t="s">
        <v>2</v>
      </c>
      <c r="F1755" s="92" t="s">
        <v>3</v>
      </c>
      <c r="G1755" s="92" t="s">
        <v>3</v>
      </c>
      <c r="H1755" s="92">
        <v>6.8961100000000002</v>
      </c>
      <c r="I1755" s="92">
        <v>0.36149999999999999</v>
      </c>
      <c r="J1755" s="92">
        <v>320.73</v>
      </c>
      <c r="K1755" s="92">
        <v>37.586100000000002</v>
      </c>
      <c r="L1755" s="92">
        <v>22.363600000000002</v>
      </c>
      <c r="M1755" s="92">
        <v>1.2590078</v>
      </c>
      <c r="N1755" s="92">
        <v>99.006429999999995</v>
      </c>
      <c r="O1755" s="92" t="s">
        <v>3</v>
      </c>
      <c r="P1755" s="92" t="s">
        <v>3</v>
      </c>
      <c r="Q1755" s="92" t="s">
        <v>3</v>
      </c>
      <c r="R1755" s="92" t="s">
        <v>3</v>
      </c>
      <c r="S1755" s="92" t="s">
        <v>3</v>
      </c>
      <c r="T1755" s="92" t="s">
        <v>3</v>
      </c>
      <c r="U1755" s="92" t="s">
        <v>3</v>
      </c>
      <c r="V1755" s="92" t="s">
        <v>3</v>
      </c>
      <c r="W1755" s="92" t="s">
        <v>3</v>
      </c>
      <c r="X1755" s="92" t="s">
        <v>3</v>
      </c>
      <c r="Y1755" s="92" t="s">
        <v>3</v>
      </c>
    </row>
    <row r="1756" spans="1:25" x14ac:dyDescent="0.3">
      <c r="A1756">
        <v>939</v>
      </c>
      <c r="B1756" t="s">
        <v>7</v>
      </c>
      <c r="C1756" t="s">
        <v>1</v>
      </c>
      <c r="D1756" s="86">
        <v>42439</v>
      </c>
      <c r="E1756" t="s">
        <v>2</v>
      </c>
      <c r="F1756" s="92">
        <v>0.5</v>
      </c>
      <c r="G1756" s="92">
        <v>8.1</v>
      </c>
      <c r="H1756" s="92" t="s">
        <v>3</v>
      </c>
      <c r="I1756" s="92" t="s">
        <v>3</v>
      </c>
      <c r="J1756" s="92" t="s">
        <v>3</v>
      </c>
      <c r="K1756" s="92" t="s">
        <v>3</v>
      </c>
      <c r="L1756" s="92" t="s">
        <v>3</v>
      </c>
      <c r="M1756" s="92" t="s">
        <v>3</v>
      </c>
      <c r="N1756" s="92" t="s">
        <v>3</v>
      </c>
      <c r="O1756" s="92">
        <v>22.6</v>
      </c>
      <c r="P1756" s="92" t="s">
        <v>3</v>
      </c>
      <c r="Q1756" s="92">
        <v>1.62</v>
      </c>
      <c r="R1756" s="92">
        <v>3</v>
      </c>
      <c r="S1756" s="92">
        <v>1</v>
      </c>
      <c r="T1756" s="92">
        <v>3</v>
      </c>
      <c r="U1756" s="92">
        <v>4</v>
      </c>
      <c r="V1756" s="92">
        <v>270</v>
      </c>
      <c r="W1756" s="92">
        <v>68</v>
      </c>
      <c r="X1756" s="92">
        <v>80</v>
      </c>
      <c r="Y1756" s="92">
        <v>150</v>
      </c>
    </row>
    <row r="1757" spans="1:25" x14ac:dyDescent="0.3">
      <c r="A1757">
        <v>939</v>
      </c>
      <c r="B1757" t="s">
        <v>7</v>
      </c>
      <c r="C1757" t="s">
        <v>1</v>
      </c>
      <c r="D1757" s="86">
        <v>42439</v>
      </c>
      <c r="E1757" t="s">
        <v>2</v>
      </c>
      <c r="F1757" s="92" t="s">
        <v>3</v>
      </c>
      <c r="G1757" s="92" t="s">
        <v>3</v>
      </c>
      <c r="H1757" s="92">
        <v>7.1047200000000004</v>
      </c>
      <c r="I1757" s="92">
        <v>0.3594</v>
      </c>
      <c r="J1757" s="92">
        <v>139.91999999999999</v>
      </c>
      <c r="K1757" s="92">
        <v>36.985100000000003</v>
      </c>
      <c r="L1757" s="92">
        <v>22.6051</v>
      </c>
      <c r="M1757" s="92">
        <v>0.96396839999999995</v>
      </c>
      <c r="N1757" s="92">
        <v>102.00426</v>
      </c>
      <c r="O1757" s="92" t="s">
        <v>3</v>
      </c>
      <c r="P1757" s="92" t="s">
        <v>3</v>
      </c>
      <c r="Q1757" s="92" t="s">
        <v>3</v>
      </c>
      <c r="R1757" s="92" t="s">
        <v>3</v>
      </c>
      <c r="S1757" s="92" t="s">
        <v>3</v>
      </c>
      <c r="T1757" s="92" t="s">
        <v>3</v>
      </c>
      <c r="U1757" s="92" t="s">
        <v>3</v>
      </c>
      <c r="V1757" s="92" t="s">
        <v>3</v>
      </c>
      <c r="W1757" s="92" t="s">
        <v>3</v>
      </c>
      <c r="X1757" s="92" t="s">
        <v>3</v>
      </c>
      <c r="Y1757" s="92" t="s">
        <v>3</v>
      </c>
    </row>
    <row r="1758" spans="1:25" x14ac:dyDescent="0.3">
      <c r="A1758">
        <v>1229</v>
      </c>
      <c r="B1758" t="s">
        <v>0</v>
      </c>
      <c r="C1758" t="s">
        <v>1</v>
      </c>
      <c r="D1758" s="86">
        <v>42439</v>
      </c>
      <c r="E1758" t="s">
        <v>2</v>
      </c>
      <c r="F1758" s="92">
        <v>0.5</v>
      </c>
      <c r="G1758" s="92">
        <v>6.1</v>
      </c>
      <c r="H1758" s="92" t="s">
        <v>3</v>
      </c>
      <c r="I1758" s="92" t="s">
        <v>3</v>
      </c>
      <c r="J1758" s="92" t="s">
        <v>3</v>
      </c>
      <c r="K1758" s="92" t="s">
        <v>3</v>
      </c>
      <c r="L1758" s="92" t="s">
        <v>3</v>
      </c>
      <c r="M1758" s="92" t="s">
        <v>3</v>
      </c>
      <c r="N1758" s="92" t="s">
        <v>3</v>
      </c>
      <c r="O1758" s="92">
        <v>21.899999999999899</v>
      </c>
      <c r="P1758" s="92" t="s">
        <v>3</v>
      </c>
      <c r="Q1758" s="92">
        <v>1.2</v>
      </c>
      <c r="R1758" s="92">
        <v>3</v>
      </c>
      <c r="S1758" s="92">
        <v>1</v>
      </c>
      <c r="T1758" s="92">
        <v>2</v>
      </c>
      <c r="U1758" s="92">
        <v>3</v>
      </c>
      <c r="V1758" s="92">
        <v>210</v>
      </c>
      <c r="W1758" s="92">
        <v>67</v>
      </c>
      <c r="X1758" s="92">
        <v>70</v>
      </c>
      <c r="Y1758" s="92">
        <v>120</v>
      </c>
    </row>
    <row r="1759" spans="1:25" x14ac:dyDescent="0.3">
      <c r="A1759">
        <v>1229</v>
      </c>
      <c r="B1759" t="s">
        <v>0</v>
      </c>
      <c r="C1759" t="s">
        <v>1</v>
      </c>
      <c r="D1759" s="86">
        <v>42439</v>
      </c>
      <c r="E1759" t="s">
        <v>2</v>
      </c>
      <c r="F1759" s="92" t="s">
        <v>3</v>
      </c>
      <c r="G1759" s="92" t="s">
        <v>3</v>
      </c>
      <c r="H1759" s="92">
        <v>7.1117999999999997</v>
      </c>
      <c r="I1759" s="92">
        <v>0.49270000000000003</v>
      </c>
      <c r="J1759" s="92">
        <v>196.6</v>
      </c>
      <c r="K1759" s="92">
        <v>36.939599999999999</v>
      </c>
      <c r="L1759" s="92">
        <v>21.953099999999999</v>
      </c>
      <c r="M1759" s="92">
        <v>1.3428954</v>
      </c>
      <c r="N1759" s="92">
        <v>100.93787</v>
      </c>
      <c r="O1759" s="92" t="s">
        <v>3</v>
      </c>
      <c r="P1759" s="92" t="s">
        <v>3</v>
      </c>
      <c r="Q1759" s="92" t="s">
        <v>3</v>
      </c>
      <c r="R1759" s="92" t="s">
        <v>3</v>
      </c>
      <c r="S1759" s="92" t="s">
        <v>3</v>
      </c>
      <c r="T1759" s="92" t="s">
        <v>3</v>
      </c>
      <c r="U1759" s="92" t="s">
        <v>3</v>
      </c>
      <c r="V1759" s="92" t="s">
        <v>3</v>
      </c>
      <c r="W1759" s="92" t="s">
        <v>3</v>
      </c>
      <c r="X1759" s="92" t="s">
        <v>3</v>
      </c>
      <c r="Y1759" s="92" t="s">
        <v>3</v>
      </c>
    </row>
    <row r="1760" spans="1:25" x14ac:dyDescent="0.3">
      <c r="A1760">
        <v>1911</v>
      </c>
      <c r="B1760" t="s">
        <v>4</v>
      </c>
      <c r="C1760" t="s">
        <v>1</v>
      </c>
      <c r="D1760" s="86">
        <v>42439</v>
      </c>
      <c r="E1760" t="s">
        <v>2</v>
      </c>
      <c r="F1760" s="92">
        <v>1.8</v>
      </c>
      <c r="G1760" s="92">
        <v>2.4</v>
      </c>
      <c r="H1760" s="92" t="s">
        <v>3</v>
      </c>
      <c r="I1760" s="92" t="s">
        <v>3</v>
      </c>
      <c r="J1760" s="92" t="s">
        <v>3</v>
      </c>
      <c r="K1760" s="92" t="s">
        <v>3</v>
      </c>
      <c r="L1760" s="92" t="s">
        <v>3</v>
      </c>
      <c r="M1760" s="92" t="s">
        <v>3</v>
      </c>
      <c r="N1760" s="92" t="s">
        <v>3</v>
      </c>
      <c r="O1760" s="92">
        <v>22.1</v>
      </c>
      <c r="P1760" s="92" t="s">
        <v>3</v>
      </c>
      <c r="Q1760" s="92">
        <v>3.2</v>
      </c>
      <c r="R1760" s="92">
        <v>15</v>
      </c>
      <c r="S1760" s="92">
        <v>1</v>
      </c>
      <c r="T1760" s="92">
        <v>2</v>
      </c>
      <c r="U1760" s="92">
        <v>3</v>
      </c>
      <c r="V1760" s="92">
        <v>280</v>
      </c>
      <c r="W1760" s="92">
        <v>80</v>
      </c>
      <c r="X1760" s="92">
        <v>100</v>
      </c>
      <c r="Y1760" s="92">
        <v>150</v>
      </c>
    </row>
    <row r="1761" spans="1:25" x14ac:dyDescent="0.3">
      <c r="A1761">
        <v>1911</v>
      </c>
      <c r="B1761" t="s">
        <v>4</v>
      </c>
      <c r="C1761" t="s">
        <v>1</v>
      </c>
      <c r="D1761" s="86">
        <v>42439</v>
      </c>
      <c r="E1761" t="s">
        <v>2</v>
      </c>
      <c r="F1761" s="92" t="s">
        <v>3</v>
      </c>
      <c r="G1761" s="92" t="s">
        <v>3</v>
      </c>
      <c r="H1761" s="92">
        <v>6.6512799999999999</v>
      </c>
      <c r="I1761" s="92">
        <v>0.80269999999999997</v>
      </c>
      <c r="J1761" s="92">
        <v>685.87</v>
      </c>
      <c r="K1761" s="92">
        <v>38.218699999999998</v>
      </c>
      <c r="L1761" s="92">
        <v>22.047999999999899</v>
      </c>
      <c r="M1761" s="92">
        <v>2.5987143000000001</v>
      </c>
      <c r="N1761" s="92">
        <v>95.240729999999999</v>
      </c>
      <c r="O1761" s="92" t="s">
        <v>3</v>
      </c>
      <c r="P1761" s="92" t="s">
        <v>3</v>
      </c>
      <c r="Q1761" s="92" t="s">
        <v>3</v>
      </c>
      <c r="R1761" s="92" t="s">
        <v>3</v>
      </c>
      <c r="S1761" s="92" t="s">
        <v>3</v>
      </c>
      <c r="T1761" s="92" t="s">
        <v>3</v>
      </c>
      <c r="U1761" s="92" t="s">
        <v>3</v>
      </c>
      <c r="V1761" s="92" t="s">
        <v>3</v>
      </c>
      <c r="W1761" s="92" t="s">
        <v>3</v>
      </c>
      <c r="X1761" s="92" t="s">
        <v>3</v>
      </c>
      <c r="Y1761" s="92" t="s">
        <v>3</v>
      </c>
    </row>
    <row r="1762" spans="1:25" x14ac:dyDescent="0.3">
      <c r="A1762">
        <v>1991</v>
      </c>
      <c r="B1762" t="s">
        <v>5</v>
      </c>
      <c r="C1762" t="s">
        <v>1</v>
      </c>
      <c r="D1762" s="86">
        <v>42439</v>
      </c>
      <c r="E1762" t="s">
        <v>2</v>
      </c>
      <c r="F1762" s="92">
        <v>1.6</v>
      </c>
      <c r="G1762" s="92">
        <v>4.9000000000000004</v>
      </c>
      <c r="H1762" s="92" t="s">
        <v>3</v>
      </c>
      <c r="I1762" s="92" t="s">
        <v>3</v>
      </c>
      <c r="J1762" s="92" t="s">
        <v>3</v>
      </c>
      <c r="K1762" s="92" t="s">
        <v>3</v>
      </c>
      <c r="L1762" s="92" t="s">
        <v>3</v>
      </c>
      <c r="M1762" s="92" t="s">
        <v>3</v>
      </c>
      <c r="N1762" s="92" t="s">
        <v>3</v>
      </c>
      <c r="O1762" s="92">
        <v>22.7</v>
      </c>
      <c r="P1762" s="92" t="s">
        <v>3</v>
      </c>
      <c r="Q1762" s="92">
        <v>1.5</v>
      </c>
      <c r="R1762" s="92">
        <v>3</v>
      </c>
      <c r="S1762" s="92">
        <v>1</v>
      </c>
      <c r="T1762" s="92">
        <v>4</v>
      </c>
      <c r="U1762" s="92">
        <v>5</v>
      </c>
      <c r="V1762" s="92">
        <v>270</v>
      </c>
      <c r="W1762" s="92">
        <v>94</v>
      </c>
      <c r="X1762" s="92">
        <v>110</v>
      </c>
      <c r="Y1762" s="92">
        <v>170</v>
      </c>
    </row>
    <row r="1763" spans="1:25" x14ac:dyDescent="0.3">
      <c r="A1763">
        <v>1991</v>
      </c>
      <c r="B1763" t="s">
        <v>5</v>
      </c>
      <c r="C1763" t="s">
        <v>1</v>
      </c>
      <c r="D1763" s="86">
        <v>42439</v>
      </c>
      <c r="E1763" t="s">
        <v>2</v>
      </c>
      <c r="F1763" s="92" t="s">
        <v>3</v>
      </c>
      <c r="G1763" s="92" t="s">
        <v>3</v>
      </c>
      <c r="H1763" s="92">
        <v>7.0775899999999998</v>
      </c>
      <c r="I1763" s="92">
        <v>1.4171</v>
      </c>
      <c r="J1763" s="92">
        <v>312.49</v>
      </c>
      <c r="K1763" s="92">
        <v>36.6554</v>
      </c>
      <c r="L1763" s="92">
        <v>22.778600000000001</v>
      </c>
      <c r="M1763" s="92">
        <v>1.6273686000000001</v>
      </c>
      <c r="N1763" s="92">
        <v>101.84453000000001</v>
      </c>
      <c r="O1763" s="92" t="s">
        <v>3</v>
      </c>
      <c r="P1763" s="92" t="s">
        <v>3</v>
      </c>
      <c r="Q1763" s="92" t="s">
        <v>3</v>
      </c>
      <c r="R1763" s="92" t="s">
        <v>3</v>
      </c>
      <c r="S1763" s="92" t="s">
        <v>3</v>
      </c>
      <c r="T1763" s="92" t="s">
        <v>3</v>
      </c>
      <c r="U1763" s="92" t="s">
        <v>3</v>
      </c>
      <c r="V1763" s="92" t="s">
        <v>3</v>
      </c>
      <c r="W1763" s="92" t="s">
        <v>3</v>
      </c>
      <c r="X1763" s="92" t="s">
        <v>3</v>
      </c>
      <c r="Y1763" s="92" t="s">
        <v>3</v>
      </c>
    </row>
    <row r="1764" spans="1:25" x14ac:dyDescent="0.3">
      <c r="A1764">
        <v>2096</v>
      </c>
      <c r="B1764" t="s">
        <v>13</v>
      </c>
      <c r="C1764" t="s">
        <v>1</v>
      </c>
      <c r="D1764" s="86">
        <v>42439</v>
      </c>
      <c r="E1764" t="s">
        <v>2</v>
      </c>
      <c r="F1764" s="92">
        <v>2.7</v>
      </c>
      <c r="G1764" s="92">
        <v>2.2999999999999901</v>
      </c>
      <c r="H1764" s="92" t="s">
        <v>3</v>
      </c>
      <c r="I1764" s="92" t="s">
        <v>3</v>
      </c>
      <c r="J1764" s="92" t="s">
        <v>3</v>
      </c>
      <c r="K1764" s="92" t="s">
        <v>3</v>
      </c>
      <c r="L1764" s="92" t="s">
        <v>3</v>
      </c>
      <c r="M1764" s="92" t="s">
        <v>3</v>
      </c>
      <c r="N1764" s="92" t="s">
        <v>3</v>
      </c>
      <c r="O1764" s="92">
        <v>22.7</v>
      </c>
      <c r="P1764" s="92" t="s">
        <v>3</v>
      </c>
      <c r="Q1764" s="92">
        <v>3.2</v>
      </c>
      <c r="R1764" s="92">
        <v>16</v>
      </c>
      <c r="S1764" s="92">
        <v>2</v>
      </c>
      <c r="T1764" s="92">
        <v>11</v>
      </c>
      <c r="U1764" s="92">
        <v>13</v>
      </c>
      <c r="V1764" s="92">
        <v>220</v>
      </c>
      <c r="W1764" s="92">
        <v>85</v>
      </c>
      <c r="X1764" s="92">
        <v>110</v>
      </c>
      <c r="Y1764" s="92">
        <v>220</v>
      </c>
    </row>
    <row r="1765" spans="1:25" x14ac:dyDescent="0.3">
      <c r="A1765">
        <v>2096</v>
      </c>
      <c r="B1765" t="s">
        <v>13</v>
      </c>
      <c r="C1765" t="s">
        <v>1</v>
      </c>
      <c r="D1765" s="86">
        <v>42439</v>
      </c>
      <c r="E1765" t="s">
        <v>2</v>
      </c>
      <c r="F1765" s="92" t="s">
        <v>3</v>
      </c>
      <c r="G1765" s="92" t="s">
        <v>3</v>
      </c>
      <c r="H1765" s="92">
        <v>6.7445500000000003</v>
      </c>
      <c r="I1765" s="92">
        <v>1.4656</v>
      </c>
      <c r="J1765" s="92">
        <v>194.49</v>
      </c>
      <c r="K1765" s="92">
        <v>35.9253</v>
      </c>
      <c r="L1765" s="92">
        <v>22.834199999999999</v>
      </c>
      <c r="M1765" s="92">
        <v>2.6223410999999999</v>
      </c>
      <c r="N1765" s="92">
        <v>96.389960000000002</v>
      </c>
      <c r="O1765" s="92" t="s">
        <v>3</v>
      </c>
      <c r="P1765" s="92" t="s">
        <v>3</v>
      </c>
      <c r="Q1765" s="92" t="s">
        <v>3</v>
      </c>
      <c r="R1765" s="92" t="s">
        <v>3</v>
      </c>
      <c r="S1765" s="92" t="s">
        <v>3</v>
      </c>
      <c r="T1765" s="92" t="s">
        <v>3</v>
      </c>
      <c r="U1765" s="92" t="s">
        <v>3</v>
      </c>
      <c r="V1765" s="92" t="s">
        <v>3</v>
      </c>
      <c r="W1765" s="92" t="s">
        <v>3</v>
      </c>
      <c r="X1765" s="92" t="s">
        <v>3</v>
      </c>
      <c r="Y1765" s="92" t="s">
        <v>3</v>
      </c>
    </row>
    <row r="1766" spans="1:25" x14ac:dyDescent="0.3">
      <c r="A1766">
        <v>1991</v>
      </c>
      <c r="B1766" t="s">
        <v>5</v>
      </c>
      <c r="C1766" t="s">
        <v>1</v>
      </c>
      <c r="D1766" s="86">
        <v>42468</v>
      </c>
      <c r="E1766" t="s">
        <v>2</v>
      </c>
      <c r="F1766" s="92">
        <v>2.4</v>
      </c>
      <c r="G1766" s="92">
        <v>3.5</v>
      </c>
      <c r="H1766" s="92" t="s">
        <v>3</v>
      </c>
      <c r="I1766" s="92" t="s">
        <v>3</v>
      </c>
      <c r="J1766" s="92" t="s">
        <v>3</v>
      </c>
      <c r="K1766" s="92" t="s">
        <v>3</v>
      </c>
      <c r="L1766" s="92" t="s">
        <v>3</v>
      </c>
      <c r="M1766" s="92" t="s">
        <v>3</v>
      </c>
      <c r="N1766" s="92" t="s">
        <v>3</v>
      </c>
      <c r="O1766" s="92">
        <v>18.600000000000001</v>
      </c>
      <c r="P1766" s="92" t="s">
        <v>3</v>
      </c>
      <c r="Q1766" s="92">
        <v>1.8</v>
      </c>
      <c r="R1766" s="92">
        <v>17.999999999999901</v>
      </c>
      <c r="S1766" s="92">
        <v>3</v>
      </c>
      <c r="T1766" s="92">
        <v>25</v>
      </c>
      <c r="U1766" s="92">
        <v>28</v>
      </c>
      <c r="V1766" s="92">
        <v>300</v>
      </c>
      <c r="W1766" s="92">
        <v>81</v>
      </c>
      <c r="X1766" s="92">
        <v>90</v>
      </c>
      <c r="Y1766" s="92">
        <v>310</v>
      </c>
    </row>
    <row r="1767" spans="1:25" x14ac:dyDescent="0.3">
      <c r="A1767">
        <v>1991</v>
      </c>
      <c r="B1767" t="s">
        <v>5</v>
      </c>
      <c r="C1767" t="s">
        <v>1</v>
      </c>
      <c r="D1767" s="86">
        <v>42468</v>
      </c>
      <c r="E1767" t="s">
        <v>2</v>
      </c>
      <c r="F1767" s="92" t="s">
        <v>3</v>
      </c>
      <c r="G1767" s="92" t="s">
        <v>3</v>
      </c>
      <c r="H1767" s="92">
        <v>7.42706</v>
      </c>
      <c r="I1767" s="92">
        <v>1.3322000000000001</v>
      </c>
      <c r="J1767" s="92">
        <v>710.49</v>
      </c>
      <c r="K1767" s="92">
        <v>36.120399999999897</v>
      </c>
      <c r="L1767" s="92">
        <v>18.2059</v>
      </c>
      <c r="M1767" s="92">
        <v>1.0877325</v>
      </c>
      <c r="N1767" s="92">
        <v>97.468699999999998</v>
      </c>
      <c r="O1767" s="92" t="s">
        <v>3</v>
      </c>
      <c r="P1767" s="92" t="s">
        <v>3</v>
      </c>
      <c r="Q1767" s="92" t="s">
        <v>3</v>
      </c>
      <c r="R1767" s="92" t="s">
        <v>3</v>
      </c>
      <c r="S1767" s="92" t="s">
        <v>3</v>
      </c>
      <c r="T1767" s="92" t="s">
        <v>3</v>
      </c>
      <c r="U1767" s="92" t="s">
        <v>3</v>
      </c>
      <c r="V1767" s="92" t="s">
        <v>3</v>
      </c>
      <c r="W1767" s="92" t="s">
        <v>3</v>
      </c>
      <c r="X1767" s="92" t="s">
        <v>3</v>
      </c>
      <c r="Y1767" s="92" t="s">
        <v>3</v>
      </c>
    </row>
    <row r="1768" spans="1:25" x14ac:dyDescent="0.3">
      <c r="A1768">
        <v>2096</v>
      </c>
      <c r="B1768" t="s">
        <v>13</v>
      </c>
      <c r="C1768" t="s">
        <v>1</v>
      </c>
      <c r="D1768" s="86">
        <v>42468</v>
      </c>
      <c r="E1768" t="s">
        <v>2</v>
      </c>
      <c r="F1768" s="92">
        <v>1.6</v>
      </c>
      <c r="G1768" s="92">
        <v>1.9</v>
      </c>
      <c r="H1768" s="92" t="s">
        <v>3</v>
      </c>
      <c r="I1768" s="92" t="s">
        <v>3</v>
      </c>
      <c r="J1768" s="92" t="s">
        <v>3</v>
      </c>
      <c r="K1768" s="92" t="s">
        <v>3</v>
      </c>
      <c r="L1768" s="92" t="s">
        <v>3</v>
      </c>
      <c r="M1768" s="92" t="s">
        <v>3</v>
      </c>
      <c r="N1768" s="92" t="s">
        <v>3</v>
      </c>
      <c r="O1768" s="92">
        <v>18.600000000000001</v>
      </c>
      <c r="P1768" s="92" t="s">
        <v>3</v>
      </c>
      <c r="Q1768" s="92">
        <v>5</v>
      </c>
      <c r="R1768" s="92">
        <v>49</v>
      </c>
      <c r="S1768" s="92">
        <v>50</v>
      </c>
      <c r="T1768" s="92">
        <v>63</v>
      </c>
      <c r="U1768" s="92">
        <v>68</v>
      </c>
      <c r="V1768" s="92">
        <v>380</v>
      </c>
      <c r="W1768" s="92">
        <v>85</v>
      </c>
      <c r="X1768" s="92">
        <v>100</v>
      </c>
      <c r="Y1768" s="92">
        <v>550</v>
      </c>
    </row>
    <row r="1769" spans="1:25" x14ac:dyDescent="0.3">
      <c r="A1769">
        <v>2096</v>
      </c>
      <c r="B1769" t="s">
        <v>13</v>
      </c>
      <c r="C1769" t="s">
        <v>1</v>
      </c>
      <c r="D1769" s="86">
        <v>42468</v>
      </c>
      <c r="E1769" t="s">
        <v>2</v>
      </c>
      <c r="F1769" s="92" t="s">
        <v>3</v>
      </c>
      <c r="G1769" s="92" t="s">
        <v>3</v>
      </c>
      <c r="H1769" s="92">
        <v>6.8203699999999996</v>
      </c>
      <c r="I1769" s="92">
        <v>0.8861</v>
      </c>
      <c r="J1769" s="92">
        <v>358.84</v>
      </c>
      <c r="K1769" s="92">
        <v>34.4056</v>
      </c>
      <c r="L1769" s="92">
        <v>18.157399999999999</v>
      </c>
      <c r="M1769" s="92">
        <v>2.4492143999999998</v>
      </c>
      <c r="N1769" s="92">
        <v>91.689239999999998</v>
      </c>
      <c r="O1769" s="92" t="s">
        <v>3</v>
      </c>
      <c r="P1769" s="92" t="s">
        <v>3</v>
      </c>
      <c r="Q1769" s="92" t="s">
        <v>3</v>
      </c>
      <c r="R1769" s="92" t="s">
        <v>3</v>
      </c>
      <c r="S1769" s="92" t="s">
        <v>3</v>
      </c>
      <c r="T1769" s="92" t="s">
        <v>3</v>
      </c>
      <c r="U1769" s="92" t="s">
        <v>3</v>
      </c>
      <c r="V1769" s="92" t="s">
        <v>3</v>
      </c>
      <c r="W1769" s="92" t="s">
        <v>3</v>
      </c>
      <c r="X1769" s="92" t="s">
        <v>3</v>
      </c>
      <c r="Y1769" s="92" t="s">
        <v>3</v>
      </c>
    </row>
    <row r="1770" spans="1:25" x14ac:dyDescent="0.3">
      <c r="A1770">
        <v>369</v>
      </c>
      <c r="B1770" t="s">
        <v>6</v>
      </c>
      <c r="C1770" t="s">
        <v>1</v>
      </c>
      <c r="D1770" s="86">
        <v>42482</v>
      </c>
      <c r="E1770" t="s">
        <v>2</v>
      </c>
      <c r="F1770" s="92">
        <v>1.6</v>
      </c>
      <c r="G1770" s="92">
        <v>3</v>
      </c>
      <c r="H1770" s="92" t="s">
        <v>3</v>
      </c>
      <c r="I1770" s="92" t="s">
        <v>3</v>
      </c>
      <c r="J1770" s="92" t="s">
        <v>3</v>
      </c>
      <c r="K1770" s="92" t="s">
        <v>3</v>
      </c>
      <c r="L1770" s="92" t="s">
        <v>3</v>
      </c>
      <c r="M1770" s="92" t="s">
        <v>3</v>
      </c>
      <c r="N1770" s="92" t="s">
        <v>3</v>
      </c>
      <c r="O1770" s="92">
        <v>18</v>
      </c>
      <c r="P1770" s="92" t="s">
        <v>3</v>
      </c>
      <c r="Q1770" s="92">
        <v>2.1</v>
      </c>
      <c r="R1770" s="92">
        <v>4</v>
      </c>
      <c r="S1770" s="92">
        <v>2</v>
      </c>
      <c r="T1770" s="92">
        <v>4</v>
      </c>
      <c r="U1770" s="92">
        <v>6</v>
      </c>
      <c r="V1770" s="92">
        <v>310</v>
      </c>
      <c r="W1770" s="92">
        <v>120</v>
      </c>
      <c r="X1770" s="92">
        <v>140</v>
      </c>
      <c r="Y1770" s="92">
        <v>250</v>
      </c>
    </row>
    <row r="1771" spans="1:25" x14ac:dyDescent="0.3">
      <c r="A1771">
        <v>369</v>
      </c>
      <c r="B1771" t="s">
        <v>6</v>
      </c>
      <c r="C1771" t="s">
        <v>1</v>
      </c>
      <c r="D1771" s="86">
        <v>42482</v>
      </c>
      <c r="E1771" t="s">
        <v>2</v>
      </c>
      <c r="F1771" s="92" t="s">
        <v>3</v>
      </c>
      <c r="G1771" s="92" t="s">
        <v>3</v>
      </c>
      <c r="H1771" s="92">
        <v>8.3686699999999998</v>
      </c>
      <c r="I1771" s="92">
        <v>1.5878000000000001</v>
      </c>
      <c r="J1771" s="92">
        <v>234.73</v>
      </c>
      <c r="K1771" s="92">
        <v>37.482399999999998</v>
      </c>
      <c r="L1771" s="92">
        <v>17.641100000000002</v>
      </c>
      <c r="M1771" s="92">
        <v>0.98648100000000005</v>
      </c>
      <c r="N1771" s="92">
        <v>109.94916000000001</v>
      </c>
      <c r="O1771" s="92" t="s">
        <v>3</v>
      </c>
      <c r="P1771" s="92" t="s">
        <v>3</v>
      </c>
      <c r="Q1771" s="92" t="s">
        <v>3</v>
      </c>
      <c r="R1771" s="92" t="s">
        <v>3</v>
      </c>
      <c r="S1771" s="92" t="s">
        <v>3</v>
      </c>
      <c r="T1771" s="92" t="s">
        <v>3</v>
      </c>
      <c r="U1771" s="92" t="s">
        <v>3</v>
      </c>
      <c r="V1771" s="92" t="s">
        <v>3</v>
      </c>
      <c r="W1771" s="92" t="s">
        <v>3</v>
      </c>
      <c r="X1771" s="92" t="s">
        <v>3</v>
      </c>
      <c r="Y1771" s="92" t="s">
        <v>3</v>
      </c>
    </row>
    <row r="1772" spans="1:25" x14ac:dyDescent="0.3">
      <c r="A1772">
        <v>1911</v>
      </c>
      <c r="B1772" t="s">
        <v>4</v>
      </c>
      <c r="C1772" t="s">
        <v>1</v>
      </c>
      <c r="D1772" s="86">
        <v>42482</v>
      </c>
      <c r="E1772" t="s">
        <v>2</v>
      </c>
      <c r="F1772" s="92">
        <v>0.8</v>
      </c>
      <c r="G1772" s="92">
        <v>4.5</v>
      </c>
      <c r="H1772" s="92" t="s">
        <v>3</v>
      </c>
      <c r="I1772" s="92" t="s">
        <v>3</v>
      </c>
      <c r="J1772" s="92" t="s">
        <v>3</v>
      </c>
      <c r="K1772" s="92" t="s">
        <v>3</v>
      </c>
      <c r="L1772" s="92" t="s">
        <v>3</v>
      </c>
      <c r="M1772" s="92" t="s">
        <v>3</v>
      </c>
      <c r="N1772" s="92" t="s">
        <v>3</v>
      </c>
      <c r="O1772" s="92">
        <v>18</v>
      </c>
      <c r="P1772" s="92" t="s">
        <v>3</v>
      </c>
      <c r="Q1772" s="92">
        <v>5</v>
      </c>
      <c r="R1772" s="92">
        <v>14</v>
      </c>
      <c r="S1772" s="92">
        <v>2</v>
      </c>
      <c r="T1772" s="92">
        <v>1</v>
      </c>
      <c r="U1772" s="92">
        <v>3</v>
      </c>
      <c r="V1772" s="92">
        <v>310</v>
      </c>
      <c r="W1772" s="92">
        <v>79</v>
      </c>
      <c r="X1772" s="92">
        <v>90</v>
      </c>
      <c r="Y1772" s="92">
        <v>330</v>
      </c>
    </row>
    <row r="1773" spans="1:25" x14ac:dyDescent="0.3">
      <c r="A1773">
        <v>1911</v>
      </c>
      <c r="B1773" t="s">
        <v>4</v>
      </c>
      <c r="C1773" t="s">
        <v>1</v>
      </c>
      <c r="D1773" s="86">
        <v>42482</v>
      </c>
      <c r="E1773" t="s">
        <v>2</v>
      </c>
      <c r="F1773" s="92" t="s">
        <v>3</v>
      </c>
      <c r="G1773" s="92" t="s">
        <v>3</v>
      </c>
      <c r="H1773" s="92">
        <v>7.9960599999999999</v>
      </c>
      <c r="I1773" s="92">
        <v>0.49540000000000001</v>
      </c>
      <c r="J1773" s="92">
        <v>449.25</v>
      </c>
      <c r="K1773" s="92">
        <v>38.2179</v>
      </c>
      <c r="L1773" s="92">
        <v>17.59</v>
      </c>
      <c r="M1773" s="92">
        <v>0.70514250000000001</v>
      </c>
      <c r="N1773" s="92">
        <v>105.51875</v>
      </c>
      <c r="O1773" s="92" t="s">
        <v>3</v>
      </c>
      <c r="P1773" s="92" t="s">
        <v>3</v>
      </c>
      <c r="Q1773" s="92" t="s">
        <v>3</v>
      </c>
      <c r="R1773" s="92" t="s">
        <v>3</v>
      </c>
      <c r="S1773" s="92" t="s">
        <v>3</v>
      </c>
      <c r="T1773" s="92" t="s">
        <v>3</v>
      </c>
      <c r="U1773" s="92" t="s">
        <v>3</v>
      </c>
      <c r="V1773" s="92" t="s">
        <v>3</v>
      </c>
      <c r="W1773" s="92" t="s">
        <v>3</v>
      </c>
      <c r="X1773" s="92" t="s">
        <v>3</v>
      </c>
      <c r="Y1773" s="92" t="s">
        <v>3</v>
      </c>
    </row>
    <row r="1774" spans="1:25" x14ac:dyDescent="0.3">
      <c r="A1774">
        <v>369</v>
      </c>
      <c r="B1774" t="s">
        <v>6</v>
      </c>
      <c r="C1774" t="s">
        <v>1</v>
      </c>
      <c r="D1774" s="86">
        <v>42502</v>
      </c>
      <c r="E1774" t="s">
        <v>2</v>
      </c>
      <c r="F1774" s="92">
        <v>1.1000000000000001</v>
      </c>
      <c r="G1774" s="92">
        <v>3</v>
      </c>
      <c r="H1774" s="92" t="s">
        <v>3</v>
      </c>
      <c r="I1774" s="92" t="s">
        <v>3</v>
      </c>
      <c r="J1774" s="92" t="s">
        <v>3</v>
      </c>
      <c r="K1774" s="92" t="s">
        <v>3</v>
      </c>
      <c r="L1774" s="92" t="s">
        <v>3</v>
      </c>
      <c r="M1774" s="92" t="s">
        <v>3</v>
      </c>
      <c r="N1774" s="92" t="s">
        <v>3</v>
      </c>
      <c r="O1774" s="92">
        <v>15.7</v>
      </c>
      <c r="P1774" s="92" t="s">
        <v>3</v>
      </c>
      <c r="Q1774" s="92">
        <v>2.7</v>
      </c>
      <c r="R1774" s="92">
        <v>9</v>
      </c>
      <c r="S1774" s="92">
        <v>2</v>
      </c>
      <c r="T1774" s="92">
        <v>3</v>
      </c>
      <c r="U1774" s="92">
        <v>5</v>
      </c>
      <c r="V1774" s="92">
        <v>270</v>
      </c>
      <c r="W1774" s="92">
        <v>110</v>
      </c>
      <c r="X1774" s="92">
        <v>120</v>
      </c>
      <c r="Y1774" s="92">
        <v>40</v>
      </c>
    </row>
    <row r="1775" spans="1:25" x14ac:dyDescent="0.3">
      <c r="A1775">
        <v>369</v>
      </c>
      <c r="B1775" t="s">
        <v>6</v>
      </c>
      <c r="C1775" t="s">
        <v>1</v>
      </c>
      <c r="D1775" s="86">
        <v>42502</v>
      </c>
      <c r="E1775" t="s">
        <v>2</v>
      </c>
      <c r="F1775" s="92" t="s">
        <v>3</v>
      </c>
      <c r="G1775" s="92" t="s">
        <v>3</v>
      </c>
      <c r="H1775" s="92">
        <v>8.0640599999999996</v>
      </c>
      <c r="I1775" s="92">
        <v>0.83779999999999999</v>
      </c>
      <c r="J1775" s="92">
        <v>256.67</v>
      </c>
      <c r="K1775" s="92">
        <v>37.231499999999897</v>
      </c>
      <c r="L1775" s="92">
        <v>15.250999999999999</v>
      </c>
      <c r="M1775" s="92">
        <v>1.1156659</v>
      </c>
      <c r="N1775" s="92">
        <v>101.92496</v>
      </c>
      <c r="O1775" s="92" t="s">
        <v>3</v>
      </c>
      <c r="P1775" s="92" t="s">
        <v>3</v>
      </c>
      <c r="Q1775" s="92" t="s">
        <v>3</v>
      </c>
      <c r="R1775" s="92" t="s">
        <v>3</v>
      </c>
      <c r="S1775" s="92" t="s">
        <v>3</v>
      </c>
      <c r="T1775" s="92" t="s">
        <v>3</v>
      </c>
      <c r="U1775" s="92" t="s">
        <v>3</v>
      </c>
      <c r="V1775" s="92" t="s">
        <v>3</v>
      </c>
      <c r="W1775" s="92" t="s">
        <v>3</v>
      </c>
      <c r="X1775" s="92" t="s">
        <v>3</v>
      </c>
      <c r="Y1775" s="92" t="s">
        <v>3</v>
      </c>
    </row>
    <row r="1776" spans="1:25" x14ac:dyDescent="0.3">
      <c r="A1776">
        <v>1911</v>
      </c>
      <c r="B1776" t="s">
        <v>4</v>
      </c>
      <c r="C1776" t="s">
        <v>1</v>
      </c>
      <c r="D1776" s="86">
        <v>42502</v>
      </c>
      <c r="E1776" t="s">
        <v>2</v>
      </c>
      <c r="F1776" s="92">
        <v>0.3</v>
      </c>
      <c r="G1776" s="92">
        <v>1.5</v>
      </c>
      <c r="H1776" s="92" t="s">
        <v>3</v>
      </c>
      <c r="I1776" s="92" t="s">
        <v>3</v>
      </c>
      <c r="J1776" s="92" t="s">
        <v>3</v>
      </c>
      <c r="K1776" s="92" t="s">
        <v>3</v>
      </c>
      <c r="L1776" s="92" t="s">
        <v>3</v>
      </c>
      <c r="M1776" s="92" t="s">
        <v>3</v>
      </c>
      <c r="N1776" s="92" t="s">
        <v>3</v>
      </c>
      <c r="O1776" s="92">
        <v>15.45</v>
      </c>
      <c r="P1776" s="92" t="s">
        <v>3</v>
      </c>
      <c r="Q1776" s="92">
        <v>4.8</v>
      </c>
      <c r="R1776" s="92">
        <v>22</v>
      </c>
      <c r="S1776" s="92">
        <v>3</v>
      </c>
      <c r="T1776" s="92">
        <v>3</v>
      </c>
      <c r="U1776" s="92">
        <v>6</v>
      </c>
      <c r="V1776" s="92">
        <v>320</v>
      </c>
      <c r="W1776" s="92">
        <v>80</v>
      </c>
      <c r="X1776" s="92">
        <v>100</v>
      </c>
      <c r="Y1776" s="92">
        <v>320</v>
      </c>
    </row>
    <row r="1777" spans="1:25" x14ac:dyDescent="0.3">
      <c r="A1777">
        <v>1911</v>
      </c>
      <c r="B1777" t="s">
        <v>4</v>
      </c>
      <c r="C1777" t="s">
        <v>1</v>
      </c>
      <c r="D1777" s="86">
        <v>42502</v>
      </c>
      <c r="E1777" t="s">
        <v>2</v>
      </c>
      <c r="F1777" s="92" t="s">
        <v>3</v>
      </c>
      <c r="G1777" s="92" t="s">
        <v>3</v>
      </c>
      <c r="H1777" s="92">
        <v>7.9771999999999998</v>
      </c>
      <c r="I1777" s="92">
        <v>0.57609999999999895</v>
      </c>
      <c r="J1777" s="92">
        <v>284.52</v>
      </c>
      <c r="K1777" s="92">
        <v>38.046399999999998</v>
      </c>
      <c r="L1777" s="92">
        <v>14.882300000000001</v>
      </c>
      <c r="M1777" s="92">
        <v>2.9462628</v>
      </c>
      <c r="N1777" s="92">
        <v>99.643720000000002</v>
      </c>
      <c r="O1777" s="92" t="s">
        <v>3</v>
      </c>
      <c r="P1777" s="92" t="s">
        <v>3</v>
      </c>
      <c r="Q1777" s="92" t="s">
        <v>3</v>
      </c>
      <c r="R1777" s="92" t="s">
        <v>3</v>
      </c>
      <c r="S1777" s="92" t="s">
        <v>3</v>
      </c>
      <c r="T1777" s="92" t="s">
        <v>3</v>
      </c>
      <c r="U1777" s="92" t="s">
        <v>3</v>
      </c>
      <c r="V1777" s="92" t="s">
        <v>3</v>
      </c>
      <c r="W1777" s="92" t="s">
        <v>3</v>
      </c>
      <c r="X1777" s="92" t="s">
        <v>3</v>
      </c>
      <c r="Y1777" s="92" t="s">
        <v>3</v>
      </c>
    </row>
    <row r="1778" spans="1:25" x14ac:dyDescent="0.3">
      <c r="A1778">
        <v>2096</v>
      </c>
      <c r="B1778" t="s">
        <v>13</v>
      </c>
      <c r="C1778" t="s">
        <v>1</v>
      </c>
      <c r="D1778" s="86">
        <v>42502</v>
      </c>
      <c r="E1778" t="s">
        <v>2</v>
      </c>
      <c r="F1778" s="92">
        <v>0.3</v>
      </c>
      <c r="G1778" s="92">
        <v>2</v>
      </c>
      <c r="H1778" s="92" t="s">
        <v>3</v>
      </c>
      <c r="I1778" s="92" t="s">
        <v>3</v>
      </c>
      <c r="J1778" s="92" t="s">
        <v>3</v>
      </c>
      <c r="K1778" s="92" t="s">
        <v>3</v>
      </c>
      <c r="L1778" s="92" t="s">
        <v>3</v>
      </c>
      <c r="M1778" s="92" t="s">
        <v>3</v>
      </c>
      <c r="N1778" s="92" t="s">
        <v>3</v>
      </c>
      <c r="O1778" s="92">
        <v>16.8</v>
      </c>
      <c r="P1778" s="92" t="s">
        <v>3</v>
      </c>
      <c r="Q1778" s="92">
        <v>4.3</v>
      </c>
      <c r="R1778" s="92">
        <v>26</v>
      </c>
      <c r="S1778" s="92">
        <v>4</v>
      </c>
      <c r="T1778" s="92">
        <v>34</v>
      </c>
      <c r="U1778" s="92">
        <v>38</v>
      </c>
      <c r="V1778" s="92">
        <v>300</v>
      </c>
      <c r="W1778" s="92">
        <v>70.999999999999901</v>
      </c>
      <c r="X1778" s="92">
        <v>80</v>
      </c>
      <c r="Y1778" s="92">
        <v>290</v>
      </c>
    </row>
    <row r="1779" spans="1:25" x14ac:dyDescent="0.3">
      <c r="A1779">
        <v>2096</v>
      </c>
      <c r="B1779" t="s">
        <v>13</v>
      </c>
      <c r="C1779" t="s">
        <v>1</v>
      </c>
      <c r="D1779" s="86">
        <v>42502</v>
      </c>
      <c r="E1779" t="s">
        <v>2</v>
      </c>
      <c r="F1779" s="92" t="s">
        <v>3</v>
      </c>
      <c r="G1779" s="92" t="s">
        <v>3</v>
      </c>
      <c r="H1779" s="92">
        <v>7.4542999999999999</v>
      </c>
      <c r="I1779" s="92">
        <v>0.68769999999999998</v>
      </c>
      <c r="J1779" s="92">
        <v>328.92</v>
      </c>
      <c r="K1779" s="92">
        <v>34.775300000000001</v>
      </c>
      <c r="L1779" s="92">
        <v>16.4574</v>
      </c>
      <c r="M1779" s="92">
        <v>2.0119779000000002</v>
      </c>
      <c r="N1779" s="92">
        <v>94.862909999999999</v>
      </c>
      <c r="O1779" s="92" t="s">
        <v>3</v>
      </c>
      <c r="P1779" s="92" t="s">
        <v>3</v>
      </c>
      <c r="Q1779" s="92" t="s">
        <v>3</v>
      </c>
      <c r="R1779" s="92" t="s">
        <v>3</v>
      </c>
      <c r="S1779" s="92" t="s">
        <v>3</v>
      </c>
      <c r="T1779" s="92" t="s">
        <v>3</v>
      </c>
      <c r="U1779" s="92" t="s">
        <v>3</v>
      </c>
      <c r="V1779" s="92" t="s">
        <v>3</v>
      </c>
      <c r="W1779" s="92" t="s">
        <v>3</v>
      </c>
      <c r="X1779" s="92" t="s">
        <v>3</v>
      </c>
      <c r="Y1779" s="92" t="s">
        <v>3</v>
      </c>
    </row>
    <row r="1780" spans="1:25" x14ac:dyDescent="0.3">
      <c r="A1780">
        <v>939</v>
      </c>
      <c r="B1780" t="s">
        <v>7</v>
      </c>
      <c r="C1780" t="s">
        <v>1</v>
      </c>
      <c r="D1780" s="86">
        <v>42503</v>
      </c>
      <c r="E1780" t="s">
        <v>2</v>
      </c>
      <c r="F1780" s="92">
        <v>0.8</v>
      </c>
      <c r="G1780" s="92">
        <v>3.3</v>
      </c>
      <c r="H1780" s="92" t="s">
        <v>3</v>
      </c>
      <c r="I1780" s="92" t="s">
        <v>3</v>
      </c>
      <c r="J1780" s="92" t="s">
        <v>3</v>
      </c>
      <c r="K1780" s="92" t="s">
        <v>3</v>
      </c>
      <c r="L1780" s="92" t="s">
        <v>3</v>
      </c>
      <c r="M1780" s="92" t="s">
        <v>3</v>
      </c>
      <c r="N1780" s="92" t="s">
        <v>3</v>
      </c>
      <c r="O1780" s="92">
        <v>16.3</v>
      </c>
      <c r="P1780" s="92" t="s">
        <v>3</v>
      </c>
      <c r="Q1780" s="92">
        <v>1.8</v>
      </c>
      <c r="R1780" s="92">
        <v>8</v>
      </c>
      <c r="S1780" s="92">
        <v>2</v>
      </c>
      <c r="T1780" s="92">
        <v>5</v>
      </c>
      <c r="U1780" s="92">
        <v>7</v>
      </c>
      <c r="V1780" s="92">
        <v>250</v>
      </c>
      <c r="W1780" s="92">
        <v>65</v>
      </c>
      <c r="X1780" s="92">
        <v>70</v>
      </c>
      <c r="Y1780" s="92">
        <v>140</v>
      </c>
    </row>
    <row r="1781" spans="1:25" x14ac:dyDescent="0.3">
      <c r="A1781">
        <v>939</v>
      </c>
      <c r="B1781" t="s">
        <v>7</v>
      </c>
      <c r="C1781" t="s">
        <v>1</v>
      </c>
      <c r="D1781" s="86">
        <v>42503</v>
      </c>
      <c r="E1781" t="s">
        <v>2</v>
      </c>
      <c r="F1781" s="92" t="s">
        <v>3</v>
      </c>
      <c r="G1781" s="92" t="s">
        <v>3</v>
      </c>
      <c r="H1781" s="92">
        <v>7.9600900000000001</v>
      </c>
      <c r="I1781" s="92">
        <v>0.58340000000000003</v>
      </c>
      <c r="J1781" s="92">
        <v>584.76</v>
      </c>
      <c r="K1781" s="92">
        <v>36.933999999999997</v>
      </c>
      <c r="L1781" s="92">
        <v>15.664300000000001</v>
      </c>
      <c r="M1781" s="92">
        <v>1.1646208</v>
      </c>
      <c r="N1781" s="92">
        <v>100.40473</v>
      </c>
      <c r="O1781" s="92" t="s">
        <v>3</v>
      </c>
      <c r="P1781" s="92" t="s">
        <v>3</v>
      </c>
      <c r="Q1781" s="92" t="s">
        <v>3</v>
      </c>
      <c r="R1781" s="92" t="s">
        <v>3</v>
      </c>
      <c r="S1781" s="92" t="s">
        <v>3</v>
      </c>
      <c r="T1781" s="92" t="s">
        <v>3</v>
      </c>
      <c r="U1781" s="92" t="s">
        <v>3</v>
      </c>
      <c r="V1781" s="92" t="s">
        <v>3</v>
      </c>
      <c r="W1781" s="92" t="s">
        <v>3</v>
      </c>
      <c r="X1781" s="92" t="s">
        <v>3</v>
      </c>
      <c r="Y1781" s="92" t="s">
        <v>3</v>
      </c>
    </row>
    <row r="1782" spans="1:25" x14ac:dyDescent="0.3">
      <c r="A1782">
        <v>1229</v>
      </c>
      <c r="B1782" t="s">
        <v>0</v>
      </c>
      <c r="C1782" t="s">
        <v>1</v>
      </c>
      <c r="D1782" s="86">
        <v>42503</v>
      </c>
      <c r="E1782" t="s">
        <v>2</v>
      </c>
      <c r="F1782" s="92">
        <v>1.1000000000000001</v>
      </c>
      <c r="G1782" s="92">
        <v>4.5</v>
      </c>
      <c r="H1782" s="92" t="s">
        <v>3</v>
      </c>
      <c r="I1782" s="92" t="s">
        <v>3</v>
      </c>
      <c r="J1782" s="92" t="s">
        <v>3</v>
      </c>
      <c r="K1782" s="92" t="s">
        <v>3</v>
      </c>
      <c r="L1782" s="92" t="s">
        <v>3</v>
      </c>
      <c r="M1782" s="92" t="s">
        <v>3</v>
      </c>
      <c r="N1782" s="92" t="s">
        <v>3</v>
      </c>
      <c r="O1782" s="92">
        <v>16.600000000000001</v>
      </c>
      <c r="P1782" s="92" t="s">
        <v>3</v>
      </c>
      <c r="Q1782" s="92">
        <v>1.6</v>
      </c>
      <c r="R1782" s="92">
        <v>8</v>
      </c>
      <c r="S1782" s="92">
        <v>3</v>
      </c>
      <c r="T1782" s="92">
        <v>0</v>
      </c>
      <c r="U1782" s="92">
        <v>3</v>
      </c>
      <c r="V1782" s="92">
        <v>230</v>
      </c>
      <c r="W1782" s="92">
        <v>58</v>
      </c>
      <c r="X1782" s="92">
        <v>70</v>
      </c>
      <c r="Y1782" s="92">
        <v>80</v>
      </c>
    </row>
    <row r="1783" spans="1:25" x14ac:dyDescent="0.3">
      <c r="A1783">
        <v>1229</v>
      </c>
      <c r="B1783" t="s">
        <v>0</v>
      </c>
      <c r="C1783" t="s">
        <v>1</v>
      </c>
      <c r="D1783" s="86">
        <v>42503</v>
      </c>
      <c r="E1783" t="s">
        <v>2</v>
      </c>
      <c r="F1783" s="92" t="s">
        <v>3</v>
      </c>
      <c r="G1783" s="92" t="s">
        <v>3</v>
      </c>
      <c r="H1783" s="92">
        <v>7.9047599999999996</v>
      </c>
      <c r="I1783" s="92">
        <v>0.9083</v>
      </c>
      <c r="J1783" s="92">
        <v>216.88</v>
      </c>
      <c r="K1783" s="92">
        <v>36.9846</v>
      </c>
      <c r="L1783" s="92">
        <v>16.095700000000001</v>
      </c>
      <c r="M1783" s="92">
        <v>0.79408500000000004</v>
      </c>
      <c r="N1783" s="92">
        <v>100.55266</v>
      </c>
      <c r="O1783" s="92" t="s">
        <v>3</v>
      </c>
      <c r="P1783" s="92" t="s">
        <v>3</v>
      </c>
      <c r="Q1783" s="92" t="s">
        <v>3</v>
      </c>
      <c r="R1783" s="92" t="s">
        <v>3</v>
      </c>
      <c r="S1783" s="92" t="s">
        <v>3</v>
      </c>
      <c r="T1783" s="92" t="s">
        <v>3</v>
      </c>
      <c r="U1783" s="92" t="s">
        <v>3</v>
      </c>
      <c r="V1783" s="92" t="s">
        <v>3</v>
      </c>
      <c r="W1783" s="92" t="s">
        <v>3</v>
      </c>
      <c r="X1783" s="92" t="s">
        <v>3</v>
      </c>
      <c r="Y1783" s="92" t="s">
        <v>3</v>
      </c>
    </row>
    <row r="1784" spans="1:25" x14ac:dyDescent="0.3">
      <c r="A1784">
        <v>1991</v>
      </c>
      <c r="B1784" t="s">
        <v>5</v>
      </c>
      <c r="C1784" t="s">
        <v>1</v>
      </c>
      <c r="D1784" s="86">
        <v>42503</v>
      </c>
      <c r="E1784" t="s">
        <v>2</v>
      </c>
      <c r="F1784" s="92">
        <v>1.1000000000000001</v>
      </c>
      <c r="G1784" s="92">
        <v>3.3</v>
      </c>
      <c r="H1784" s="92" t="s">
        <v>3</v>
      </c>
      <c r="I1784" s="92" t="s">
        <v>3</v>
      </c>
      <c r="J1784" s="92" t="s">
        <v>3</v>
      </c>
      <c r="K1784" s="92" t="s">
        <v>3</v>
      </c>
      <c r="L1784" s="92" t="s">
        <v>3</v>
      </c>
      <c r="M1784" s="92" t="s">
        <v>3</v>
      </c>
      <c r="N1784" s="92" t="s">
        <v>3</v>
      </c>
      <c r="O1784" s="92">
        <v>16.5</v>
      </c>
      <c r="P1784" s="92" t="s">
        <v>3</v>
      </c>
      <c r="Q1784" s="92">
        <v>2</v>
      </c>
      <c r="R1784" s="92">
        <v>5</v>
      </c>
      <c r="S1784" s="92">
        <v>1</v>
      </c>
      <c r="T1784" s="92">
        <v>4</v>
      </c>
      <c r="U1784" s="92">
        <v>5</v>
      </c>
      <c r="V1784" s="92">
        <v>240</v>
      </c>
      <c r="W1784" s="92">
        <v>69</v>
      </c>
      <c r="X1784" s="92">
        <v>80</v>
      </c>
      <c r="Y1784" s="92">
        <v>120</v>
      </c>
    </row>
    <row r="1785" spans="1:25" x14ac:dyDescent="0.3">
      <c r="A1785">
        <v>1991</v>
      </c>
      <c r="B1785" t="s">
        <v>5</v>
      </c>
      <c r="C1785" t="s">
        <v>1</v>
      </c>
      <c r="D1785" s="86">
        <v>42503</v>
      </c>
      <c r="E1785" t="s">
        <v>2</v>
      </c>
      <c r="F1785" s="92" t="s">
        <v>3</v>
      </c>
      <c r="G1785" s="92" t="s">
        <v>3</v>
      </c>
      <c r="H1785" s="92">
        <v>7.7541399999999996</v>
      </c>
      <c r="I1785" s="92">
        <v>0.62470000000000003</v>
      </c>
      <c r="J1785" s="92">
        <v>114.41</v>
      </c>
      <c r="K1785" s="92">
        <v>36.742100000000001</v>
      </c>
      <c r="L1785" s="92">
        <v>15.7691</v>
      </c>
      <c r="M1785" s="92">
        <v>1.0587702999999999</v>
      </c>
      <c r="N1785" s="92">
        <v>97.927490000000006</v>
      </c>
      <c r="O1785" s="92" t="s">
        <v>3</v>
      </c>
      <c r="P1785" s="92" t="s">
        <v>3</v>
      </c>
      <c r="Q1785" s="92" t="s">
        <v>3</v>
      </c>
      <c r="R1785" s="92" t="s">
        <v>3</v>
      </c>
      <c r="S1785" s="92" t="s">
        <v>3</v>
      </c>
      <c r="T1785" s="92" t="s">
        <v>3</v>
      </c>
      <c r="U1785" s="92" t="s">
        <v>3</v>
      </c>
      <c r="V1785" s="92" t="s">
        <v>3</v>
      </c>
      <c r="W1785" s="92" t="s">
        <v>3</v>
      </c>
      <c r="X1785" s="92" t="s">
        <v>3</v>
      </c>
      <c r="Y1785" s="92" t="s">
        <v>3</v>
      </c>
    </row>
    <row r="1786" spans="1:25" x14ac:dyDescent="0.3">
      <c r="A1786">
        <v>369</v>
      </c>
      <c r="B1786" t="s">
        <v>6</v>
      </c>
      <c r="C1786" t="s">
        <v>1</v>
      </c>
      <c r="D1786" s="86">
        <v>42537</v>
      </c>
      <c r="E1786" t="s">
        <v>2</v>
      </c>
      <c r="F1786" s="92">
        <v>0.6</v>
      </c>
      <c r="G1786" s="92">
        <v>5.8</v>
      </c>
      <c r="H1786" s="92" t="s">
        <v>3</v>
      </c>
      <c r="I1786" s="92" t="s">
        <v>3</v>
      </c>
      <c r="J1786" s="92" t="s">
        <v>3</v>
      </c>
      <c r="K1786" s="92" t="s">
        <v>3</v>
      </c>
      <c r="L1786" s="92" t="s">
        <v>3</v>
      </c>
      <c r="M1786" s="92" t="s">
        <v>3</v>
      </c>
      <c r="N1786" s="92" t="s">
        <v>3</v>
      </c>
      <c r="O1786" s="92">
        <v>12.3</v>
      </c>
      <c r="P1786" s="92" t="s">
        <v>3</v>
      </c>
      <c r="Q1786" s="92">
        <v>0.7</v>
      </c>
      <c r="R1786" s="92">
        <v>220</v>
      </c>
      <c r="S1786" s="92">
        <v>5</v>
      </c>
      <c r="T1786" s="92">
        <v>43</v>
      </c>
      <c r="U1786" s="92">
        <v>48</v>
      </c>
      <c r="V1786" s="92">
        <v>480</v>
      </c>
      <c r="W1786" s="92">
        <v>210</v>
      </c>
      <c r="X1786" s="92">
        <v>220</v>
      </c>
      <c r="Y1786" s="92">
        <v>90</v>
      </c>
    </row>
    <row r="1787" spans="1:25" x14ac:dyDescent="0.3">
      <c r="A1787">
        <v>369</v>
      </c>
      <c r="B1787" t="s">
        <v>6</v>
      </c>
      <c r="C1787" t="s">
        <v>1</v>
      </c>
      <c r="D1787" s="86">
        <v>42537</v>
      </c>
      <c r="E1787" t="s">
        <v>2</v>
      </c>
      <c r="F1787" s="92" t="s">
        <v>3</v>
      </c>
      <c r="G1787" s="92" t="s">
        <v>3</v>
      </c>
      <c r="H1787" s="92">
        <v>9.3075600000000005</v>
      </c>
      <c r="I1787" s="92">
        <v>0.59460000000000002</v>
      </c>
      <c r="J1787" s="92">
        <v>197.7</v>
      </c>
      <c r="K1787" s="92">
        <v>36.920299999999997</v>
      </c>
      <c r="L1787" s="92">
        <v>11.5626</v>
      </c>
      <c r="M1787" s="92">
        <v>0.43963479999999999</v>
      </c>
      <c r="N1787" s="92">
        <v>107.89596</v>
      </c>
      <c r="O1787" s="92" t="s">
        <v>3</v>
      </c>
      <c r="P1787" s="92" t="s">
        <v>3</v>
      </c>
      <c r="Q1787" s="92" t="s">
        <v>3</v>
      </c>
      <c r="R1787" s="92" t="s">
        <v>3</v>
      </c>
      <c r="S1787" s="92" t="s">
        <v>3</v>
      </c>
      <c r="T1787" s="92" t="s">
        <v>3</v>
      </c>
      <c r="U1787" s="92" t="s">
        <v>3</v>
      </c>
      <c r="V1787" s="92" t="s">
        <v>3</v>
      </c>
      <c r="W1787" s="92" t="s">
        <v>3</v>
      </c>
      <c r="X1787" s="92" t="s">
        <v>3</v>
      </c>
      <c r="Y1787" s="92" t="s">
        <v>3</v>
      </c>
    </row>
    <row r="1788" spans="1:25" x14ac:dyDescent="0.3">
      <c r="A1788">
        <v>1911</v>
      </c>
      <c r="B1788" t="s">
        <v>4</v>
      </c>
      <c r="C1788" t="s">
        <v>1</v>
      </c>
      <c r="D1788" s="86">
        <v>42537</v>
      </c>
      <c r="E1788" t="s">
        <v>2</v>
      </c>
      <c r="F1788" s="92">
        <v>0.5</v>
      </c>
      <c r="G1788" s="92">
        <v>6.9</v>
      </c>
      <c r="H1788" s="92" t="s">
        <v>3</v>
      </c>
      <c r="I1788" s="92" t="s">
        <v>3</v>
      </c>
      <c r="J1788" s="92" t="s">
        <v>3</v>
      </c>
      <c r="K1788" s="92" t="s">
        <v>3</v>
      </c>
      <c r="L1788" s="92" t="s">
        <v>3</v>
      </c>
      <c r="M1788" s="92" t="s">
        <v>3</v>
      </c>
      <c r="N1788" s="92" t="s">
        <v>3</v>
      </c>
      <c r="O1788" s="92">
        <v>12.2</v>
      </c>
      <c r="P1788" s="92" t="s">
        <v>3</v>
      </c>
      <c r="Q1788" s="92">
        <v>4.5</v>
      </c>
      <c r="R1788" s="92">
        <v>5</v>
      </c>
      <c r="S1788" s="92">
        <v>2</v>
      </c>
      <c r="T1788" s="92">
        <v>21</v>
      </c>
      <c r="U1788" s="92">
        <v>23</v>
      </c>
      <c r="V1788" s="92">
        <v>280</v>
      </c>
      <c r="W1788" s="92">
        <v>77</v>
      </c>
      <c r="X1788" s="92">
        <v>90</v>
      </c>
      <c r="Y1788" s="92">
        <v>120</v>
      </c>
    </row>
    <row r="1789" spans="1:25" x14ac:dyDescent="0.3">
      <c r="A1789">
        <v>1911</v>
      </c>
      <c r="B1789" t="s">
        <v>4</v>
      </c>
      <c r="C1789" t="s">
        <v>1</v>
      </c>
      <c r="D1789" s="86">
        <v>42537</v>
      </c>
      <c r="E1789" t="s">
        <v>2</v>
      </c>
      <c r="F1789" s="92" t="s">
        <v>3</v>
      </c>
      <c r="G1789" s="92" t="s">
        <v>3</v>
      </c>
      <c r="H1789" s="92">
        <v>9.1157599999999999</v>
      </c>
      <c r="I1789" s="92">
        <v>0.34620000000000001</v>
      </c>
      <c r="J1789" s="92">
        <v>158</v>
      </c>
      <c r="K1789" s="92">
        <v>37.758099999999999</v>
      </c>
      <c r="L1789" s="92">
        <v>11.5077</v>
      </c>
      <c r="M1789" s="92">
        <v>0.4006247</v>
      </c>
      <c r="N1789" s="92">
        <v>106.1431</v>
      </c>
      <c r="O1789" s="92" t="s">
        <v>3</v>
      </c>
      <c r="P1789" s="92" t="s">
        <v>3</v>
      </c>
      <c r="Q1789" s="92" t="s">
        <v>3</v>
      </c>
      <c r="R1789" s="92" t="s">
        <v>3</v>
      </c>
      <c r="S1789" s="92" t="s">
        <v>3</v>
      </c>
      <c r="T1789" s="92" t="s">
        <v>3</v>
      </c>
      <c r="U1789" s="92" t="s">
        <v>3</v>
      </c>
      <c r="V1789" s="92" t="s">
        <v>3</v>
      </c>
      <c r="W1789" s="92" t="s">
        <v>3</v>
      </c>
      <c r="X1789" s="92" t="s">
        <v>3</v>
      </c>
      <c r="Y1789" s="92" t="s">
        <v>3</v>
      </c>
    </row>
    <row r="1790" spans="1:25" x14ac:dyDescent="0.3">
      <c r="A1790">
        <v>1991</v>
      </c>
      <c r="B1790" t="s">
        <v>5</v>
      </c>
      <c r="C1790" t="s">
        <v>1</v>
      </c>
      <c r="D1790" s="86">
        <v>42537</v>
      </c>
      <c r="E1790" t="s">
        <v>2</v>
      </c>
      <c r="F1790" s="92">
        <v>1.1000000000000001</v>
      </c>
      <c r="G1790" s="92">
        <v>5</v>
      </c>
      <c r="H1790" s="92" t="s">
        <v>3</v>
      </c>
      <c r="I1790" s="92" t="s">
        <v>3</v>
      </c>
      <c r="J1790" s="92" t="s">
        <v>3</v>
      </c>
      <c r="K1790" s="92" t="s">
        <v>3</v>
      </c>
      <c r="L1790" s="92" t="s">
        <v>3</v>
      </c>
      <c r="M1790" s="92" t="s">
        <v>3</v>
      </c>
      <c r="N1790" s="92" t="s">
        <v>3</v>
      </c>
      <c r="O1790" s="92">
        <v>13.1</v>
      </c>
      <c r="P1790" s="92" t="s">
        <v>3</v>
      </c>
      <c r="Q1790" s="92">
        <v>1.7</v>
      </c>
      <c r="R1790" s="92">
        <v>1</v>
      </c>
      <c r="S1790" s="92">
        <v>2</v>
      </c>
      <c r="T1790" s="92">
        <v>32</v>
      </c>
      <c r="U1790" s="92">
        <v>34</v>
      </c>
      <c r="V1790" s="92">
        <v>240</v>
      </c>
      <c r="W1790" s="92">
        <v>66</v>
      </c>
      <c r="X1790" s="92">
        <v>80</v>
      </c>
      <c r="Y1790" s="92">
        <v>190</v>
      </c>
    </row>
    <row r="1791" spans="1:25" x14ac:dyDescent="0.3">
      <c r="A1791">
        <v>1991</v>
      </c>
      <c r="B1791" t="s">
        <v>5</v>
      </c>
      <c r="C1791" t="s">
        <v>1</v>
      </c>
      <c r="D1791" s="86">
        <v>42537</v>
      </c>
      <c r="E1791" t="s">
        <v>2</v>
      </c>
      <c r="F1791" s="92" t="s">
        <v>3</v>
      </c>
      <c r="G1791" s="92" t="s">
        <v>3</v>
      </c>
      <c r="H1791" s="92">
        <v>8.6036599999999996</v>
      </c>
      <c r="I1791" s="92">
        <v>0.97270000000000001</v>
      </c>
      <c r="J1791" s="92">
        <v>110.22</v>
      </c>
      <c r="K1791" s="92">
        <v>35.890900000000002</v>
      </c>
      <c r="L1791" s="92">
        <v>12.572699999999999</v>
      </c>
      <c r="M1791" s="92">
        <v>1.1162175999999899</v>
      </c>
      <c r="N1791" s="92">
        <v>101.22957</v>
      </c>
      <c r="O1791" s="92" t="s">
        <v>3</v>
      </c>
      <c r="P1791" s="92" t="s">
        <v>3</v>
      </c>
      <c r="Q1791" s="92" t="s">
        <v>3</v>
      </c>
      <c r="R1791" s="92" t="s">
        <v>3</v>
      </c>
      <c r="S1791" s="92" t="s">
        <v>3</v>
      </c>
      <c r="T1791" s="92" t="s">
        <v>3</v>
      </c>
      <c r="U1791" s="92" t="s">
        <v>3</v>
      </c>
      <c r="V1791" s="92" t="s">
        <v>3</v>
      </c>
      <c r="W1791" s="92" t="s">
        <v>3</v>
      </c>
      <c r="X1791" s="92" t="s">
        <v>3</v>
      </c>
      <c r="Y1791" s="92" t="s">
        <v>3</v>
      </c>
    </row>
    <row r="1792" spans="1:25" x14ac:dyDescent="0.3">
      <c r="A1792">
        <v>939</v>
      </c>
      <c r="B1792" t="s">
        <v>7</v>
      </c>
      <c r="C1792" t="s">
        <v>1</v>
      </c>
      <c r="D1792" s="86">
        <v>42538</v>
      </c>
      <c r="E1792" t="s">
        <v>2</v>
      </c>
      <c r="F1792" s="92">
        <v>0.3</v>
      </c>
      <c r="G1792" s="92">
        <v>6</v>
      </c>
      <c r="H1792" s="92" t="s">
        <v>3</v>
      </c>
      <c r="I1792" s="92" t="s">
        <v>3</v>
      </c>
      <c r="J1792" s="92" t="s">
        <v>3</v>
      </c>
      <c r="K1792" s="92" t="s">
        <v>3</v>
      </c>
      <c r="L1792" s="92" t="s">
        <v>3</v>
      </c>
      <c r="M1792" s="92" t="s">
        <v>3</v>
      </c>
      <c r="N1792" s="92" t="s">
        <v>3</v>
      </c>
      <c r="O1792" s="92">
        <v>13.1</v>
      </c>
      <c r="P1792" s="92" t="s">
        <v>3</v>
      </c>
      <c r="Q1792" s="92">
        <v>1.2</v>
      </c>
      <c r="R1792" s="92">
        <v>1</v>
      </c>
      <c r="S1792" s="92">
        <v>2</v>
      </c>
      <c r="T1792" s="92">
        <v>17</v>
      </c>
      <c r="U1792" s="92">
        <v>19</v>
      </c>
      <c r="V1792" s="92">
        <v>210</v>
      </c>
      <c r="W1792" s="92">
        <v>66</v>
      </c>
      <c r="X1792" s="92">
        <v>80</v>
      </c>
      <c r="Y1792" s="92">
        <v>50</v>
      </c>
    </row>
    <row r="1793" spans="1:25" x14ac:dyDescent="0.3">
      <c r="A1793">
        <v>1229</v>
      </c>
      <c r="B1793" t="s">
        <v>0</v>
      </c>
      <c r="C1793" t="s">
        <v>1</v>
      </c>
      <c r="D1793" s="86">
        <v>42538</v>
      </c>
      <c r="E1793" t="s">
        <v>2</v>
      </c>
      <c r="F1793" s="92">
        <v>1.1000000000000001</v>
      </c>
      <c r="G1793" s="92">
        <v>6.5</v>
      </c>
      <c r="H1793" s="92" t="s">
        <v>3</v>
      </c>
      <c r="I1793" s="92" t="s">
        <v>3</v>
      </c>
      <c r="J1793" s="92" t="s">
        <v>3</v>
      </c>
      <c r="K1793" s="92" t="s">
        <v>3</v>
      </c>
      <c r="L1793" s="92" t="s">
        <v>3</v>
      </c>
      <c r="M1793" s="92" t="s">
        <v>3</v>
      </c>
      <c r="N1793" s="92" t="s">
        <v>3</v>
      </c>
      <c r="O1793" s="92">
        <v>13.5</v>
      </c>
      <c r="P1793" s="92" t="s">
        <v>3</v>
      </c>
      <c r="Q1793" s="92">
        <v>1.2</v>
      </c>
      <c r="R1793" s="92">
        <v>1</v>
      </c>
      <c r="S1793" s="92">
        <v>2</v>
      </c>
      <c r="T1793" s="92">
        <v>20</v>
      </c>
      <c r="U1793" s="92">
        <v>22</v>
      </c>
      <c r="V1793" s="92">
        <v>200</v>
      </c>
      <c r="W1793" s="92">
        <v>54</v>
      </c>
      <c r="X1793" s="92">
        <v>70</v>
      </c>
      <c r="Y1793" s="92">
        <v>30</v>
      </c>
    </row>
    <row r="1794" spans="1:25" x14ac:dyDescent="0.3">
      <c r="A1794">
        <v>1229</v>
      </c>
      <c r="B1794" t="s">
        <v>0</v>
      </c>
      <c r="C1794" t="s">
        <v>1</v>
      </c>
      <c r="D1794" s="86">
        <v>42538</v>
      </c>
      <c r="E1794" t="s">
        <v>2</v>
      </c>
      <c r="F1794" s="92" t="s">
        <v>3</v>
      </c>
      <c r="G1794" s="92" t="s">
        <v>3</v>
      </c>
      <c r="H1794" s="92">
        <v>8.6532599999999995</v>
      </c>
      <c r="I1794" s="92">
        <v>0.77400000000000002</v>
      </c>
      <c r="J1794" s="92">
        <v>202.32</v>
      </c>
      <c r="K1794" s="92">
        <v>36.823799999999999</v>
      </c>
      <c r="L1794" s="92">
        <v>13.024699999999999</v>
      </c>
      <c r="M1794" s="92">
        <v>0.41137360000000001</v>
      </c>
      <c r="N1794" s="92">
        <v>103.34635</v>
      </c>
      <c r="O1794" s="92" t="s">
        <v>3</v>
      </c>
      <c r="P1794" s="92" t="s">
        <v>3</v>
      </c>
      <c r="Q1794" s="92" t="s">
        <v>3</v>
      </c>
      <c r="R1794" s="92" t="s">
        <v>3</v>
      </c>
      <c r="S1794" s="92" t="s">
        <v>3</v>
      </c>
      <c r="T1794" s="92" t="s">
        <v>3</v>
      </c>
      <c r="U1794" s="92" t="s">
        <v>3</v>
      </c>
      <c r="V1794" s="92" t="s">
        <v>3</v>
      </c>
      <c r="W1794" s="92" t="s">
        <v>3</v>
      </c>
      <c r="X1794" s="92" t="s">
        <v>3</v>
      </c>
      <c r="Y1794" s="92" t="s">
        <v>3</v>
      </c>
    </row>
    <row r="1795" spans="1:25" x14ac:dyDescent="0.3">
      <c r="A1795">
        <v>2096</v>
      </c>
      <c r="B1795" t="s">
        <v>13</v>
      </c>
      <c r="C1795" t="s">
        <v>1</v>
      </c>
      <c r="D1795" s="86">
        <v>42538</v>
      </c>
      <c r="E1795" t="s">
        <v>2</v>
      </c>
      <c r="F1795" s="92">
        <v>0.5</v>
      </c>
      <c r="G1795" s="92">
        <v>3</v>
      </c>
      <c r="H1795" s="92" t="s">
        <v>3</v>
      </c>
      <c r="I1795" s="92" t="s">
        <v>3</v>
      </c>
      <c r="J1795" s="92" t="s">
        <v>3</v>
      </c>
      <c r="K1795" s="92" t="s">
        <v>3</v>
      </c>
      <c r="L1795" s="92" t="s">
        <v>3</v>
      </c>
      <c r="M1795" s="92" t="s">
        <v>3</v>
      </c>
      <c r="N1795" s="92" t="s">
        <v>3</v>
      </c>
      <c r="O1795" s="92">
        <v>13.5</v>
      </c>
      <c r="P1795" s="92" t="s">
        <v>3</v>
      </c>
      <c r="Q1795" s="92">
        <v>3</v>
      </c>
      <c r="R1795" s="92">
        <v>16</v>
      </c>
      <c r="S1795" s="92">
        <v>4</v>
      </c>
      <c r="T1795" s="92">
        <v>71.999999999999901</v>
      </c>
      <c r="U1795" s="92">
        <v>76</v>
      </c>
      <c r="V1795" s="92">
        <v>320</v>
      </c>
      <c r="W1795" s="92">
        <v>67</v>
      </c>
      <c r="X1795" s="92">
        <v>90</v>
      </c>
      <c r="Y1795" s="92">
        <v>440</v>
      </c>
    </row>
    <row r="1796" spans="1:25" x14ac:dyDescent="0.3">
      <c r="A1796">
        <v>2096</v>
      </c>
      <c r="B1796" t="s">
        <v>13</v>
      </c>
      <c r="C1796" t="s">
        <v>1</v>
      </c>
      <c r="D1796" s="86">
        <v>42538</v>
      </c>
      <c r="E1796" t="s">
        <v>2</v>
      </c>
      <c r="F1796" s="92" t="s">
        <v>3</v>
      </c>
      <c r="G1796" s="92" t="s">
        <v>3</v>
      </c>
      <c r="H1796" s="92">
        <v>8.5124099999999903</v>
      </c>
      <c r="I1796" s="92">
        <v>1.0162</v>
      </c>
      <c r="J1796" s="92">
        <v>178.53</v>
      </c>
      <c r="K1796" s="92">
        <v>36.365600000000001</v>
      </c>
      <c r="L1796" s="92">
        <v>12.6593</v>
      </c>
      <c r="M1796" s="92">
        <v>1.0677486</v>
      </c>
      <c r="N1796" s="92">
        <v>100.6628</v>
      </c>
      <c r="O1796" s="92" t="s">
        <v>3</v>
      </c>
      <c r="P1796" s="92" t="s">
        <v>3</v>
      </c>
      <c r="Q1796" s="92" t="s">
        <v>3</v>
      </c>
      <c r="R1796" s="92" t="s">
        <v>3</v>
      </c>
      <c r="S1796" s="92" t="s">
        <v>3</v>
      </c>
      <c r="T1796" s="92" t="s">
        <v>3</v>
      </c>
      <c r="U1796" s="92" t="s">
        <v>3</v>
      </c>
      <c r="V1796" s="92" t="s">
        <v>3</v>
      </c>
      <c r="W1796" s="92" t="s">
        <v>3</v>
      </c>
      <c r="X1796" s="92" t="s">
        <v>3</v>
      </c>
      <c r="Y1796" s="92" t="s">
        <v>3</v>
      </c>
    </row>
    <row r="1797" spans="1:25" x14ac:dyDescent="0.3">
      <c r="A1797">
        <v>369</v>
      </c>
      <c r="B1797" t="s">
        <v>6</v>
      </c>
      <c r="C1797" t="s">
        <v>1</v>
      </c>
      <c r="D1797" s="86">
        <v>42566</v>
      </c>
      <c r="E1797" t="s">
        <v>2</v>
      </c>
      <c r="F1797" s="92">
        <v>0.8</v>
      </c>
      <c r="G1797" s="92">
        <v>4.5</v>
      </c>
      <c r="H1797" s="92" t="s">
        <v>3</v>
      </c>
      <c r="I1797" s="92" t="s">
        <v>3</v>
      </c>
      <c r="J1797" s="92" t="s">
        <v>3</v>
      </c>
      <c r="K1797" s="92" t="s">
        <v>3</v>
      </c>
      <c r="L1797" s="92" t="s">
        <v>3</v>
      </c>
      <c r="M1797" s="92" t="s">
        <v>3</v>
      </c>
      <c r="N1797" s="92" t="s">
        <v>3</v>
      </c>
      <c r="O1797" s="92">
        <v>11.17</v>
      </c>
      <c r="P1797" s="92" t="s">
        <v>3</v>
      </c>
      <c r="Q1797" s="92">
        <v>0.7</v>
      </c>
      <c r="R1797" s="92">
        <v>38</v>
      </c>
      <c r="S1797" s="92">
        <v>3</v>
      </c>
      <c r="T1797" s="92">
        <v>33</v>
      </c>
      <c r="U1797" s="92">
        <v>35.999999999999901</v>
      </c>
      <c r="V1797" s="92">
        <v>290</v>
      </c>
      <c r="W1797" s="92">
        <v>100</v>
      </c>
      <c r="X1797" s="92">
        <v>120</v>
      </c>
      <c r="Y1797" s="92">
        <v>20</v>
      </c>
    </row>
    <row r="1798" spans="1:25" x14ac:dyDescent="0.3">
      <c r="A1798">
        <v>369</v>
      </c>
      <c r="B1798" t="s">
        <v>6</v>
      </c>
      <c r="C1798" t="s">
        <v>1</v>
      </c>
      <c r="D1798" s="86">
        <v>42566</v>
      </c>
      <c r="E1798" t="s">
        <v>2</v>
      </c>
      <c r="F1798" s="92" t="s">
        <v>3</v>
      </c>
      <c r="G1798" s="92" t="s">
        <v>3</v>
      </c>
      <c r="H1798" s="92">
        <v>9.3411500000000007</v>
      </c>
      <c r="I1798" s="92">
        <v>1.2325999999999999</v>
      </c>
      <c r="J1798" s="92">
        <v>338.22</v>
      </c>
      <c r="K1798" s="92">
        <v>36.549199999999999</v>
      </c>
      <c r="L1798" s="92">
        <v>10.4407</v>
      </c>
      <c r="M1798" s="92">
        <v>0.54657860000000003</v>
      </c>
      <c r="N1798" s="92">
        <v>105.44182000000001</v>
      </c>
      <c r="O1798" s="92" t="s">
        <v>3</v>
      </c>
      <c r="P1798" s="92" t="s">
        <v>3</v>
      </c>
      <c r="Q1798" s="92" t="s">
        <v>3</v>
      </c>
      <c r="R1798" s="92" t="s">
        <v>3</v>
      </c>
      <c r="S1798" s="92" t="s">
        <v>3</v>
      </c>
      <c r="T1798" s="92" t="s">
        <v>3</v>
      </c>
      <c r="U1798" s="92" t="s">
        <v>3</v>
      </c>
      <c r="V1798" s="92" t="s">
        <v>3</v>
      </c>
      <c r="W1798" s="92" t="s">
        <v>3</v>
      </c>
      <c r="X1798" s="92" t="s">
        <v>3</v>
      </c>
      <c r="Y1798" s="92" t="s">
        <v>3</v>
      </c>
    </row>
    <row r="1799" spans="1:25" x14ac:dyDescent="0.3">
      <c r="A1799">
        <v>939</v>
      </c>
      <c r="B1799" t="s">
        <v>7</v>
      </c>
      <c r="C1799" t="s">
        <v>1</v>
      </c>
      <c r="D1799" s="86">
        <v>42566</v>
      </c>
      <c r="E1799" t="s">
        <v>2</v>
      </c>
      <c r="F1799" s="92">
        <v>0.5</v>
      </c>
      <c r="G1799" s="92">
        <v>5.5</v>
      </c>
      <c r="H1799" s="92" t="s">
        <v>3</v>
      </c>
      <c r="I1799" s="92" t="s">
        <v>3</v>
      </c>
      <c r="J1799" s="92" t="s">
        <v>3</v>
      </c>
      <c r="K1799" s="92" t="s">
        <v>3</v>
      </c>
      <c r="L1799" s="92" t="s">
        <v>3</v>
      </c>
      <c r="M1799" s="92" t="s">
        <v>3</v>
      </c>
      <c r="N1799" s="92" t="s">
        <v>3</v>
      </c>
      <c r="O1799" s="92">
        <v>11.51</v>
      </c>
      <c r="P1799" s="92" t="s">
        <v>3</v>
      </c>
      <c r="Q1799" s="92">
        <v>1.6</v>
      </c>
      <c r="R1799" s="92">
        <v>1</v>
      </c>
      <c r="S1799" s="92">
        <v>1</v>
      </c>
      <c r="T1799" s="92">
        <v>3</v>
      </c>
      <c r="U1799" s="92">
        <v>4</v>
      </c>
      <c r="V1799" s="92">
        <v>400</v>
      </c>
      <c r="W1799" s="92">
        <v>66</v>
      </c>
      <c r="X1799" s="92">
        <v>80</v>
      </c>
      <c r="Y1799" s="92">
        <v>20</v>
      </c>
    </row>
    <row r="1800" spans="1:25" x14ac:dyDescent="0.3">
      <c r="A1800">
        <v>939</v>
      </c>
      <c r="B1800" t="s">
        <v>7</v>
      </c>
      <c r="C1800" t="s">
        <v>1</v>
      </c>
      <c r="D1800" s="86">
        <v>42566</v>
      </c>
      <c r="E1800" t="s">
        <v>2</v>
      </c>
      <c r="F1800" s="92" t="s">
        <v>3</v>
      </c>
      <c r="G1800" s="92" t="s">
        <v>3</v>
      </c>
      <c r="H1800" s="92">
        <v>9.2411100000000008</v>
      </c>
      <c r="I1800" s="92">
        <v>0.79279999999999995</v>
      </c>
      <c r="J1800" s="92">
        <v>887.85</v>
      </c>
      <c r="K1800" s="92">
        <v>36.4435</v>
      </c>
      <c r="L1800" s="92">
        <v>10.6335</v>
      </c>
      <c r="M1800" s="92">
        <v>0.6112668</v>
      </c>
      <c r="N1800" s="92">
        <v>104.66341</v>
      </c>
      <c r="O1800" s="92" t="s">
        <v>3</v>
      </c>
      <c r="P1800" s="92" t="s">
        <v>3</v>
      </c>
      <c r="Q1800" s="92" t="s">
        <v>3</v>
      </c>
      <c r="R1800" s="92" t="s">
        <v>3</v>
      </c>
      <c r="S1800" s="92" t="s">
        <v>3</v>
      </c>
      <c r="T1800" s="92" t="s">
        <v>3</v>
      </c>
      <c r="U1800" s="92" t="s">
        <v>3</v>
      </c>
      <c r="V1800" s="92" t="s">
        <v>3</v>
      </c>
      <c r="W1800" s="92" t="s">
        <v>3</v>
      </c>
      <c r="X1800" s="92" t="s">
        <v>3</v>
      </c>
      <c r="Y1800" s="92" t="s">
        <v>3</v>
      </c>
    </row>
    <row r="1801" spans="1:25" x14ac:dyDescent="0.3">
      <c r="A1801">
        <v>1911</v>
      </c>
      <c r="B1801" t="s">
        <v>4</v>
      </c>
      <c r="C1801" t="s">
        <v>1</v>
      </c>
      <c r="D1801" s="86">
        <v>42566</v>
      </c>
      <c r="E1801" t="s">
        <v>2</v>
      </c>
      <c r="F1801" s="92">
        <v>0.3</v>
      </c>
      <c r="G1801" s="92">
        <v>6.5</v>
      </c>
      <c r="H1801" s="92" t="s">
        <v>3</v>
      </c>
      <c r="I1801" s="92" t="s">
        <v>3</v>
      </c>
      <c r="J1801" s="92" t="s">
        <v>3</v>
      </c>
      <c r="K1801" s="92" t="s">
        <v>3</v>
      </c>
      <c r="L1801" s="92" t="s">
        <v>3</v>
      </c>
      <c r="M1801" s="92" t="s">
        <v>3</v>
      </c>
      <c r="N1801" s="92" t="s">
        <v>3</v>
      </c>
      <c r="O1801" s="92">
        <v>10.77</v>
      </c>
      <c r="P1801" s="92" t="s">
        <v>3</v>
      </c>
      <c r="Q1801" s="92">
        <v>1.4</v>
      </c>
      <c r="R1801" s="92">
        <v>4</v>
      </c>
      <c r="S1801" s="92">
        <v>1</v>
      </c>
      <c r="T1801" s="92">
        <v>3</v>
      </c>
      <c r="U1801" s="92">
        <v>4</v>
      </c>
      <c r="V1801" s="92">
        <v>400</v>
      </c>
      <c r="W1801" s="92">
        <v>68</v>
      </c>
      <c r="X1801" s="92">
        <v>90</v>
      </c>
      <c r="Y1801" s="92">
        <v>100</v>
      </c>
    </row>
    <row r="1802" spans="1:25" x14ac:dyDescent="0.3">
      <c r="A1802">
        <v>1911</v>
      </c>
      <c r="B1802" t="s">
        <v>4</v>
      </c>
      <c r="C1802" t="s">
        <v>1</v>
      </c>
      <c r="D1802" s="86">
        <v>42566</v>
      </c>
      <c r="E1802" t="s">
        <v>2</v>
      </c>
      <c r="F1802" s="92" t="s">
        <v>3</v>
      </c>
      <c r="G1802" s="92" t="s">
        <v>3</v>
      </c>
      <c r="H1802" s="92">
        <v>8.9779900000000001</v>
      </c>
      <c r="I1802" s="92">
        <v>0.34250000000000003</v>
      </c>
      <c r="J1802" s="92">
        <v>279.83999999999997</v>
      </c>
      <c r="K1802" s="92">
        <v>37.156300000000002</v>
      </c>
      <c r="L1802" s="92">
        <v>9.9586000000000006</v>
      </c>
      <c r="M1802" s="92">
        <v>0.54715780000000003</v>
      </c>
      <c r="N1802" s="92">
        <v>100.69887</v>
      </c>
      <c r="O1802" s="92" t="s">
        <v>3</v>
      </c>
      <c r="P1802" s="92" t="s">
        <v>3</v>
      </c>
      <c r="Q1802" s="92" t="s">
        <v>3</v>
      </c>
      <c r="R1802" s="92" t="s">
        <v>3</v>
      </c>
      <c r="S1802" s="92" t="s">
        <v>3</v>
      </c>
      <c r="T1802" s="92" t="s">
        <v>3</v>
      </c>
      <c r="U1802" s="92" t="s">
        <v>3</v>
      </c>
      <c r="V1802" s="92" t="s">
        <v>3</v>
      </c>
      <c r="W1802" s="92" t="s">
        <v>3</v>
      </c>
      <c r="X1802" s="92" t="s">
        <v>3</v>
      </c>
      <c r="Y1802" s="92" t="s">
        <v>3</v>
      </c>
    </row>
    <row r="1803" spans="1:25" x14ac:dyDescent="0.3">
      <c r="A1803">
        <v>1991</v>
      </c>
      <c r="B1803" t="s">
        <v>5</v>
      </c>
      <c r="C1803" t="s">
        <v>1</v>
      </c>
      <c r="D1803" s="86">
        <v>42566</v>
      </c>
      <c r="E1803" t="s">
        <v>2</v>
      </c>
      <c r="F1803" s="92">
        <v>0.5</v>
      </c>
      <c r="G1803" s="92">
        <v>4.5</v>
      </c>
      <c r="H1803" s="92" t="s">
        <v>3</v>
      </c>
      <c r="I1803" s="92" t="s">
        <v>3</v>
      </c>
      <c r="J1803" s="92" t="s">
        <v>3</v>
      </c>
      <c r="K1803" s="92" t="s">
        <v>3</v>
      </c>
      <c r="L1803" s="92" t="s">
        <v>3</v>
      </c>
      <c r="M1803" s="92" t="s">
        <v>3</v>
      </c>
      <c r="N1803" s="92" t="s">
        <v>3</v>
      </c>
      <c r="O1803" s="92">
        <v>11.55</v>
      </c>
      <c r="P1803" s="92" t="s">
        <v>3</v>
      </c>
      <c r="Q1803" s="92">
        <v>0.9</v>
      </c>
      <c r="R1803" s="92">
        <v>1</v>
      </c>
      <c r="S1803" s="92">
        <v>1</v>
      </c>
      <c r="T1803" s="92">
        <v>11</v>
      </c>
      <c r="U1803" s="92">
        <v>12</v>
      </c>
      <c r="V1803" s="92">
        <v>240</v>
      </c>
      <c r="W1803" s="92">
        <v>62</v>
      </c>
      <c r="X1803" s="92">
        <v>80</v>
      </c>
      <c r="Y1803" s="92">
        <v>70</v>
      </c>
    </row>
    <row r="1804" spans="1:25" x14ac:dyDescent="0.3">
      <c r="A1804">
        <v>1991</v>
      </c>
      <c r="B1804" t="s">
        <v>5</v>
      </c>
      <c r="C1804" t="s">
        <v>1</v>
      </c>
      <c r="D1804" s="86">
        <v>42566</v>
      </c>
      <c r="E1804" t="s">
        <v>2</v>
      </c>
      <c r="F1804" s="92" t="s">
        <v>3</v>
      </c>
      <c r="G1804" s="92" t="s">
        <v>3</v>
      </c>
      <c r="H1804" s="92">
        <v>9.1865699999999997</v>
      </c>
      <c r="I1804" s="92">
        <v>2.2029999999999901</v>
      </c>
      <c r="J1804" s="92">
        <v>76.45</v>
      </c>
      <c r="K1804" s="92">
        <v>36.400300000000001</v>
      </c>
      <c r="L1804" s="92">
        <v>10.798999999999999</v>
      </c>
      <c r="M1804" s="92">
        <v>0.97568060000000001</v>
      </c>
      <c r="N1804" s="92">
        <v>104.47248</v>
      </c>
      <c r="O1804" s="92" t="s">
        <v>3</v>
      </c>
      <c r="P1804" s="92" t="s">
        <v>3</v>
      </c>
      <c r="Q1804" s="92" t="s">
        <v>3</v>
      </c>
      <c r="R1804" s="92" t="s">
        <v>3</v>
      </c>
      <c r="S1804" s="92" t="s">
        <v>3</v>
      </c>
      <c r="T1804" s="92" t="s">
        <v>3</v>
      </c>
      <c r="U1804" s="92" t="s">
        <v>3</v>
      </c>
      <c r="V1804" s="92" t="s">
        <v>3</v>
      </c>
      <c r="W1804" s="92" t="s">
        <v>3</v>
      </c>
      <c r="X1804" s="92" t="s">
        <v>3</v>
      </c>
      <c r="Y1804" s="92" t="s">
        <v>3</v>
      </c>
    </row>
    <row r="1805" spans="1:25" x14ac:dyDescent="0.3">
      <c r="A1805">
        <v>2096</v>
      </c>
      <c r="B1805" t="s">
        <v>13</v>
      </c>
      <c r="C1805" t="s">
        <v>1</v>
      </c>
      <c r="D1805" s="86">
        <v>42566</v>
      </c>
      <c r="E1805" t="s">
        <v>2</v>
      </c>
      <c r="F1805" s="92">
        <v>0.5</v>
      </c>
      <c r="G1805" s="92">
        <v>2</v>
      </c>
      <c r="H1805" s="92" t="s">
        <v>3</v>
      </c>
      <c r="I1805" s="92" t="s">
        <v>3</v>
      </c>
      <c r="J1805" s="92" t="s">
        <v>3</v>
      </c>
      <c r="K1805" s="92" t="s">
        <v>3</v>
      </c>
      <c r="L1805" s="92" t="s">
        <v>3</v>
      </c>
      <c r="M1805" s="92" t="s">
        <v>3</v>
      </c>
      <c r="N1805" s="92" t="s">
        <v>3</v>
      </c>
      <c r="O1805" s="92">
        <v>11.75</v>
      </c>
      <c r="P1805" s="92" t="s">
        <v>3</v>
      </c>
      <c r="Q1805" s="92">
        <v>8.5</v>
      </c>
      <c r="R1805" s="92">
        <v>30</v>
      </c>
      <c r="S1805" s="92">
        <v>5</v>
      </c>
      <c r="T1805" s="92">
        <v>255</v>
      </c>
      <c r="U1805" s="92">
        <v>260</v>
      </c>
      <c r="V1805" s="92">
        <v>460</v>
      </c>
      <c r="W1805" s="92">
        <v>58</v>
      </c>
      <c r="X1805" s="92">
        <v>70</v>
      </c>
      <c r="Y1805" s="92">
        <v>1100</v>
      </c>
    </row>
    <row r="1806" spans="1:25" x14ac:dyDescent="0.3">
      <c r="A1806">
        <v>2096</v>
      </c>
      <c r="B1806" t="s">
        <v>13</v>
      </c>
      <c r="C1806" t="s">
        <v>1</v>
      </c>
      <c r="D1806" s="86">
        <v>42566</v>
      </c>
      <c r="E1806" t="s">
        <v>2</v>
      </c>
      <c r="F1806" s="92" t="s">
        <v>3</v>
      </c>
      <c r="G1806" s="92" t="s">
        <v>3</v>
      </c>
      <c r="H1806" s="92">
        <v>9.0551700000000004</v>
      </c>
      <c r="I1806" s="92">
        <v>2.1164000000000001</v>
      </c>
      <c r="J1806" s="92">
        <v>23.818999999999999</v>
      </c>
      <c r="K1806" s="92">
        <v>35.1663</v>
      </c>
      <c r="L1806" s="92">
        <v>10.9025</v>
      </c>
      <c r="M1806" s="92">
        <v>1.4481835000000001</v>
      </c>
      <c r="N1806" s="92">
        <v>100.95475</v>
      </c>
      <c r="O1806" s="92" t="s">
        <v>3</v>
      </c>
      <c r="P1806" s="92" t="s">
        <v>3</v>
      </c>
      <c r="Q1806" s="92" t="s">
        <v>3</v>
      </c>
      <c r="R1806" s="92" t="s">
        <v>3</v>
      </c>
      <c r="S1806" s="92" t="s">
        <v>3</v>
      </c>
      <c r="T1806" s="92" t="s">
        <v>3</v>
      </c>
      <c r="U1806" s="92" t="s">
        <v>3</v>
      </c>
      <c r="V1806" s="92" t="s">
        <v>3</v>
      </c>
      <c r="W1806" s="92" t="s">
        <v>3</v>
      </c>
      <c r="X1806" s="92" t="s">
        <v>3</v>
      </c>
      <c r="Y1806" s="92" t="s">
        <v>3</v>
      </c>
    </row>
    <row r="1807" spans="1:25" x14ac:dyDescent="0.3">
      <c r="A1807">
        <v>369</v>
      </c>
      <c r="B1807" t="s">
        <v>6</v>
      </c>
      <c r="C1807" t="s">
        <v>1</v>
      </c>
      <c r="D1807" s="86">
        <v>42586</v>
      </c>
      <c r="E1807" t="s">
        <v>2</v>
      </c>
      <c r="F1807" s="92">
        <v>0.3</v>
      </c>
      <c r="G1807" s="92">
        <v>5.3</v>
      </c>
      <c r="H1807" s="92" t="s">
        <v>3</v>
      </c>
      <c r="I1807" s="92" t="s">
        <v>3</v>
      </c>
      <c r="J1807" s="92" t="s">
        <v>3</v>
      </c>
      <c r="K1807" s="92" t="s">
        <v>3</v>
      </c>
      <c r="L1807" s="92" t="s">
        <v>3</v>
      </c>
      <c r="M1807" s="92" t="s">
        <v>3</v>
      </c>
      <c r="N1807" s="92" t="s">
        <v>3</v>
      </c>
      <c r="O1807" s="92">
        <v>11.5</v>
      </c>
      <c r="P1807" s="92" t="s">
        <v>3</v>
      </c>
      <c r="Q1807" s="92">
        <v>0.9</v>
      </c>
      <c r="R1807" s="92">
        <v>21</v>
      </c>
      <c r="S1807" s="92">
        <v>3</v>
      </c>
      <c r="T1807" s="92">
        <v>4</v>
      </c>
      <c r="U1807" s="92">
        <v>7</v>
      </c>
      <c r="V1807" s="92">
        <v>210</v>
      </c>
      <c r="W1807" s="92">
        <v>99</v>
      </c>
      <c r="X1807" s="92">
        <v>110</v>
      </c>
      <c r="Y1807" s="92">
        <v>50</v>
      </c>
    </row>
    <row r="1808" spans="1:25" x14ac:dyDescent="0.3">
      <c r="A1808">
        <v>369</v>
      </c>
      <c r="B1808" t="s">
        <v>6</v>
      </c>
      <c r="C1808" t="s">
        <v>1</v>
      </c>
      <c r="D1808" s="86">
        <v>42586</v>
      </c>
      <c r="E1808" t="s">
        <v>2</v>
      </c>
      <c r="F1808" s="92" t="s">
        <v>3</v>
      </c>
      <c r="G1808" s="92" t="s">
        <v>3</v>
      </c>
      <c r="H1808" s="92">
        <v>9.0007900000000003</v>
      </c>
      <c r="I1808" s="92">
        <v>3.3599999999999901E-2</v>
      </c>
      <c r="J1808" s="92">
        <v>1642</v>
      </c>
      <c r="K1808" s="92">
        <v>36.672199999999897</v>
      </c>
      <c r="L1808" s="92">
        <v>10.819800000000001</v>
      </c>
      <c r="M1808" s="92">
        <v>0.34313440000000001</v>
      </c>
      <c r="N1808" s="92">
        <v>102.52956</v>
      </c>
      <c r="O1808" s="92" t="s">
        <v>3</v>
      </c>
      <c r="P1808" s="92" t="s">
        <v>3</v>
      </c>
      <c r="Q1808" s="92" t="s">
        <v>3</v>
      </c>
      <c r="R1808" s="92" t="s">
        <v>3</v>
      </c>
      <c r="S1808" s="92" t="s">
        <v>3</v>
      </c>
      <c r="T1808" s="92" t="s">
        <v>3</v>
      </c>
      <c r="U1808" s="92" t="s">
        <v>3</v>
      </c>
      <c r="V1808" s="92" t="s">
        <v>3</v>
      </c>
      <c r="W1808" s="92" t="s">
        <v>3</v>
      </c>
      <c r="X1808" s="92" t="s">
        <v>3</v>
      </c>
      <c r="Y1808" s="92" t="s">
        <v>3</v>
      </c>
    </row>
    <row r="1809" spans="1:25" x14ac:dyDescent="0.3">
      <c r="A1809">
        <v>939</v>
      </c>
      <c r="B1809" t="s">
        <v>7</v>
      </c>
      <c r="C1809" t="s">
        <v>1</v>
      </c>
      <c r="D1809" s="86">
        <v>42586</v>
      </c>
      <c r="E1809" t="s">
        <v>2</v>
      </c>
      <c r="F1809" s="92">
        <v>0.3</v>
      </c>
      <c r="G1809" s="92">
        <v>6.5</v>
      </c>
      <c r="H1809" s="92" t="s">
        <v>3</v>
      </c>
      <c r="I1809" s="92" t="s">
        <v>3</v>
      </c>
      <c r="J1809" s="92" t="s">
        <v>3</v>
      </c>
      <c r="K1809" s="92" t="s">
        <v>3</v>
      </c>
      <c r="L1809" s="92" t="s">
        <v>3</v>
      </c>
      <c r="M1809" s="92" t="s">
        <v>3</v>
      </c>
      <c r="N1809" s="92" t="s">
        <v>3</v>
      </c>
      <c r="O1809" s="92">
        <v>12</v>
      </c>
      <c r="P1809" s="92" t="s">
        <v>3</v>
      </c>
      <c r="Q1809" s="92">
        <v>2.1</v>
      </c>
      <c r="R1809" s="92">
        <v>10</v>
      </c>
      <c r="S1809" s="92">
        <v>2</v>
      </c>
      <c r="T1809" s="92">
        <v>3</v>
      </c>
      <c r="U1809" s="92">
        <v>5</v>
      </c>
      <c r="V1809" s="92">
        <v>200</v>
      </c>
      <c r="W1809" s="92">
        <v>57</v>
      </c>
      <c r="X1809" s="92">
        <v>70</v>
      </c>
      <c r="Y1809" s="92">
        <v>30</v>
      </c>
    </row>
    <row r="1810" spans="1:25" x14ac:dyDescent="0.3">
      <c r="A1810">
        <v>939</v>
      </c>
      <c r="B1810" t="s">
        <v>7</v>
      </c>
      <c r="C1810" t="s">
        <v>1</v>
      </c>
      <c r="D1810" s="86">
        <v>42586</v>
      </c>
      <c r="E1810" t="s">
        <v>2</v>
      </c>
      <c r="F1810" s="92" t="s">
        <v>3</v>
      </c>
      <c r="G1810" s="92" t="s">
        <v>3</v>
      </c>
      <c r="H1810" s="92">
        <v>9.1268799999999999</v>
      </c>
      <c r="I1810" s="92">
        <v>0.54679999999999895</v>
      </c>
      <c r="J1810" s="92">
        <v>301.33</v>
      </c>
      <c r="K1810" s="92">
        <v>36.374000000000002</v>
      </c>
      <c r="L1810" s="92">
        <v>11.1771999999999</v>
      </c>
      <c r="M1810" s="92">
        <v>0.34313060000000001</v>
      </c>
      <c r="N1810" s="92">
        <v>104.52015</v>
      </c>
      <c r="O1810" s="92" t="s">
        <v>3</v>
      </c>
      <c r="P1810" s="92" t="s">
        <v>3</v>
      </c>
      <c r="Q1810" s="92" t="s">
        <v>3</v>
      </c>
      <c r="R1810" s="92" t="s">
        <v>3</v>
      </c>
      <c r="S1810" s="92" t="s">
        <v>3</v>
      </c>
      <c r="T1810" s="92" t="s">
        <v>3</v>
      </c>
      <c r="U1810" s="92" t="s">
        <v>3</v>
      </c>
      <c r="V1810" s="92" t="s">
        <v>3</v>
      </c>
      <c r="W1810" s="92" t="s">
        <v>3</v>
      </c>
      <c r="X1810" s="92" t="s">
        <v>3</v>
      </c>
      <c r="Y1810" s="92" t="s">
        <v>3</v>
      </c>
    </row>
    <row r="1811" spans="1:25" x14ac:dyDescent="0.3">
      <c r="A1811">
        <v>1911</v>
      </c>
      <c r="B1811" t="s">
        <v>4</v>
      </c>
      <c r="C1811" t="s">
        <v>1</v>
      </c>
      <c r="D1811" s="86">
        <v>42586</v>
      </c>
      <c r="E1811" t="s">
        <v>2</v>
      </c>
      <c r="F1811" s="92">
        <v>0.3</v>
      </c>
      <c r="G1811" s="92">
        <v>6</v>
      </c>
      <c r="H1811" s="92" t="s">
        <v>3</v>
      </c>
      <c r="I1811" s="92" t="s">
        <v>3</v>
      </c>
      <c r="J1811" s="92" t="s">
        <v>3</v>
      </c>
      <c r="K1811" s="92" t="s">
        <v>3</v>
      </c>
      <c r="L1811" s="92" t="s">
        <v>3</v>
      </c>
      <c r="M1811" s="92" t="s">
        <v>3</v>
      </c>
      <c r="N1811" s="92" t="s">
        <v>3</v>
      </c>
      <c r="O1811" s="92">
        <v>11.3</v>
      </c>
      <c r="P1811" s="92" t="s">
        <v>3</v>
      </c>
      <c r="Q1811" s="92">
        <v>2.1</v>
      </c>
      <c r="R1811" s="92">
        <v>9</v>
      </c>
      <c r="S1811" s="92">
        <v>3</v>
      </c>
      <c r="T1811" s="92">
        <v>0</v>
      </c>
      <c r="U1811" s="92">
        <v>3</v>
      </c>
      <c r="V1811" s="92">
        <v>240</v>
      </c>
      <c r="W1811" s="92">
        <v>71.999999999999901</v>
      </c>
      <c r="X1811" s="92">
        <v>80</v>
      </c>
      <c r="Y1811" s="92">
        <v>70</v>
      </c>
    </row>
    <row r="1812" spans="1:25" x14ac:dyDescent="0.3">
      <c r="A1812">
        <v>1911</v>
      </c>
      <c r="B1812" t="s">
        <v>4</v>
      </c>
      <c r="C1812" t="s">
        <v>1</v>
      </c>
      <c r="D1812" s="86">
        <v>42586</v>
      </c>
      <c r="E1812" t="s">
        <v>2</v>
      </c>
      <c r="F1812" s="92" t="s">
        <v>3</v>
      </c>
      <c r="G1812" s="92" t="s">
        <v>3</v>
      </c>
      <c r="H1812" s="92">
        <v>9.1061999999999905</v>
      </c>
      <c r="I1812" s="92">
        <v>0.15210000000000001</v>
      </c>
      <c r="J1812" s="92">
        <v>1457.1</v>
      </c>
      <c r="K1812" s="92">
        <v>36.876600000000003</v>
      </c>
      <c r="L1812" s="92">
        <v>10.535500000000001</v>
      </c>
      <c r="M1812" s="92">
        <v>0.41825050000000003</v>
      </c>
      <c r="N1812" s="92">
        <v>103.22269</v>
      </c>
      <c r="O1812" s="92" t="s">
        <v>3</v>
      </c>
      <c r="P1812" s="92" t="s">
        <v>3</v>
      </c>
      <c r="Q1812" s="92" t="s">
        <v>3</v>
      </c>
      <c r="R1812" s="92" t="s">
        <v>3</v>
      </c>
      <c r="S1812" s="92" t="s">
        <v>3</v>
      </c>
      <c r="T1812" s="92" t="s">
        <v>3</v>
      </c>
      <c r="U1812" s="92" t="s">
        <v>3</v>
      </c>
      <c r="V1812" s="92" t="s">
        <v>3</v>
      </c>
      <c r="W1812" s="92" t="s">
        <v>3</v>
      </c>
      <c r="X1812" s="92" t="s">
        <v>3</v>
      </c>
      <c r="Y1812" s="92" t="s">
        <v>3</v>
      </c>
    </row>
    <row r="1813" spans="1:25" x14ac:dyDescent="0.3">
      <c r="A1813">
        <v>1991</v>
      </c>
      <c r="B1813" t="s">
        <v>5</v>
      </c>
      <c r="C1813" t="s">
        <v>1</v>
      </c>
      <c r="D1813" s="86">
        <v>42586</v>
      </c>
      <c r="E1813" t="s">
        <v>2</v>
      </c>
      <c r="F1813" s="92">
        <v>0.3</v>
      </c>
      <c r="G1813" s="92">
        <v>1.8</v>
      </c>
      <c r="H1813" s="92" t="s">
        <v>3</v>
      </c>
      <c r="I1813" s="92" t="s">
        <v>3</v>
      </c>
      <c r="J1813" s="92" t="s">
        <v>3</v>
      </c>
      <c r="K1813" s="92" t="s">
        <v>3</v>
      </c>
      <c r="L1813" s="92" t="s">
        <v>3</v>
      </c>
      <c r="M1813" s="92" t="s">
        <v>3</v>
      </c>
      <c r="N1813" s="92" t="s">
        <v>3</v>
      </c>
      <c r="O1813" s="92">
        <v>12</v>
      </c>
      <c r="P1813" s="92" t="s">
        <v>3</v>
      </c>
      <c r="Q1813" s="92">
        <v>1</v>
      </c>
      <c r="R1813" s="92">
        <v>13</v>
      </c>
      <c r="S1813" s="92">
        <v>4</v>
      </c>
      <c r="T1813" s="92">
        <v>146</v>
      </c>
      <c r="U1813" s="92">
        <v>150</v>
      </c>
      <c r="V1813" s="92">
        <v>400</v>
      </c>
      <c r="W1813" s="92">
        <v>56</v>
      </c>
      <c r="X1813" s="92">
        <v>70</v>
      </c>
      <c r="Y1813" s="92">
        <v>610</v>
      </c>
    </row>
    <row r="1814" spans="1:25" x14ac:dyDescent="0.3">
      <c r="A1814">
        <v>1991</v>
      </c>
      <c r="B1814" t="s">
        <v>5</v>
      </c>
      <c r="C1814" t="s">
        <v>1</v>
      </c>
      <c r="D1814" s="86">
        <v>42586</v>
      </c>
      <c r="E1814" t="s">
        <v>2</v>
      </c>
      <c r="F1814" s="92" t="s">
        <v>3</v>
      </c>
      <c r="G1814" s="92" t="s">
        <v>3</v>
      </c>
      <c r="H1814" s="92">
        <v>9.0871399999999998</v>
      </c>
      <c r="I1814" s="92">
        <v>0.74260000000000004</v>
      </c>
      <c r="J1814" s="92">
        <v>182.02</v>
      </c>
      <c r="K1814" s="92">
        <v>29.739699999999999</v>
      </c>
      <c r="L1814" s="92">
        <v>11.223800000000001</v>
      </c>
      <c r="M1814" s="92">
        <v>3.6085476999999999</v>
      </c>
      <c r="N1814" s="92">
        <v>100.71144</v>
      </c>
      <c r="O1814" s="92" t="s">
        <v>3</v>
      </c>
      <c r="P1814" s="92" t="s">
        <v>3</v>
      </c>
      <c r="Q1814" s="92" t="s">
        <v>3</v>
      </c>
      <c r="R1814" s="92" t="s">
        <v>3</v>
      </c>
      <c r="S1814" s="92" t="s">
        <v>3</v>
      </c>
      <c r="T1814" s="92" t="s">
        <v>3</v>
      </c>
      <c r="U1814" s="92" t="s">
        <v>3</v>
      </c>
      <c r="V1814" s="92" t="s">
        <v>3</v>
      </c>
      <c r="W1814" s="92" t="s">
        <v>3</v>
      </c>
      <c r="X1814" s="92" t="s">
        <v>3</v>
      </c>
      <c r="Y1814" s="92" t="s">
        <v>3</v>
      </c>
    </row>
    <row r="1815" spans="1:25" x14ac:dyDescent="0.3">
      <c r="A1815">
        <v>2096</v>
      </c>
      <c r="B1815" t="s">
        <v>13</v>
      </c>
      <c r="C1815" t="s">
        <v>1</v>
      </c>
      <c r="D1815" s="86">
        <v>42586</v>
      </c>
      <c r="E1815" t="s">
        <v>2</v>
      </c>
      <c r="F1815" s="92">
        <v>0.7</v>
      </c>
      <c r="G1815" s="92">
        <v>0.5</v>
      </c>
      <c r="H1815" s="92" t="s">
        <v>3</v>
      </c>
      <c r="I1815" s="92" t="s">
        <v>3</v>
      </c>
      <c r="J1815" s="92" t="s">
        <v>3</v>
      </c>
      <c r="K1815" s="92" t="s">
        <v>3</v>
      </c>
      <c r="L1815" s="92" t="s">
        <v>3</v>
      </c>
      <c r="M1815" s="92" t="s">
        <v>3</v>
      </c>
      <c r="N1815" s="92" t="s">
        <v>3</v>
      </c>
      <c r="O1815" s="92">
        <v>12.2</v>
      </c>
      <c r="P1815" s="92" t="s">
        <v>3</v>
      </c>
      <c r="Q1815" s="92">
        <v>9.5</v>
      </c>
      <c r="R1815" s="92">
        <v>40</v>
      </c>
      <c r="S1815" s="92">
        <v>6</v>
      </c>
      <c r="T1815" s="92">
        <v>474</v>
      </c>
      <c r="U1815" s="92">
        <v>480</v>
      </c>
      <c r="V1815" s="92">
        <v>870</v>
      </c>
      <c r="W1815" s="92">
        <v>46</v>
      </c>
      <c r="X1815" s="92">
        <v>80</v>
      </c>
      <c r="Y1815" s="92">
        <v>1800</v>
      </c>
    </row>
    <row r="1816" spans="1:25" x14ac:dyDescent="0.3">
      <c r="A1816">
        <v>2096</v>
      </c>
      <c r="B1816" t="s">
        <v>13</v>
      </c>
      <c r="C1816" t="s">
        <v>1</v>
      </c>
      <c r="D1816" s="86">
        <v>42586</v>
      </c>
      <c r="E1816" t="s">
        <v>2</v>
      </c>
      <c r="F1816" s="92" t="s">
        <v>3</v>
      </c>
      <c r="G1816" s="92" t="s">
        <v>3</v>
      </c>
      <c r="H1816" s="92">
        <v>8.9638899999999904</v>
      </c>
      <c r="I1816" s="92">
        <v>1.3915</v>
      </c>
      <c r="J1816" s="92">
        <v>1528.3</v>
      </c>
      <c r="K1816" s="92">
        <v>23.7822</v>
      </c>
      <c r="L1816" s="92">
        <v>11.1357</v>
      </c>
      <c r="M1816" s="92">
        <v>14.618893999999999</v>
      </c>
      <c r="N1816" s="92">
        <v>95.8994</v>
      </c>
      <c r="O1816" s="92" t="s">
        <v>3</v>
      </c>
      <c r="P1816" s="92" t="s">
        <v>3</v>
      </c>
      <c r="Q1816" s="92" t="s">
        <v>3</v>
      </c>
      <c r="R1816" s="92" t="s">
        <v>3</v>
      </c>
      <c r="S1816" s="92" t="s">
        <v>3</v>
      </c>
      <c r="T1816" s="92" t="s">
        <v>3</v>
      </c>
      <c r="U1816" s="92" t="s">
        <v>3</v>
      </c>
      <c r="V1816" s="92" t="s">
        <v>3</v>
      </c>
      <c r="W1816" s="92" t="s">
        <v>3</v>
      </c>
      <c r="X1816" s="92" t="s">
        <v>3</v>
      </c>
      <c r="Y1816" s="92" t="s">
        <v>3</v>
      </c>
    </row>
    <row r="1817" spans="1:25" x14ac:dyDescent="0.3">
      <c r="A1817">
        <v>369</v>
      </c>
      <c r="B1817" t="s">
        <v>6</v>
      </c>
      <c r="C1817" t="s">
        <v>1</v>
      </c>
      <c r="D1817" s="86">
        <v>42633</v>
      </c>
      <c r="E1817" t="s">
        <v>2</v>
      </c>
      <c r="F1817" s="92">
        <v>0.8</v>
      </c>
      <c r="G1817" s="92">
        <v>5.5</v>
      </c>
      <c r="H1817" s="92" t="s">
        <v>3</v>
      </c>
      <c r="I1817" s="92" t="s">
        <v>3</v>
      </c>
      <c r="J1817" s="92" t="s">
        <v>3</v>
      </c>
      <c r="K1817" s="92" t="s">
        <v>3</v>
      </c>
      <c r="L1817" s="92" t="s">
        <v>3</v>
      </c>
      <c r="M1817" s="92" t="s">
        <v>3</v>
      </c>
      <c r="N1817" s="92" t="s">
        <v>3</v>
      </c>
      <c r="O1817" s="92" t="s">
        <v>3</v>
      </c>
      <c r="P1817" s="92" t="s">
        <v>3</v>
      </c>
      <c r="Q1817" s="92">
        <v>3.9</v>
      </c>
      <c r="R1817" s="92">
        <v>10</v>
      </c>
      <c r="S1817" s="92">
        <v>6</v>
      </c>
      <c r="T1817" s="92">
        <v>19</v>
      </c>
      <c r="U1817" s="92">
        <v>26</v>
      </c>
      <c r="V1817" s="92">
        <v>410</v>
      </c>
      <c r="W1817" s="92">
        <v>180</v>
      </c>
      <c r="X1817" s="92">
        <v>200</v>
      </c>
      <c r="Y1817" s="92">
        <v>160</v>
      </c>
    </row>
    <row r="1818" spans="1:25" x14ac:dyDescent="0.3">
      <c r="A1818">
        <v>369</v>
      </c>
      <c r="B1818" t="s">
        <v>6</v>
      </c>
      <c r="C1818" t="s">
        <v>1</v>
      </c>
      <c r="D1818" s="86">
        <v>42633</v>
      </c>
      <c r="E1818" t="s">
        <v>2</v>
      </c>
      <c r="F1818" s="92" t="s">
        <v>3</v>
      </c>
      <c r="G1818" s="92" t="s">
        <v>3</v>
      </c>
      <c r="H1818" s="92" t="s">
        <v>3</v>
      </c>
      <c r="I1818" s="92">
        <v>0.82150000000000001</v>
      </c>
      <c r="J1818" s="92">
        <v>941.83</v>
      </c>
      <c r="K1818" s="92">
        <v>35.877499999999998</v>
      </c>
      <c r="L1818" s="92">
        <v>13.359</v>
      </c>
      <c r="M1818" s="92">
        <v>0.64841009999999999</v>
      </c>
      <c r="N1818" s="92" t="s">
        <v>3</v>
      </c>
      <c r="O1818" s="92" t="s">
        <v>3</v>
      </c>
      <c r="P1818" s="92" t="s">
        <v>3</v>
      </c>
      <c r="Q1818" s="92" t="s">
        <v>3</v>
      </c>
      <c r="R1818" s="92" t="s">
        <v>3</v>
      </c>
      <c r="S1818" s="92" t="s">
        <v>3</v>
      </c>
      <c r="T1818" s="92" t="s">
        <v>3</v>
      </c>
      <c r="U1818" s="92" t="s">
        <v>3</v>
      </c>
      <c r="V1818" s="92" t="s">
        <v>3</v>
      </c>
      <c r="W1818" s="92" t="s">
        <v>3</v>
      </c>
      <c r="X1818" s="92" t="s">
        <v>3</v>
      </c>
      <c r="Y1818" s="92" t="s">
        <v>3</v>
      </c>
    </row>
    <row r="1819" spans="1:25" x14ac:dyDescent="0.3">
      <c r="A1819">
        <v>939</v>
      </c>
      <c r="B1819" t="s">
        <v>7</v>
      </c>
      <c r="C1819" t="s">
        <v>1</v>
      </c>
      <c r="D1819" s="86">
        <v>42633</v>
      </c>
      <c r="E1819" t="s">
        <v>2</v>
      </c>
      <c r="F1819" s="92">
        <v>0.8</v>
      </c>
      <c r="G1819" s="92">
        <v>6.5</v>
      </c>
      <c r="H1819" s="92" t="s">
        <v>3</v>
      </c>
      <c r="I1819" s="92" t="s">
        <v>3</v>
      </c>
      <c r="J1819" s="92" t="s">
        <v>3</v>
      </c>
      <c r="K1819" s="92" t="s">
        <v>3</v>
      </c>
      <c r="L1819" s="92" t="s">
        <v>3</v>
      </c>
      <c r="M1819" s="92" t="s">
        <v>3</v>
      </c>
      <c r="N1819" s="92" t="s">
        <v>3</v>
      </c>
      <c r="O1819" s="92" t="s">
        <v>3</v>
      </c>
      <c r="P1819" s="92" t="s">
        <v>3</v>
      </c>
      <c r="Q1819" s="92">
        <v>2.2000000000000002</v>
      </c>
      <c r="R1819" s="92">
        <v>5</v>
      </c>
      <c r="S1819" s="92">
        <v>1</v>
      </c>
      <c r="T1819" s="92">
        <v>15</v>
      </c>
      <c r="U1819" s="92">
        <v>16</v>
      </c>
      <c r="V1819" s="92">
        <v>240</v>
      </c>
      <c r="W1819" s="92">
        <v>33</v>
      </c>
      <c r="X1819" s="92">
        <v>60</v>
      </c>
      <c r="Y1819" s="92">
        <v>170</v>
      </c>
    </row>
    <row r="1820" spans="1:25" x14ac:dyDescent="0.3">
      <c r="A1820">
        <v>939</v>
      </c>
      <c r="B1820" t="s">
        <v>7</v>
      </c>
      <c r="C1820" t="s">
        <v>1</v>
      </c>
      <c r="D1820" s="86">
        <v>42633</v>
      </c>
      <c r="E1820" t="s">
        <v>2</v>
      </c>
      <c r="F1820" s="92" t="s">
        <v>3</v>
      </c>
      <c r="G1820" s="92" t="s">
        <v>3</v>
      </c>
      <c r="H1820" s="92">
        <v>8.5073000000000008</v>
      </c>
      <c r="I1820" s="92">
        <v>0.90329999999999999</v>
      </c>
      <c r="J1820" s="92">
        <v>268.88</v>
      </c>
      <c r="K1820" s="92">
        <v>34.574100000000001</v>
      </c>
      <c r="L1820" s="92">
        <v>13.361499999999999</v>
      </c>
      <c r="M1820" s="92">
        <v>0.74867340000000004</v>
      </c>
      <c r="N1820" s="92">
        <v>100.598</v>
      </c>
      <c r="O1820" s="92" t="s">
        <v>3</v>
      </c>
      <c r="P1820" s="92" t="s">
        <v>3</v>
      </c>
      <c r="Q1820" s="92" t="s">
        <v>3</v>
      </c>
      <c r="R1820" s="92" t="s">
        <v>3</v>
      </c>
      <c r="S1820" s="92" t="s">
        <v>3</v>
      </c>
      <c r="T1820" s="92" t="s">
        <v>3</v>
      </c>
      <c r="U1820" s="92" t="s">
        <v>3</v>
      </c>
      <c r="V1820" s="92" t="s">
        <v>3</v>
      </c>
      <c r="W1820" s="92" t="s">
        <v>3</v>
      </c>
      <c r="X1820" s="92" t="s">
        <v>3</v>
      </c>
      <c r="Y1820" s="92" t="s">
        <v>3</v>
      </c>
    </row>
    <row r="1821" spans="1:25" x14ac:dyDescent="0.3">
      <c r="A1821">
        <v>1229</v>
      </c>
      <c r="B1821" t="s">
        <v>0</v>
      </c>
      <c r="C1821" t="s">
        <v>1</v>
      </c>
      <c r="D1821" s="86">
        <v>42633</v>
      </c>
      <c r="E1821" t="s">
        <v>2</v>
      </c>
      <c r="F1821" s="92">
        <v>0.7</v>
      </c>
      <c r="G1821" s="92">
        <v>9</v>
      </c>
      <c r="H1821" s="92" t="s">
        <v>3</v>
      </c>
      <c r="I1821" s="92" t="s">
        <v>3</v>
      </c>
      <c r="J1821" s="92" t="s">
        <v>3</v>
      </c>
      <c r="K1821" s="92" t="s">
        <v>3</v>
      </c>
      <c r="L1821" s="92" t="s">
        <v>3</v>
      </c>
      <c r="M1821" s="92" t="s">
        <v>3</v>
      </c>
      <c r="N1821" s="92" t="s">
        <v>3</v>
      </c>
      <c r="O1821" s="92" t="s">
        <v>3</v>
      </c>
      <c r="P1821" s="92" t="s">
        <v>3</v>
      </c>
      <c r="Q1821" s="92">
        <v>0.5</v>
      </c>
      <c r="R1821" s="92">
        <v>1</v>
      </c>
      <c r="S1821" s="92">
        <v>2</v>
      </c>
      <c r="T1821" s="92">
        <v>2</v>
      </c>
      <c r="U1821" s="92">
        <v>4</v>
      </c>
      <c r="V1821" s="92">
        <v>190</v>
      </c>
      <c r="W1821" s="92">
        <v>43</v>
      </c>
      <c r="X1821" s="92">
        <v>60</v>
      </c>
      <c r="Y1821" s="92">
        <v>70</v>
      </c>
    </row>
    <row r="1822" spans="1:25" x14ac:dyDescent="0.3">
      <c r="A1822">
        <v>1229</v>
      </c>
      <c r="B1822" t="s">
        <v>0</v>
      </c>
      <c r="C1822" t="s">
        <v>1</v>
      </c>
      <c r="D1822" s="86">
        <v>42633</v>
      </c>
      <c r="E1822" t="s">
        <v>2</v>
      </c>
      <c r="F1822" s="92" t="s">
        <v>3</v>
      </c>
      <c r="G1822" s="92" t="s">
        <v>3</v>
      </c>
      <c r="H1822" s="92">
        <v>8.4145000000000003</v>
      </c>
      <c r="I1822" s="92">
        <v>0.19259999999999999</v>
      </c>
      <c r="J1822" s="92">
        <v>1052.9000000000001</v>
      </c>
      <c r="K1822" s="92">
        <v>36.140999999999998</v>
      </c>
      <c r="L1822" s="92">
        <v>12.8993</v>
      </c>
      <c r="M1822" s="92">
        <v>0.34299200000000002</v>
      </c>
      <c r="N1822" s="92">
        <v>99.804000000000002</v>
      </c>
      <c r="O1822" s="92" t="s">
        <v>3</v>
      </c>
      <c r="P1822" s="92" t="s">
        <v>3</v>
      </c>
      <c r="Q1822" s="92" t="s">
        <v>3</v>
      </c>
      <c r="R1822" s="92" t="s">
        <v>3</v>
      </c>
      <c r="S1822" s="92" t="s">
        <v>3</v>
      </c>
      <c r="T1822" s="92" t="s">
        <v>3</v>
      </c>
      <c r="U1822" s="92" t="s">
        <v>3</v>
      </c>
      <c r="V1822" s="92" t="s">
        <v>3</v>
      </c>
      <c r="W1822" s="92" t="s">
        <v>3</v>
      </c>
      <c r="X1822" s="92" t="s">
        <v>3</v>
      </c>
      <c r="Y1822" s="92" t="s">
        <v>3</v>
      </c>
    </row>
    <row r="1823" spans="1:25" x14ac:dyDescent="0.3">
      <c r="A1823">
        <v>1911</v>
      </c>
      <c r="B1823" t="s">
        <v>4</v>
      </c>
      <c r="C1823" t="s">
        <v>1</v>
      </c>
      <c r="D1823" s="86">
        <v>42633</v>
      </c>
      <c r="E1823" t="s">
        <v>2</v>
      </c>
      <c r="F1823" s="92">
        <v>0.1</v>
      </c>
      <c r="G1823" s="92">
        <v>6.5</v>
      </c>
      <c r="H1823" s="92" t="s">
        <v>3</v>
      </c>
      <c r="I1823" s="92" t="s">
        <v>3</v>
      </c>
      <c r="J1823" s="92" t="s">
        <v>3</v>
      </c>
      <c r="K1823" s="92" t="s">
        <v>3</v>
      </c>
      <c r="L1823" s="92" t="s">
        <v>3</v>
      </c>
      <c r="M1823" s="92" t="s">
        <v>3</v>
      </c>
      <c r="N1823" s="92" t="s">
        <v>3</v>
      </c>
      <c r="O1823" s="92" t="s">
        <v>3</v>
      </c>
      <c r="P1823" s="92" t="s">
        <v>3</v>
      </c>
      <c r="Q1823" s="92">
        <v>1.2</v>
      </c>
      <c r="R1823" s="92">
        <v>0.5</v>
      </c>
      <c r="S1823" s="92">
        <v>2</v>
      </c>
      <c r="T1823" s="92">
        <v>2</v>
      </c>
      <c r="U1823" s="92">
        <v>4</v>
      </c>
      <c r="V1823" s="92">
        <v>220</v>
      </c>
      <c r="W1823" s="92">
        <v>57</v>
      </c>
      <c r="X1823" s="92">
        <v>60</v>
      </c>
      <c r="Y1823" s="92">
        <v>180</v>
      </c>
    </row>
    <row r="1824" spans="1:25" x14ac:dyDescent="0.3">
      <c r="A1824">
        <v>1911</v>
      </c>
      <c r="B1824" t="s">
        <v>4</v>
      </c>
      <c r="C1824" t="s">
        <v>1</v>
      </c>
      <c r="D1824" s="86">
        <v>42633</v>
      </c>
      <c r="E1824" t="s">
        <v>2</v>
      </c>
      <c r="F1824" s="92" t="s">
        <v>3</v>
      </c>
      <c r="G1824" s="92" t="s">
        <v>3</v>
      </c>
      <c r="H1824" s="92">
        <v>8.2208000000000006</v>
      </c>
      <c r="I1824" s="92">
        <v>0.42309999999999998</v>
      </c>
      <c r="J1824" s="92">
        <v>1235.5</v>
      </c>
      <c r="K1824" s="92">
        <v>36.361600000000003</v>
      </c>
      <c r="L1824" s="92">
        <v>13.358499999999999</v>
      </c>
      <c r="M1824" s="92">
        <v>0.39685920000000002</v>
      </c>
      <c r="N1824" s="92">
        <v>98.528999999999996</v>
      </c>
      <c r="O1824" s="92" t="s">
        <v>3</v>
      </c>
      <c r="P1824" s="92" t="s">
        <v>3</v>
      </c>
      <c r="Q1824" s="92" t="s">
        <v>3</v>
      </c>
      <c r="R1824" s="92" t="s">
        <v>3</v>
      </c>
      <c r="S1824" s="92" t="s">
        <v>3</v>
      </c>
      <c r="T1824" s="92" t="s">
        <v>3</v>
      </c>
      <c r="U1824" s="92" t="s">
        <v>3</v>
      </c>
      <c r="V1824" s="92" t="s">
        <v>3</v>
      </c>
      <c r="W1824" s="92" t="s">
        <v>3</v>
      </c>
      <c r="X1824" s="92" t="s">
        <v>3</v>
      </c>
      <c r="Y1824" s="92" t="s">
        <v>3</v>
      </c>
    </row>
    <row r="1825" spans="1:25" x14ac:dyDescent="0.3">
      <c r="A1825">
        <v>1991</v>
      </c>
      <c r="B1825" t="s">
        <v>5</v>
      </c>
      <c r="C1825" t="s">
        <v>1</v>
      </c>
      <c r="D1825" s="86">
        <v>42633</v>
      </c>
      <c r="E1825" t="s">
        <v>2</v>
      </c>
      <c r="F1825" s="92">
        <v>0.5</v>
      </c>
      <c r="G1825" s="92">
        <v>2.5</v>
      </c>
      <c r="H1825" s="92" t="s">
        <v>3</v>
      </c>
      <c r="I1825" s="92" t="s">
        <v>3</v>
      </c>
      <c r="J1825" s="92" t="s">
        <v>3</v>
      </c>
      <c r="K1825" s="92" t="s">
        <v>3</v>
      </c>
      <c r="L1825" s="92" t="s">
        <v>3</v>
      </c>
      <c r="M1825" s="92" t="s">
        <v>3</v>
      </c>
      <c r="N1825" s="92" t="s">
        <v>3</v>
      </c>
      <c r="O1825" s="92" t="s">
        <v>3</v>
      </c>
      <c r="P1825" s="92" t="s">
        <v>3</v>
      </c>
      <c r="Q1825" s="92">
        <v>7.5</v>
      </c>
      <c r="R1825" s="92">
        <v>12</v>
      </c>
      <c r="S1825" s="92">
        <v>2</v>
      </c>
      <c r="T1825" s="92">
        <v>64</v>
      </c>
      <c r="U1825" s="92">
        <v>66</v>
      </c>
      <c r="V1825" s="92">
        <v>360</v>
      </c>
      <c r="W1825" s="92">
        <v>52</v>
      </c>
      <c r="X1825" s="92">
        <v>70</v>
      </c>
      <c r="Y1825" s="92">
        <v>490</v>
      </c>
    </row>
    <row r="1826" spans="1:25" x14ac:dyDescent="0.3">
      <c r="A1826">
        <v>1991</v>
      </c>
      <c r="B1826" t="s">
        <v>5</v>
      </c>
      <c r="C1826" t="s">
        <v>1</v>
      </c>
      <c r="D1826" s="86">
        <v>42633</v>
      </c>
      <c r="E1826" t="s">
        <v>2</v>
      </c>
      <c r="F1826" s="92" t="s">
        <v>3</v>
      </c>
      <c r="G1826" s="92" t="s">
        <v>3</v>
      </c>
      <c r="H1826" s="92">
        <v>8.4931999999999999</v>
      </c>
      <c r="I1826" s="92">
        <v>1.3022</v>
      </c>
      <c r="J1826" s="92">
        <v>352.57</v>
      </c>
      <c r="K1826" s="92">
        <v>32.280200000000001</v>
      </c>
      <c r="L1826" s="92">
        <v>13.3819</v>
      </c>
      <c r="M1826" s="92">
        <v>3.3109785</v>
      </c>
      <c r="N1826" s="92">
        <v>99.46</v>
      </c>
      <c r="O1826" s="92" t="s">
        <v>3</v>
      </c>
      <c r="P1826" s="92" t="s">
        <v>3</v>
      </c>
      <c r="Q1826" s="92" t="s">
        <v>3</v>
      </c>
      <c r="R1826" s="92" t="s">
        <v>3</v>
      </c>
      <c r="S1826" s="92" t="s">
        <v>3</v>
      </c>
      <c r="T1826" s="92" t="s">
        <v>3</v>
      </c>
      <c r="U1826" s="92" t="s">
        <v>3</v>
      </c>
      <c r="V1826" s="92" t="s">
        <v>3</v>
      </c>
      <c r="W1826" s="92" t="s">
        <v>3</v>
      </c>
      <c r="X1826" s="92" t="s">
        <v>3</v>
      </c>
      <c r="Y1826" s="92" t="s">
        <v>3</v>
      </c>
    </row>
    <row r="1827" spans="1:25" x14ac:dyDescent="0.3">
      <c r="A1827">
        <v>369</v>
      </c>
      <c r="B1827" t="s">
        <v>6</v>
      </c>
      <c r="C1827" t="s">
        <v>1</v>
      </c>
      <c r="D1827" s="86">
        <v>42656</v>
      </c>
      <c r="E1827" t="s">
        <v>2</v>
      </c>
      <c r="F1827" s="92">
        <v>1.3</v>
      </c>
      <c r="G1827" s="92">
        <v>2</v>
      </c>
      <c r="H1827" s="92" t="s">
        <v>3</v>
      </c>
      <c r="I1827" s="92" t="s">
        <v>3</v>
      </c>
      <c r="J1827" s="92" t="s">
        <v>3</v>
      </c>
      <c r="K1827" s="92" t="s">
        <v>3</v>
      </c>
      <c r="L1827" s="92" t="s">
        <v>3</v>
      </c>
      <c r="M1827" s="92" t="s">
        <v>3</v>
      </c>
      <c r="N1827" s="92" t="s">
        <v>3</v>
      </c>
      <c r="O1827" s="92">
        <v>14.4</v>
      </c>
      <c r="P1827" s="92" t="s">
        <v>3</v>
      </c>
      <c r="Q1827" s="92">
        <v>4.4000000000000004</v>
      </c>
      <c r="R1827" s="92">
        <v>15</v>
      </c>
      <c r="S1827" s="92">
        <v>0.2</v>
      </c>
      <c r="T1827" s="92">
        <v>3.8</v>
      </c>
      <c r="U1827" s="92">
        <v>4</v>
      </c>
      <c r="V1827" s="92">
        <v>230</v>
      </c>
      <c r="W1827" s="92">
        <v>94</v>
      </c>
      <c r="X1827" s="92">
        <v>110</v>
      </c>
      <c r="Y1827" s="92">
        <v>70</v>
      </c>
    </row>
    <row r="1828" spans="1:25" x14ac:dyDescent="0.3">
      <c r="A1828">
        <v>369</v>
      </c>
      <c r="B1828" t="s">
        <v>6</v>
      </c>
      <c r="C1828" t="s">
        <v>1</v>
      </c>
      <c r="D1828" s="86">
        <v>42656</v>
      </c>
      <c r="E1828" t="s">
        <v>2</v>
      </c>
      <c r="F1828" s="92" t="s">
        <v>3</v>
      </c>
      <c r="G1828" s="92" t="s">
        <v>3</v>
      </c>
      <c r="H1828" s="92">
        <v>8.6781199999999998</v>
      </c>
      <c r="I1828" s="92">
        <v>0.81899999999999995</v>
      </c>
      <c r="J1828" s="92">
        <v>964.12</v>
      </c>
      <c r="K1828" s="92">
        <v>36.177599999999998</v>
      </c>
      <c r="L1828" s="92">
        <v>13.6348</v>
      </c>
      <c r="M1828" s="92">
        <v>2.1414723000000002</v>
      </c>
      <c r="N1828" s="92">
        <v>104.25221000000001</v>
      </c>
      <c r="O1828" s="92" t="s">
        <v>3</v>
      </c>
      <c r="P1828" s="92" t="s">
        <v>3</v>
      </c>
      <c r="Q1828" s="92" t="s">
        <v>3</v>
      </c>
      <c r="R1828" s="92" t="s">
        <v>3</v>
      </c>
      <c r="S1828" s="92" t="s">
        <v>3</v>
      </c>
      <c r="T1828" s="92" t="s">
        <v>3</v>
      </c>
      <c r="U1828" s="92" t="s">
        <v>3</v>
      </c>
      <c r="V1828" s="92" t="s">
        <v>3</v>
      </c>
      <c r="W1828" s="92" t="s">
        <v>3</v>
      </c>
      <c r="X1828" s="92" t="s">
        <v>3</v>
      </c>
      <c r="Y1828" s="92" t="s">
        <v>3</v>
      </c>
    </row>
    <row r="1829" spans="1:25" x14ac:dyDescent="0.3">
      <c r="A1829">
        <v>939</v>
      </c>
      <c r="B1829" t="s">
        <v>7</v>
      </c>
      <c r="C1829" t="s">
        <v>1</v>
      </c>
      <c r="D1829" s="86">
        <v>42656</v>
      </c>
      <c r="E1829" t="s">
        <v>2</v>
      </c>
      <c r="F1829" s="92">
        <v>0.5</v>
      </c>
      <c r="G1829" s="92">
        <v>4.5</v>
      </c>
      <c r="H1829" s="92" t="s">
        <v>3</v>
      </c>
      <c r="I1829" s="92" t="s">
        <v>3</v>
      </c>
      <c r="J1829" s="92" t="s">
        <v>3</v>
      </c>
      <c r="K1829" s="92" t="s">
        <v>3</v>
      </c>
      <c r="L1829" s="92" t="s">
        <v>3</v>
      </c>
      <c r="M1829" s="92" t="s">
        <v>3</v>
      </c>
      <c r="N1829" s="92" t="s">
        <v>3</v>
      </c>
      <c r="O1829" s="92">
        <v>14.9</v>
      </c>
      <c r="P1829" s="92" t="s">
        <v>3</v>
      </c>
      <c r="Q1829" s="92">
        <v>1.3</v>
      </c>
      <c r="R1829" s="92">
        <v>5</v>
      </c>
      <c r="S1829" s="92">
        <v>0.3</v>
      </c>
      <c r="T1829" s="92">
        <v>3.7</v>
      </c>
      <c r="U1829" s="92">
        <v>4</v>
      </c>
      <c r="V1829" s="92">
        <v>180</v>
      </c>
      <c r="W1829" s="92">
        <v>46</v>
      </c>
      <c r="X1829" s="92">
        <v>60</v>
      </c>
      <c r="Y1829" s="92">
        <v>140</v>
      </c>
    </row>
    <row r="1830" spans="1:25" x14ac:dyDescent="0.3">
      <c r="A1830">
        <v>939</v>
      </c>
      <c r="B1830" t="s">
        <v>7</v>
      </c>
      <c r="C1830" t="s">
        <v>1</v>
      </c>
      <c r="D1830" s="86">
        <v>42656</v>
      </c>
      <c r="E1830" t="s">
        <v>2</v>
      </c>
      <c r="F1830" s="92" t="s">
        <v>3</v>
      </c>
      <c r="G1830" s="92" t="s">
        <v>3</v>
      </c>
      <c r="H1830" s="92">
        <v>8.5722299999999905</v>
      </c>
      <c r="I1830" s="92">
        <v>0.4229</v>
      </c>
      <c r="J1830" s="92">
        <v>1804</v>
      </c>
      <c r="K1830" s="92">
        <v>35.367600000000003</v>
      </c>
      <c r="L1830" s="92">
        <v>14.336499999999999</v>
      </c>
      <c r="M1830" s="92">
        <v>0.72356719999999997</v>
      </c>
      <c r="N1830" s="92">
        <v>103.61779</v>
      </c>
      <c r="O1830" s="92" t="s">
        <v>3</v>
      </c>
      <c r="P1830" s="92" t="s">
        <v>3</v>
      </c>
      <c r="Q1830" s="92" t="s">
        <v>3</v>
      </c>
      <c r="R1830" s="92" t="s">
        <v>3</v>
      </c>
      <c r="S1830" s="92" t="s">
        <v>3</v>
      </c>
      <c r="T1830" s="92" t="s">
        <v>3</v>
      </c>
      <c r="U1830" s="92" t="s">
        <v>3</v>
      </c>
      <c r="V1830" s="92" t="s">
        <v>3</v>
      </c>
      <c r="W1830" s="92" t="s">
        <v>3</v>
      </c>
      <c r="X1830" s="92" t="s">
        <v>3</v>
      </c>
      <c r="Y1830" s="92" t="s">
        <v>3</v>
      </c>
    </row>
    <row r="1831" spans="1:25" x14ac:dyDescent="0.3">
      <c r="A1831">
        <v>1229</v>
      </c>
      <c r="B1831" t="s">
        <v>0</v>
      </c>
      <c r="C1831" t="s">
        <v>1</v>
      </c>
      <c r="D1831" s="86">
        <v>42656</v>
      </c>
      <c r="E1831" t="s">
        <v>2</v>
      </c>
      <c r="F1831" s="92">
        <v>0.8</v>
      </c>
      <c r="G1831" s="92">
        <v>5.5</v>
      </c>
      <c r="H1831" s="92" t="s">
        <v>3</v>
      </c>
      <c r="I1831" s="92" t="s">
        <v>3</v>
      </c>
      <c r="J1831" s="92" t="s">
        <v>3</v>
      </c>
      <c r="K1831" s="92" t="s">
        <v>3</v>
      </c>
      <c r="L1831" s="92" t="s">
        <v>3</v>
      </c>
      <c r="M1831" s="92" t="s">
        <v>3</v>
      </c>
      <c r="N1831" s="92" t="s">
        <v>3</v>
      </c>
      <c r="O1831" s="92">
        <v>14.6</v>
      </c>
      <c r="P1831" s="92" t="s">
        <v>3</v>
      </c>
      <c r="Q1831" s="92">
        <v>1.5</v>
      </c>
      <c r="R1831" s="92">
        <v>8</v>
      </c>
      <c r="S1831" s="92">
        <v>0.2</v>
      </c>
      <c r="T1831" s="92">
        <v>3.8</v>
      </c>
      <c r="U1831" s="92">
        <v>4</v>
      </c>
      <c r="V1831" s="92">
        <v>160</v>
      </c>
      <c r="W1831" s="92">
        <v>51</v>
      </c>
      <c r="X1831" s="92">
        <v>60</v>
      </c>
      <c r="Y1831" s="92">
        <v>80</v>
      </c>
    </row>
    <row r="1832" spans="1:25" x14ac:dyDescent="0.3">
      <c r="A1832">
        <v>1229</v>
      </c>
      <c r="B1832" t="s">
        <v>0</v>
      </c>
      <c r="C1832" t="s">
        <v>1</v>
      </c>
      <c r="D1832" s="86">
        <v>42656</v>
      </c>
      <c r="E1832" t="s">
        <v>2</v>
      </c>
      <c r="F1832" s="92" t="s">
        <v>3</v>
      </c>
      <c r="G1832" s="92" t="s">
        <v>3</v>
      </c>
      <c r="H1832" s="92" t="s">
        <v>3</v>
      </c>
      <c r="I1832" s="92">
        <v>0.24360000000000001</v>
      </c>
      <c r="J1832" s="92">
        <v>1711</v>
      </c>
      <c r="K1832" s="92">
        <v>35.905500000000004</v>
      </c>
      <c r="L1832" s="92">
        <v>13.891400000000001</v>
      </c>
      <c r="M1832" s="92">
        <v>0.48402610000000001</v>
      </c>
      <c r="N1832" s="92" t="s">
        <v>3</v>
      </c>
      <c r="O1832" s="92" t="s">
        <v>3</v>
      </c>
      <c r="P1832" s="92" t="s">
        <v>3</v>
      </c>
      <c r="Q1832" s="92" t="s">
        <v>3</v>
      </c>
      <c r="R1832" s="92" t="s">
        <v>3</v>
      </c>
      <c r="S1832" s="92" t="s">
        <v>3</v>
      </c>
      <c r="T1832" s="92" t="s">
        <v>3</v>
      </c>
      <c r="U1832" s="92" t="s">
        <v>3</v>
      </c>
      <c r="V1832" s="92" t="s">
        <v>3</v>
      </c>
      <c r="W1832" s="92" t="s">
        <v>3</v>
      </c>
      <c r="X1832" s="92" t="s">
        <v>3</v>
      </c>
      <c r="Y1832" s="92" t="s">
        <v>3</v>
      </c>
    </row>
    <row r="1833" spans="1:25" x14ac:dyDescent="0.3">
      <c r="A1833">
        <v>1911</v>
      </c>
      <c r="B1833" t="s">
        <v>4</v>
      </c>
      <c r="C1833" t="s">
        <v>1</v>
      </c>
      <c r="D1833" s="86">
        <v>42656</v>
      </c>
      <c r="E1833" t="s">
        <v>2</v>
      </c>
      <c r="F1833" s="92">
        <v>0.5</v>
      </c>
      <c r="G1833" s="92">
        <v>3.5</v>
      </c>
      <c r="H1833" s="92" t="s">
        <v>3</v>
      </c>
      <c r="I1833" s="92" t="s">
        <v>3</v>
      </c>
      <c r="J1833" s="92" t="s">
        <v>3</v>
      </c>
      <c r="K1833" s="92" t="s">
        <v>3</v>
      </c>
      <c r="L1833" s="92" t="s">
        <v>3</v>
      </c>
      <c r="M1833" s="92" t="s">
        <v>3</v>
      </c>
      <c r="N1833" s="92" t="s">
        <v>3</v>
      </c>
      <c r="O1833" s="92">
        <v>14.4</v>
      </c>
      <c r="P1833" s="92" t="s">
        <v>3</v>
      </c>
      <c r="Q1833" s="92">
        <v>1.7</v>
      </c>
      <c r="R1833" s="92">
        <v>17</v>
      </c>
      <c r="S1833" s="92">
        <v>0.2</v>
      </c>
      <c r="T1833" s="92">
        <v>3.8</v>
      </c>
      <c r="U1833" s="92">
        <v>4</v>
      </c>
      <c r="V1833" s="92">
        <v>220</v>
      </c>
      <c r="W1833" s="92">
        <v>65</v>
      </c>
      <c r="X1833" s="92">
        <v>80</v>
      </c>
      <c r="Y1833" s="92">
        <v>180</v>
      </c>
    </row>
    <row r="1834" spans="1:25" x14ac:dyDescent="0.3">
      <c r="A1834">
        <v>1911</v>
      </c>
      <c r="B1834" t="s">
        <v>4</v>
      </c>
      <c r="C1834" t="s">
        <v>1</v>
      </c>
      <c r="D1834" s="86">
        <v>42656</v>
      </c>
      <c r="E1834" t="s">
        <v>2</v>
      </c>
      <c r="F1834" s="92" t="s">
        <v>3</v>
      </c>
      <c r="G1834" s="92" t="s">
        <v>3</v>
      </c>
      <c r="H1834" s="92">
        <v>8.4735899999999997</v>
      </c>
      <c r="I1834" s="92">
        <v>0.4113</v>
      </c>
      <c r="J1834" s="92">
        <v>1761.5</v>
      </c>
      <c r="K1834" s="92">
        <v>36.432299999999998</v>
      </c>
      <c r="L1834" s="92">
        <v>13.584</v>
      </c>
      <c r="M1834" s="92">
        <v>0.83852099999999996</v>
      </c>
      <c r="N1834" s="92">
        <v>102.05137000000001</v>
      </c>
      <c r="O1834" s="92" t="s">
        <v>3</v>
      </c>
      <c r="P1834" s="92" t="s">
        <v>3</v>
      </c>
      <c r="Q1834" s="92" t="s">
        <v>3</v>
      </c>
      <c r="R1834" s="92" t="s">
        <v>3</v>
      </c>
      <c r="S1834" s="92" t="s">
        <v>3</v>
      </c>
      <c r="T1834" s="92" t="s">
        <v>3</v>
      </c>
      <c r="U1834" s="92" t="s">
        <v>3</v>
      </c>
      <c r="V1834" s="92" t="s">
        <v>3</v>
      </c>
      <c r="W1834" s="92" t="s">
        <v>3</v>
      </c>
      <c r="X1834" s="92" t="s">
        <v>3</v>
      </c>
      <c r="Y1834" s="92" t="s">
        <v>3</v>
      </c>
    </row>
    <row r="1835" spans="1:25" x14ac:dyDescent="0.3">
      <c r="A1835">
        <v>1991</v>
      </c>
      <c r="B1835" t="s">
        <v>5</v>
      </c>
      <c r="C1835" t="s">
        <v>1</v>
      </c>
      <c r="D1835" s="86">
        <v>42656</v>
      </c>
      <c r="E1835" t="s">
        <v>2</v>
      </c>
      <c r="F1835" s="92">
        <v>1.6</v>
      </c>
      <c r="G1835" s="92">
        <v>2.6</v>
      </c>
      <c r="H1835" s="92" t="s">
        <v>3</v>
      </c>
      <c r="I1835" s="92" t="s">
        <v>3</v>
      </c>
      <c r="J1835" s="92" t="s">
        <v>3</v>
      </c>
      <c r="K1835" s="92" t="s">
        <v>3</v>
      </c>
      <c r="L1835" s="92" t="s">
        <v>3</v>
      </c>
      <c r="M1835" s="92" t="s">
        <v>3</v>
      </c>
      <c r="N1835" s="92" t="s">
        <v>3</v>
      </c>
      <c r="O1835" s="92">
        <v>14.6</v>
      </c>
      <c r="P1835" s="92" t="s">
        <v>3</v>
      </c>
      <c r="Q1835" s="92">
        <v>4.5999999999999899</v>
      </c>
      <c r="R1835" s="92">
        <v>1</v>
      </c>
      <c r="S1835" s="92">
        <v>1</v>
      </c>
      <c r="T1835" s="92">
        <v>17</v>
      </c>
      <c r="U1835" s="92">
        <v>17.999999999999901</v>
      </c>
      <c r="V1835" s="92">
        <v>250</v>
      </c>
      <c r="W1835" s="92">
        <v>44</v>
      </c>
      <c r="X1835" s="92">
        <v>60</v>
      </c>
      <c r="Y1835" s="92">
        <v>360</v>
      </c>
    </row>
    <row r="1836" spans="1:25" x14ac:dyDescent="0.3">
      <c r="A1836">
        <v>1991</v>
      </c>
      <c r="B1836" t="s">
        <v>5</v>
      </c>
      <c r="C1836" t="s">
        <v>1</v>
      </c>
      <c r="D1836" s="86">
        <v>42656</v>
      </c>
      <c r="E1836" t="s">
        <v>2</v>
      </c>
      <c r="F1836" s="92" t="s">
        <v>3</v>
      </c>
      <c r="G1836" s="92" t="s">
        <v>3</v>
      </c>
      <c r="H1836" s="92" t="s">
        <v>3</v>
      </c>
      <c r="I1836" s="92">
        <v>1.7807999999999999</v>
      </c>
      <c r="J1836" s="92">
        <v>4375.6000000000004</v>
      </c>
      <c r="K1836" s="92">
        <v>33.442300000000003</v>
      </c>
      <c r="L1836" s="92">
        <v>13.832100000000001</v>
      </c>
      <c r="M1836" s="92">
        <v>2.7560101000000001</v>
      </c>
      <c r="N1836" s="92" t="s">
        <v>3</v>
      </c>
      <c r="O1836" s="92" t="s">
        <v>3</v>
      </c>
      <c r="P1836" s="92" t="s">
        <v>3</v>
      </c>
      <c r="Q1836" s="92" t="s">
        <v>3</v>
      </c>
      <c r="R1836" s="92" t="s">
        <v>3</v>
      </c>
      <c r="S1836" s="92" t="s">
        <v>3</v>
      </c>
      <c r="T1836" s="92" t="s">
        <v>3</v>
      </c>
      <c r="U1836" s="92" t="s">
        <v>3</v>
      </c>
      <c r="V1836" s="92" t="s">
        <v>3</v>
      </c>
      <c r="W1836" s="92" t="s">
        <v>3</v>
      </c>
      <c r="X1836" s="92" t="s">
        <v>3</v>
      </c>
      <c r="Y1836" s="92" t="s">
        <v>3</v>
      </c>
    </row>
    <row r="1837" spans="1:25" x14ac:dyDescent="0.3">
      <c r="A1837">
        <v>369</v>
      </c>
      <c r="B1837" t="s">
        <v>6</v>
      </c>
      <c r="C1837" t="s">
        <v>1</v>
      </c>
      <c r="D1837" s="86">
        <v>42682</v>
      </c>
      <c r="E1837" t="s">
        <v>2</v>
      </c>
      <c r="F1837" s="92">
        <v>0.3</v>
      </c>
      <c r="G1837" s="92">
        <v>5.6</v>
      </c>
      <c r="H1837" s="92" t="s">
        <v>3</v>
      </c>
      <c r="I1837" s="92" t="s">
        <v>3</v>
      </c>
      <c r="J1837" s="92" t="s">
        <v>3</v>
      </c>
      <c r="K1837" s="92" t="s">
        <v>3</v>
      </c>
      <c r="L1837" s="92" t="s">
        <v>3</v>
      </c>
      <c r="M1837" s="92" t="s">
        <v>3</v>
      </c>
      <c r="N1837" s="92" t="s">
        <v>3</v>
      </c>
      <c r="O1837" s="92" t="s">
        <v>3</v>
      </c>
      <c r="P1837" s="92" t="s">
        <v>3</v>
      </c>
      <c r="Q1837" s="92">
        <v>1.3</v>
      </c>
      <c r="R1837" s="92">
        <v>8</v>
      </c>
      <c r="S1837" s="92">
        <v>1</v>
      </c>
      <c r="T1837" s="92">
        <v>0</v>
      </c>
      <c r="U1837" s="92">
        <v>1</v>
      </c>
      <c r="V1837" s="92">
        <v>210</v>
      </c>
      <c r="W1837" s="92">
        <v>62</v>
      </c>
      <c r="X1837" s="92">
        <v>70</v>
      </c>
      <c r="Y1837" s="92">
        <v>150</v>
      </c>
    </row>
    <row r="1838" spans="1:25" x14ac:dyDescent="0.3">
      <c r="A1838">
        <v>369</v>
      </c>
      <c r="B1838" t="s">
        <v>6</v>
      </c>
      <c r="C1838" t="s">
        <v>1</v>
      </c>
      <c r="D1838" s="86">
        <v>42682</v>
      </c>
      <c r="E1838" t="s">
        <v>2</v>
      </c>
      <c r="F1838" s="92" t="s">
        <v>3</v>
      </c>
      <c r="G1838" s="92" t="s">
        <v>3</v>
      </c>
      <c r="H1838" s="92">
        <v>8.2451899999999902</v>
      </c>
      <c r="I1838" s="92">
        <v>0.15870000000000001</v>
      </c>
      <c r="J1838" s="92">
        <v>2200.6</v>
      </c>
      <c r="K1838" s="92">
        <v>36.202100000000002</v>
      </c>
      <c r="L1838" s="92">
        <v>15.6845</v>
      </c>
      <c r="M1838" s="92">
        <v>0.51024000000000003</v>
      </c>
      <c r="N1838" s="92">
        <v>103.43456999999999</v>
      </c>
      <c r="O1838" s="92" t="s">
        <v>3</v>
      </c>
      <c r="P1838" s="92" t="s">
        <v>3</v>
      </c>
      <c r="Q1838" s="92" t="s">
        <v>3</v>
      </c>
      <c r="R1838" s="92" t="s">
        <v>3</v>
      </c>
      <c r="S1838" s="92" t="s">
        <v>3</v>
      </c>
      <c r="T1838" s="92" t="s">
        <v>3</v>
      </c>
      <c r="U1838" s="92" t="s">
        <v>3</v>
      </c>
      <c r="V1838" s="92" t="s">
        <v>3</v>
      </c>
      <c r="W1838" s="92" t="s">
        <v>3</v>
      </c>
      <c r="X1838" s="92" t="s">
        <v>3</v>
      </c>
      <c r="Y1838" s="92" t="s">
        <v>3</v>
      </c>
    </row>
    <row r="1839" spans="1:25" x14ac:dyDescent="0.3">
      <c r="A1839">
        <v>939</v>
      </c>
      <c r="B1839" t="s">
        <v>7</v>
      </c>
      <c r="C1839" t="s">
        <v>1</v>
      </c>
      <c r="D1839" s="86">
        <v>42682</v>
      </c>
      <c r="E1839" t="s">
        <v>2</v>
      </c>
      <c r="F1839" s="92">
        <v>0.5</v>
      </c>
      <c r="G1839" s="92">
        <v>5</v>
      </c>
      <c r="H1839" s="92" t="s">
        <v>3</v>
      </c>
      <c r="I1839" s="92" t="s">
        <v>3</v>
      </c>
      <c r="J1839" s="92" t="s">
        <v>3</v>
      </c>
      <c r="K1839" s="92" t="s">
        <v>3</v>
      </c>
      <c r="L1839" s="92" t="s">
        <v>3</v>
      </c>
      <c r="M1839" s="92" t="s">
        <v>3</v>
      </c>
      <c r="N1839" s="92" t="s">
        <v>3</v>
      </c>
      <c r="O1839" s="92" t="s">
        <v>3</v>
      </c>
      <c r="P1839" s="92" t="s">
        <v>3</v>
      </c>
      <c r="Q1839" s="92">
        <v>2.5</v>
      </c>
      <c r="R1839" s="92">
        <v>1</v>
      </c>
      <c r="S1839" s="92">
        <v>1</v>
      </c>
      <c r="T1839" s="92">
        <v>0</v>
      </c>
      <c r="U1839" s="92">
        <v>1</v>
      </c>
      <c r="V1839" s="92">
        <v>210</v>
      </c>
      <c r="W1839" s="92">
        <v>63</v>
      </c>
      <c r="X1839" s="92">
        <v>70</v>
      </c>
      <c r="Y1839" s="92">
        <v>210</v>
      </c>
    </row>
    <row r="1840" spans="1:25" x14ac:dyDescent="0.3">
      <c r="A1840">
        <v>939</v>
      </c>
      <c r="B1840" t="s">
        <v>7</v>
      </c>
      <c r="C1840" t="s">
        <v>1</v>
      </c>
      <c r="D1840" s="86">
        <v>42682</v>
      </c>
      <c r="E1840" t="s">
        <v>2</v>
      </c>
      <c r="F1840" s="92" t="s">
        <v>3</v>
      </c>
      <c r="G1840" s="92" t="s">
        <v>3</v>
      </c>
      <c r="H1840" s="92">
        <v>7.6064499999999997</v>
      </c>
      <c r="I1840" s="92">
        <v>0.2883</v>
      </c>
      <c r="J1840" s="92">
        <v>207.25</v>
      </c>
      <c r="K1840" s="92">
        <v>35.317300000000003</v>
      </c>
      <c r="L1840" s="92">
        <v>16.410399999999999</v>
      </c>
      <c r="M1840" s="92">
        <v>0.61298839999999999</v>
      </c>
      <c r="N1840" s="92">
        <v>96.952489999999997</v>
      </c>
      <c r="O1840" s="92" t="s">
        <v>3</v>
      </c>
      <c r="P1840" s="92" t="s">
        <v>3</v>
      </c>
      <c r="Q1840" s="92" t="s">
        <v>3</v>
      </c>
      <c r="R1840" s="92" t="s">
        <v>3</v>
      </c>
      <c r="S1840" s="92" t="s">
        <v>3</v>
      </c>
      <c r="T1840" s="92" t="s">
        <v>3</v>
      </c>
      <c r="U1840" s="92" t="s">
        <v>3</v>
      </c>
      <c r="V1840" s="92" t="s">
        <v>3</v>
      </c>
      <c r="W1840" s="92" t="s">
        <v>3</v>
      </c>
      <c r="X1840" s="92" t="s">
        <v>3</v>
      </c>
      <c r="Y1840" s="92" t="s">
        <v>3</v>
      </c>
    </row>
    <row r="1841" spans="1:25" x14ac:dyDescent="0.3">
      <c r="A1841">
        <v>1229</v>
      </c>
      <c r="B1841" t="s">
        <v>0</v>
      </c>
      <c r="C1841" t="s">
        <v>1</v>
      </c>
      <c r="D1841" s="86">
        <v>42682</v>
      </c>
      <c r="E1841" t="s">
        <v>2</v>
      </c>
      <c r="F1841" s="92">
        <v>0.3</v>
      </c>
      <c r="G1841" s="92">
        <v>5</v>
      </c>
      <c r="H1841" s="92" t="s">
        <v>3</v>
      </c>
      <c r="I1841" s="92" t="s">
        <v>3</v>
      </c>
      <c r="J1841" s="92" t="s">
        <v>3</v>
      </c>
      <c r="K1841" s="92" t="s">
        <v>3</v>
      </c>
      <c r="L1841" s="92" t="s">
        <v>3</v>
      </c>
      <c r="M1841" s="92" t="s">
        <v>3</v>
      </c>
      <c r="N1841" s="92" t="s">
        <v>3</v>
      </c>
      <c r="O1841" s="92" t="s">
        <v>3</v>
      </c>
      <c r="P1841" s="92" t="s">
        <v>3</v>
      </c>
      <c r="Q1841" s="92">
        <v>1.7</v>
      </c>
      <c r="R1841" s="92">
        <v>2</v>
      </c>
      <c r="S1841" s="92">
        <v>1</v>
      </c>
      <c r="T1841" s="92">
        <v>0</v>
      </c>
      <c r="U1841" s="92">
        <v>1</v>
      </c>
      <c r="V1841" s="92">
        <v>190</v>
      </c>
      <c r="W1841" s="92">
        <v>50</v>
      </c>
      <c r="X1841" s="92">
        <v>60</v>
      </c>
      <c r="Y1841" s="92">
        <v>160</v>
      </c>
    </row>
    <row r="1842" spans="1:25" x14ac:dyDescent="0.3">
      <c r="A1842">
        <v>1229</v>
      </c>
      <c r="B1842" t="s">
        <v>0</v>
      </c>
      <c r="C1842" t="s">
        <v>1</v>
      </c>
      <c r="D1842" s="86">
        <v>42682</v>
      </c>
      <c r="E1842" t="s">
        <v>2</v>
      </c>
      <c r="F1842" s="92" t="s">
        <v>3</v>
      </c>
      <c r="G1842" s="92" t="s">
        <v>3</v>
      </c>
      <c r="H1842" s="92" t="s">
        <v>3</v>
      </c>
      <c r="I1842" s="92">
        <v>9.9299999999999999E-2</v>
      </c>
      <c r="J1842" s="92">
        <v>212.12</v>
      </c>
      <c r="K1842" s="92">
        <v>35.611899999999999</v>
      </c>
      <c r="L1842" s="92">
        <v>16.251300000000001</v>
      </c>
      <c r="M1842" s="92">
        <v>0.2832132</v>
      </c>
      <c r="N1842" s="92" t="s">
        <v>3</v>
      </c>
      <c r="O1842" s="92" t="s">
        <v>3</v>
      </c>
      <c r="P1842" s="92" t="s">
        <v>3</v>
      </c>
      <c r="Q1842" s="92" t="s">
        <v>3</v>
      </c>
      <c r="R1842" s="92" t="s">
        <v>3</v>
      </c>
      <c r="S1842" s="92" t="s">
        <v>3</v>
      </c>
      <c r="T1842" s="92" t="s">
        <v>3</v>
      </c>
      <c r="U1842" s="92" t="s">
        <v>3</v>
      </c>
      <c r="V1842" s="92" t="s">
        <v>3</v>
      </c>
      <c r="W1842" s="92" t="s">
        <v>3</v>
      </c>
      <c r="X1842" s="92" t="s">
        <v>3</v>
      </c>
      <c r="Y1842" s="92" t="s">
        <v>3</v>
      </c>
    </row>
    <row r="1843" spans="1:25" x14ac:dyDescent="0.3">
      <c r="A1843">
        <v>1911</v>
      </c>
      <c r="B1843" t="s">
        <v>4</v>
      </c>
      <c r="C1843" t="s">
        <v>1</v>
      </c>
      <c r="D1843" s="86">
        <v>42682</v>
      </c>
      <c r="E1843" t="s">
        <v>2</v>
      </c>
      <c r="F1843" s="92">
        <v>0.5</v>
      </c>
      <c r="G1843" s="92">
        <v>7.3</v>
      </c>
      <c r="H1843" s="92" t="s">
        <v>3</v>
      </c>
      <c r="I1843" s="92" t="s">
        <v>3</v>
      </c>
      <c r="J1843" s="92" t="s">
        <v>3</v>
      </c>
      <c r="K1843" s="92" t="s">
        <v>3</v>
      </c>
      <c r="L1843" s="92" t="s">
        <v>3</v>
      </c>
      <c r="M1843" s="92" t="s">
        <v>3</v>
      </c>
      <c r="N1843" s="92" t="s">
        <v>3</v>
      </c>
      <c r="O1843" s="92" t="s">
        <v>3</v>
      </c>
      <c r="P1843" s="92" t="s">
        <v>3</v>
      </c>
      <c r="Q1843" s="92">
        <v>14</v>
      </c>
      <c r="R1843" s="92">
        <v>1</v>
      </c>
      <c r="S1843" s="92">
        <v>1</v>
      </c>
      <c r="T1843" s="92">
        <v>4</v>
      </c>
      <c r="U1843" s="92">
        <v>5</v>
      </c>
      <c r="V1843" s="92">
        <v>230</v>
      </c>
      <c r="W1843" s="92">
        <v>60</v>
      </c>
      <c r="X1843" s="92">
        <v>70</v>
      </c>
      <c r="Y1843" s="92">
        <v>140</v>
      </c>
    </row>
    <row r="1844" spans="1:25" x14ac:dyDescent="0.3">
      <c r="A1844">
        <v>1911</v>
      </c>
      <c r="B1844" t="s">
        <v>4</v>
      </c>
      <c r="C1844" t="s">
        <v>1</v>
      </c>
      <c r="D1844" s="86">
        <v>42682</v>
      </c>
      <c r="E1844" t="s">
        <v>2</v>
      </c>
      <c r="F1844" s="92" t="s">
        <v>3</v>
      </c>
      <c r="G1844" s="92" t="s">
        <v>3</v>
      </c>
      <c r="H1844" s="92">
        <v>7.9961099999999998</v>
      </c>
      <c r="I1844" s="92">
        <v>0.31540000000000001</v>
      </c>
      <c r="J1844" s="92">
        <v>1257.0999999999999</v>
      </c>
      <c r="K1844" s="92">
        <v>36.658299999999898</v>
      </c>
      <c r="L1844" s="92">
        <v>15.896000000000001</v>
      </c>
      <c r="M1844" s="92">
        <v>0.58370310000000003</v>
      </c>
      <c r="N1844" s="92">
        <v>101.26078</v>
      </c>
      <c r="O1844" s="92" t="s">
        <v>3</v>
      </c>
      <c r="P1844" s="92" t="s">
        <v>3</v>
      </c>
      <c r="Q1844" s="92" t="s">
        <v>3</v>
      </c>
      <c r="R1844" s="92" t="s">
        <v>3</v>
      </c>
      <c r="S1844" s="92" t="s">
        <v>3</v>
      </c>
      <c r="T1844" s="92" t="s">
        <v>3</v>
      </c>
      <c r="U1844" s="92" t="s">
        <v>3</v>
      </c>
      <c r="V1844" s="92" t="s">
        <v>3</v>
      </c>
      <c r="W1844" s="92" t="s">
        <v>3</v>
      </c>
      <c r="X1844" s="92" t="s">
        <v>3</v>
      </c>
      <c r="Y1844" s="92" t="s">
        <v>3</v>
      </c>
    </row>
    <row r="1845" spans="1:25" x14ac:dyDescent="0.3">
      <c r="A1845">
        <v>1991</v>
      </c>
      <c r="B1845" t="s">
        <v>5</v>
      </c>
      <c r="C1845" t="s">
        <v>1</v>
      </c>
      <c r="D1845" s="86">
        <v>42682</v>
      </c>
      <c r="E1845" t="s">
        <v>2</v>
      </c>
      <c r="F1845" s="92">
        <v>0.7</v>
      </c>
      <c r="G1845" s="92">
        <v>2.5</v>
      </c>
      <c r="H1845" s="92" t="s">
        <v>3</v>
      </c>
      <c r="I1845" s="92" t="s">
        <v>3</v>
      </c>
      <c r="J1845" s="92" t="s">
        <v>3</v>
      </c>
      <c r="K1845" s="92" t="s">
        <v>3</v>
      </c>
      <c r="L1845" s="92" t="s">
        <v>3</v>
      </c>
      <c r="M1845" s="92" t="s">
        <v>3</v>
      </c>
      <c r="N1845" s="92" t="s">
        <v>3</v>
      </c>
      <c r="O1845" s="92" t="s">
        <v>3</v>
      </c>
      <c r="P1845" s="92" t="s">
        <v>3</v>
      </c>
      <c r="Q1845" s="92">
        <v>3.8</v>
      </c>
      <c r="R1845" s="92">
        <v>10</v>
      </c>
      <c r="S1845" s="92">
        <v>1</v>
      </c>
      <c r="T1845" s="92">
        <v>1</v>
      </c>
      <c r="U1845" s="92">
        <v>2</v>
      </c>
      <c r="V1845" s="92">
        <v>250</v>
      </c>
      <c r="W1845" s="92">
        <v>82</v>
      </c>
      <c r="X1845" s="92">
        <v>110</v>
      </c>
      <c r="Y1845" s="92">
        <v>250</v>
      </c>
    </row>
    <row r="1846" spans="1:25" x14ac:dyDescent="0.3">
      <c r="A1846">
        <v>1991</v>
      </c>
      <c r="B1846" t="s">
        <v>5</v>
      </c>
      <c r="C1846" t="s">
        <v>1</v>
      </c>
      <c r="D1846" s="86">
        <v>42682</v>
      </c>
      <c r="E1846" t="s">
        <v>2</v>
      </c>
      <c r="F1846" s="92" t="s">
        <v>3</v>
      </c>
      <c r="G1846" s="92" t="s">
        <v>3</v>
      </c>
      <c r="H1846" s="92" t="s">
        <v>3</v>
      </c>
      <c r="I1846" s="92">
        <v>1.4151</v>
      </c>
      <c r="J1846" s="92">
        <v>1276.2</v>
      </c>
      <c r="K1846" s="92">
        <v>35.141199999999998</v>
      </c>
      <c r="L1846" s="92">
        <v>16.098800000000001</v>
      </c>
      <c r="M1846" s="92">
        <v>1.2879640999999999</v>
      </c>
      <c r="N1846" s="92" t="s">
        <v>3</v>
      </c>
      <c r="O1846" s="92" t="s">
        <v>3</v>
      </c>
      <c r="P1846" s="92" t="s">
        <v>3</v>
      </c>
      <c r="Q1846" s="92" t="s">
        <v>3</v>
      </c>
      <c r="R1846" s="92" t="s">
        <v>3</v>
      </c>
      <c r="S1846" s="92" t="s">
        <v>3</v>
      </c>
      <c r="T1846" s="92" t="s">
        <v>3</v>
      </c>
      <c r="U1846" s="92" t="s">
        <v>3</v>
      </c>
      <c r="V1846" s="92" t="s">
        <v>3</v>
      </c>
      <c r="W1846" s="92" t="s">
        <v>3</v>
      </c>
      <c r="X1846" s="92" t="s">
        <v>3</v>
      </c>
      <c r="Y1846" s="92" t="s">
        <v>3</v>
      </c>
    </row>
    <row r="1847" spans="1:25" x14ac:dyDescent="0.3">
      <c r="A1847">
        <v>369</v>
      </c>
      <c r="B1847" t="s">
        <v>6</v>
      </c>
      <c r="C1847" t="s">
        <v>1</v>
      </c>
      <c r="D1847" s="86">
        <v>42711</v>
      </c>
      <c r="E1847" t="s">
        <v>2</v>
      </c>
      <c r="F1847" s="92">
        <v>1.1000000000000001</v>
      </c>
      <c r="G1847" s="92">
        <v>6</v>
      </c>
      <c r="H1847" s="92" t="s">
        <v>3</v>
      </c>
      <c r="I1847" s="92" t="s">
        <v>3</v>
      </c>
      <c r="J1847" s="92" t="s">
        <v>3</v>
      </c>
      <c r="K1847" s="92" t="s">
        <v>3</v>
      </c>
      <c r="L1847" s="92" t="s">
        <v>3</v>
      </c>
      <c r="M1847" s="92" t="s">
        <v>3</v>
      </c>
      <c r="N1847" s="92" t="s">
        <v>3</v>
      </c>
      <c r="O1847" s="92">
        <v>20.6</v>
      </c>
      <c r="P1847" s="92" t="s">
        <v>3</v>
      </c>
      <c r="Q1847" s="92">
        <v>1.7</v>
      </c>
      <c r="R1847" s="92">
        <v>4</v>
      </c>
      <c r="S1847" s="92">
        <v>1</v>
      </c>
      <c r="T1847" s="92">
        <v>1</v>
      </c>
      <c r="U1847" s="92">
        <v>2</v>
      </c>
      <c r="V1847" s="92">
        <v>260</v>
      </c>
      <c r="W1847" s="92">
        <v>13</v>
      </c>
      <c r="X1847" s="92">
        <v>150</v>
      </c>
      <c r="Y1847" s="92">
        <v>100</v>
      </c>
    </row>
    <row r="1848" spans="1:25" x14ac:dyDescent="0.3">
      <c r="A1848">
        <v>369</v>
      </c>
      <c r="B1848" t="s">
        <v>6</v>
      </c>
      <c r="C1848" t="s">
        <v>1</v>
      </c>
      <c r="D1848" s="86">
        <v>42711</v>
      </c>
      <c r="E1848" t="s">
        <v>2</v>
      </c>
      <c r="F1848" s="92" t="s">
        <v>3</v>
      </c>
      <c r="G1848" s="92" t="s">
        <v>3</v>
      </c>
      <c r="H1848" s="92">
        <v>7.2466999999999997</v>
      </c>
      <c r="I1848" s="92">
        <v>0.54549999999999998</v>
      </c>
      <c r="J1848" s="92">
        <v>2169.9</v>
      </c>
      <c r="K1848" s="92">
        <v>36.233199999999897</v>
      </c>
      <c r="L1848" s="92">
        <v>20.327500000000001</v>
      </c>
      <c r="M1848" s="92">
        <v>0.62698089999999995</v>
      </c>
      <c r="N1848" s="92">
        <v>99.45</v>
      </c>
      <c r="O1848" s="92" t="s">
        <v>3</v>
      </c>
      <c r="P1848" s="92" t="s">
        <v>3</v>
      </c>
      <c r="Q1848" s="92" t="s">
        <v>3</v>
      </c>
      <c r="R1848" s="92" t="s">
        <v>3</v>
      </c>
      <c r="S1848" s="92" t="s">
        <v>3</v>
      </c>
      <c r="T1848" s="92" t="s">
        <v>3</v>
      </c>
      <c r="U1848" s="92" t="s">
        <v>3</v>
      </c>
      <c r="V1848" s="92" t="s">
        <v>3</v>
      </c>
      <c r="W1848" s="92" t="s">
        <v>3</v>
      </c>
      <c r="X1848" s="92" t="s">
        <v>3</v>
      </c>
      <c r="Y1848" s="92" t="s">
        <v>3</v>
      </c>
    </row>
    <row r="1849" spans="1:25" x14ac:dyDescent="0.3">
      <c r="A1849">
        <v>939</v>
      </c>
      <c r="B1849" t="s">
        <v>7</v>
      </c>
      <c r="C1849" t="s">
        <v>1</v>
      </c>
      <c r="D1849" s="86">
        <v>42711</v>
      </c>
      <c r="E1849" t="s">
        <v>2</v>
      </c>
      <c r="F1849" s="92">
        <v>0.3</v>
      </c>
      <c r="G1849" s="92">
        <v>5</v>
      </c>
      <c r="H1849" s="92" t="s">
        <v>3</v>
      </c>
      <c r="I1849" s="92" t="s">
        <v>3</v>
      </c>
      <c r="J1849" s="92" t="s">
        <v>3</v>
      </c>
      <c r="K1849" s="92" t="s">
        <v>3</v>
      </c>
      <c r="L1849" s="92" t="s">
        <v>3</v>
      </c>
      <c r="M1849" s="92" t="s">
        <v>3</v>
      </c>
      <c r="N1849" s="92" t="s">
        <v>3</v>
      </c>
      <c r="O1849" s="92">
        <v>19.8</v>
      </c>
      <c r="P1849" s="92" t="s">
        <v>3</v>
      </c>
      <c r="Q1849" s="92">
        <v>0.3</v>
      </c>
      <c r="R1849" s="92">
        <v>1</v>
      </c>
      <c r="S1849" s="92">
        <v>1</v>
      </c>
      <c r="T1849" s="92">
        <v>0</v>
      </c>
      <c r="U1849" s="92">
        <v>1</v>
      </c>
      <c r="V1849" s="92">
        <v>190</v>
      </c>
      <c r="W1849" s="92">
        <v>52</v>
      </c>
      <c r="X1849" s="92">
        <v>60</v>
      </c>
      <c r="Y1849" s="92">
        <v>70</v>
      </c>
    </row>
    <row r="1850" spans="1:25" x14ac:dyDescent="0.3">
      <c r="A1850">
        <v>939</v>
      </c>
      <c r="B1850" t="s">
        <v>7</v>
      </c>
      <c r="C1850" t="s">
        <v>1</v>
      </c>
      <c r="D1850" s="86">
        <v>42711</v>
      </c>
      <c r="E1850" t="s">
        <v>2</v>
      </c>
      <c r="F1850" s="92" t="s">
        <v>3</v>
      </c>
      <c r="G1850" s="92" t="s">
        <v>3</v>
      </c>
      <c r="H1850" s="92">
        <v>7.452</v>
      </c>
      <c r="I1850" s="92">
        <v>1.34E-2</v>
      </c>
      <c r="J1850" s="92">
        <v>2100.6999999999898</v>
      </c>
      <c r="K1850" s="92">
        <v>35.702800000000003</v>
      </c>
      <c r="L1850" s="92">
        <v>19.057200000000002</v>
      </c>
      <c r="M1850" s="92">
        <v>0.3707627</v>
      </c>
      <c r="N1850" s="92">
        <v>100.518</v>
      </c>
      <c r="O1850" s="92" t="s">
        <v>3</v>
      </c>
      <c r="P1850" s="92" t="s">
        <v>3</v>
      </c>
      <c r="Q1850" s="92" t="s">
        <v>3</v>
      </c>
      <c r="R1850" s="92" t="s">
        <v>3</v>
      </c>
      <c r="S1850" s="92" t="s">
        <v>3</v>
      </c>
      <c r="T1850" s="92" t="s">
        <v>3</v>
      </c>
      <c r="U1850" s="92" t="s">
        <v>3</v>
      </c>
      <c r="V1850" s="92" t="s">
        <v>3</v>
      </c>
      <c r="W1850" s="92" t="s">
        <v>3</v>
      </c>
      <c r="X1850" s="92" t="s">
        <v>3</v>
      </c>
      <c r="Y1850" s="92" t="s">
        <v>3</v>
      </c>
    </row>
    <row r="1851" spans="1:25" x14ac:dyDescent="0.3">
      <c r="A1851">
        <v>1229</v>
      </c>
      <c r="B1851" t="s">
        <v>0</v>
      </c>
      <c r="C1851" t="s">
        <v>1</v>
      </c>
      <c r="D1851" s="86">
        <v>42711</v>
      </c>
      <c r="E1851" t="s">
        <v>2</v>
      </c>
      <c r="F1851" s="92">
        <v>0.3</v>
      </c>
      <c r="G1851" s="92">
        <v>11</v>
      </c>
      <c r="H1851" s="92" t="s">
        <v>3</v>
      </c>
      <c r="I1851" s="92" t="s">
        <v>3</v>
      </c>
      <c r="J1851" s="92" t="s">
        <v>3</v>
      </c>
      <c r="K1851" s="92" t="s">
        <v>3</v>
      </c>
      <c r="L1851" s="92" t="s">
        <v>3</v>
      </c>
      <c r="M1851" s="92" t="s">
        <v>3</v>
      </c>
      <c r="N1851" s="92" t="s">
        <v>3</v>
      </c>
      <c r="O1851" s="92">
        <v>19.8</v>
      </c>
      <c r="P1851" s="92" t="s">
        <v>3</v>
      </c>
      <c r="Q1851" s="92">
        <v>0.9</v>
      </c>
      <c r="R1851" s="92">
        <v>2</v>
      </c>
      <c r="S1851" s="92">
        <v>1</v>
      </c>
      <c r="T1851" s="92">
        <v>0</v>
      </c>
      <c r="U1851" s="92">
        <v>1</v>
      </c>
      <c r="V1851" s="92">
        <v>170</v>
      </c>
      <c r="W1851" s="92">
        <v>49</v>
      </c>
      <c r="X1851" s="92">
        <v>60</v>
      </c>
      <c r="Y1851" s="92">
        <v>60</v>
      </c>
    </row>
    <row r="1852" spans="1:25" x14ac:dyDescent="0.3">
      <c r="A1852">
        <v>1229</v>
      </c>
      <c r="B1852" t="s">
        <v>0</v>
      </c>
      <c r="C1852" t="s">
        <v>1</v>
      </c>
      <c r="D1852" s="86">
        <v>42711</v>
      </c>
      <c r="E1852" t="s">
        <v>2</v>
      </c>
      <c r="F1852" s="92" t="s">
        <v>3</v>
      </c>
      <c r="G1852" s="92" t="s">
        <v>3</v>
      </c>
      <c r="H1852" s="92" t="s">
        <v>3</v>
      </c>
      <c r="I1852" s="92">
        <v>0.28949999999999998</v>
      </c>
      <c r="J1852" s="92">
        <v>682.59</v>
      </c>
      <c r="K1852" s="92">
        <v>35.737000000000002</v>
      </c>
      <c r="L1852" s="92">
        <v>19.5532</v>
      </c>
      <c r="M1852" s="92">
        <v>0.3892989</v>
      </c>
      <c r="N1852" s="92" t="s">
        <v>3</v>
      </c>
      <c r="O1852" s="92" t="s">
        <v>3</v>
      </c>
      <c r="P1852" s="92" t="s">
        <v>3</v>
      </c>
      <c r="Q1852" s="92" t="s">
        <v>3</v>
      </c>
      <c r="R1852" s="92" t="s">
        <v>3</v>
      </c>
      <c r="S1852" s="92" t="s">
        <v>3</v>
      </c>
      <c r="T1852" s="92" t="s">
        <v>3</v>
      </c>
      <c r="U1852" s="92" t="s">
        <v>3</v>
      </c>
      <c r="V1852" s="92" t="s">
        <v>3</v>
      </c>
      <c r="W1852" s="92" t="s">
        <v>3</v>
      </c>
      <c r="X1852" s="92" t="s">
        <v>3</v>
      </c>
      <c r="Y1852" s="92" t="s">
        <v>3</v>
      </c>
    </row>
    <row r="1853" spans="1:25" x14ac:dyDescent="0.3">
      <c r="A1853">
        <v>1282</v>
      </c>
      <c r="B1853" t="s">
        <v>8</v>
      </c>
      <c r="C1853" t="s">
        <v>1</v>
      </c>
      <c r="D1853" s="86">
        <v>42711</v>
      </c>
      <c r="E1853" t="s">
        <v>2</v>
      </c>
      <c r="F1853" s="92">
        <v>0.3</v>
      </c>
      <c r="G1853" s="92">
        <v>4.7</v>
      </c>
      <c r="H1853" s="92" t="s">
        <v>3</v>
      </c>
      <c r="I1853" s="92" t="s">
        <v>3</v>
      </c>
      <c r="J1853" s="92" t="s">
        <v>3</v>
      </c>
      <c r="K1853" s="92" t="s">
        <v>3</v>
      </c>
      <c r="L1853" s="92" t="s">
        <v>3</v>
      </c>
      <c r="M1853" s="92" t="s">
        <v>3</v>
      </c>
      <c r="N1853" s="92" t="s">
        <v>3</v>
      </c>
      <c r="O1853" s="92" t="s">
        <v>3</v>
      </c>
      <c r="P1853" s="92" t="s">
        <v>3</v>
      </c>
      <c r="Q1853" s="92">
        <v>1.4</v>
      </c>
      <c r="R1853" s="92">
        <v>1</v>
      </c>
      <c r="S1853" s="92">
        <v>1</v>
      </c>
      <c r="T1853" s="92">
        <v>0</v>
      </c>
      <c r="U1853" s="92">
        <v>1</v>
      </c>
      <c r="V1853" s="92">
        <v>170</v>
      </c>
      <c r="W1853" s="92">
        <v>40</v>
      </c>
      <c r="X1853" s="92">
        <v>50</v>
      </c>
      <c r="Y1853" s="92">
        <v>130</v>
      </c>
    </row>
    <row r="1854" spans="1:25" x14ac:dyDescent="0.3">
      <c r="A1854">
        <v>1282</v>
      </c>
      <c r="B1854" t="s">
        <v>8</v>
      </c>
      <c r="C1854" t="s">
        <v>1</v>
      </c>
      <c r="D1854" s="86">
        <v>42711</v>
      </c>
      <c r="E1854" t="s">
        <v>2</v>
      </c>
      <c r="F1854" s="92" t="s">
        <v>3</v>
      </c>
      <c r="G1854" s="92" t="s">
        <v>3</v>
      </c>
      <c r="H1854" s="92">
        <v>7.5118999999999998</v>
      </c>
      <c r="I1854" s="92">
        <v>5.6399999999999999E-2</v>
      </c>
      <c r="J1854" s="92">
        <v>2284.5</v>
      </c>
      <c r="K1854" s="92">
        <v>35.669800000000002</v>
      </c>
      <c r="L1854" s="92">
        <v>17.66</v>
      </c>
      <c r="M1854" s="92">
        <v>0.44431490000000001</v>
      </c>
      <c r="N1854" s="92">
        <v>94.076999999999998</v>
      </c>
      <c r="O1854" s="92" t="s">
        <v>3</v>
      </c>
      <c r="P1854" s="92" t="s">
        <v>3</v>
      </c>
      <c r="Q1854" s="92" t="s">
        <v>3</v>
      </c>
      <c r="R1854" s="92" t="s">
        <v>3</v>
      </c>
      <c r="S1854" s="92" t="s">
        <v>3</v>
      </c>
      <c r="T1854" s="92" t="s">
        <v>3</v>
      </c>
      <c r="U1854" s="92" t="s">
        <v>3</v>
      </c>
      <c r="V1854" s="92" t="s">
        <v>3</v>
      </c>
      <c r="W1854" s="92" t="s">
        <v>3</v>
      </c>
      <c r="X1854" s="92" t="s">
        <v>3</v>
      </c>
      <c r="Y1854" s="92" t="s">
        <v>3</v>
      </c>
    </row>
    <row r="1855" spans="1:25" x14ac:dyDescent="0.3">
      <c r="A1855">
        <v>1911</v>
      </c>
      <c r="B1855" t="s">
        <v>4</v>
      </c>
      <c r="C1855" t="s">
        <v>1</v>
      </c>
      <c r="D1855" s="86">
        <v>42711</v>
      </c>
      <c r="E1855" t="s">
        <v>2</v>
      </c>
      <c r="F1855" s="92">
        <v>0.3</v>
      </c>
      <c r="G1855" s="92">
        <v>5.5</v>
      </c>
      <c r="H1855" s="92" t="s">
        <v>3</v>
      </c>
      <c r="I1855" s="92" t="s">
        <v>3</v>
      </c>
      <c r="J1855" s="92" t="s">
        <v>3</v>
      </c>
      <c r="K1855" s="92" t="s">
        <v>3</v>
      </c>
      <c r="L1855" s="92" t="s">
        <v>3</v>
      </c>
      <c r="M1855" s="92" t="s">
        <v>3</v>
      </c>
      <c r="N1855" s="92" t="s">
        <v>3</v>
      </c>
      <c r="O1855" s="92">
        <v>20.8</v>
      </c>
      <c r="P1855" s="92" t="s">
        <v>3</v>
      </c>
      <c r="Q1855" s="92">
        <v>1.4</v>
      </c>
      <c r="R1855" s="92">
        <v>8</v>
      </c>
      <c r="S1855" s="92">
        <v>1</v>
      </c>
      <c r="T1855" s="92">
        <v>0</v>
      </c>
      <c r="U1855" s="92">
        <v>1</v>
      </c>
      <c r="V1855" s="92">
        <v>180</v>
      </c>
      <c r="W1855" s="92">
        <v>54</v>
      </c>
      <c r="X1855" s="92">
        <v>60</v>
      </c>
      <c r="Y1855" s="92">
        <v>80</v>
      </c>
    </row>
    <row r="1856" spans="1:25" x14ac:dyDescent="0.3">
      <c r="A1856">
        <v>1911</v>
      </c>
      <c r="B1856" t="s">
        <v>4</v>
      </c>
      <c r="C1856" t="s">
        <v>1</v>
      </c>
      <c r="D1856" s="86">
        <v>42711</v>
      </c>
      <c r="E1856" t="s">
        <v>2</v>
      </c>
      <c r="F1856" s="92" t="s">
        <v>3</v>
      </c>
      <c r="G1856" s="92" t="s">
        <v>3</v>
      </c>
      <c r="H1856" s="92">
        <v>6.9565000000000001</v>
      </c>
      <c r="I1856" s="92">
        <v>0.33489999999999998</v>
      </c>
      <c r="J1856" s="92">
        <v>2132</v>
      </c>
      <c r="K1856" s="92">
        <v>36.820500000000003</v>
      </c>
      <c r="L1856" s="92">
        <v>20.179500000000001</v>
      </c>
      <c r="M1856" s="92">
        <v>0.72777530000000001</v>
      </c>
      <c r="N1856" s="92">
        <v>95.436999999999998</v>
      </c>
      <c r="O1856" s="92" t="s">
        <v>3</v>
      </c>
      <c r="P1856" s="92" t="s">
        <v>3</v>
      </c>
      <c r="Q1856" s="92" t="s">
        <v>3</v>
      </c>
      <c r="R1856" s="92" t="s">
        <v>3</v>
      </c>
      <c r="S1856" s="92" t="s">
        <v>3</v>
      </c>
      <c r="T1856" s="92" t="s">
        <v>3</v>
      </c>
      <c r="U1856" s="92" t="s">
        <v>3</v>
      </c>
      <c r="V1856" s="92" t="s">
        <v>3</v>
      </c>
      <c r="W1856" s="92" t="s">
        <v>3</v>
      </c>
      <c r="X1856" s="92" t="s">
        <v>3</v>
      </c>
      <c r="Y1856" s="92" t="s">
        <v>3</v>
      </c>
    </row>
    <row r="1857" spans="1:25" x14ac:dyDescent="0.3">
      <c r="A1857">
        <v>1991</v>
      </c>
      <c r="B1857" t="s">
        <v>5</v>
      </c>
      <c r="C1857" t="s">
        <v>1</v>
      </c>
      <c r="D1857" s="86">
        <v>42711</v>
      </c>
      <c r="E1857" t="s">
        <v>2</v>
      </c>
      <c r="F1857" s="92">
        <v>1.3</v>
      </c>
      <c r="G1857" s="92">
        <v>4</v>
      </c>
      <c r="H1857" s="92" t="s">
        <v>3</v>
      </c>
      <c r="I1857" s="92" t="s">
        <v>3</v>
      </c>
      <c r="J1857" s="92" t="s">
        <v>3</v>
      </c>
      <c r="K1857" s="92" t="s">
        <v>3</v>
      </c>
      <c r="L1857" s="92" t="s">
        <v>3</v>
      </c>
      <c r="M1857" s="92" t="s">
        <v>3</v>
      </c>
      <c r="N1857" s="92" t="s">
        <v>3</v>
      </c>
      <c r="O1857" s="92">
        <v>20.34</v>
      </c>
      <c r="P1857" s="92" t="s">
        <v>3</v>
      </c>
      <c r="Q1857" s="92">
        <v>3.1</v>
      </c>
      <c r="R1857" s="92">
        <v>5</v>
      </c>
      <c r="S1857" s="92">
        <v>1</v>
      </c>
      <c r="T1857" s="92">
        <v>5</v>
      </c>
      <c r="U1857" s="92">
        <v>6</v>
      </c>
      <c r="V1857" s="92">
        <v>260</v>
      </c>
      <c r="W1857" s="92">
        <v>70.999999999999901</v>
      </c>
      <c r="X1857" s="92">
        <v>90</v>
      </c>
      <c r="Y1857" s="92">
        <v>210</v>
      </c>
    </row>
    <row r="1858" spans="1:25" x14ac:dyDescent="0.3">
      <c r="A1858">
        <v>1991</v>
      </c>
      <c r="B1858" t="s">
        <v>5</v>
      </c>
      <c r="C1858" t="s">
        <v>1</v>
      </c>
      <c r="D1858" s="86">
        <v>42711</v>
      </c>
      <c r="E1858" t="s">
        <v>2</v>
      </c>
      <c r="F1858" s="92" t="s">
        <v>3</v>
      </c>
      <c r="G1858" s="92" t="s">
        <v>3</v>
      </c>
      <c r="H1858" s="92">
        <v>6.8883000000000001</v>
      </c>
      <c r="I1858" s="92">
        <v>1.1946000000000001</v>
      </c>
      <c r="J1858" s="92">
        <v>1326.8</v>
      </c>
      <c r="K1858" s="92">
        <v>34.736400000000003</v>
      </c>
      <c r="L1858" s="92">
        <v>19.6325</v>
      </c>
      <c r="M1858" s="92">
        <v>1.5368714999999999</v>
      </c>
      <c r="N1858" s="92">
        <v>92.5</v>
      </c>
      <c r="O1858" s="92" t="s">
        <v>3</v>
      </c>
      <c r="P1858" s="92" t="s">
        <v>3</v>
      </c>
      <c r="Q1858" s="92" t="s">
        <v>3</v>
      </c>
      <c r="R1858" s="92" t="s">
        <v>3</v>
      </c>
      <c r="S1858" s="92" t="s">
        <v>3</v>
      </c>
      <c r="T1858" s="92" t="s">
        <v>3</v>
      </c>
      <c r="U1858" s="92" t="s">
        <v>3</v>
      </c>
      <c r="V1858" s="92" t="s">
        <v>3</v>
      </c>
      <c r="W1858" s="92" t="s">
        <v>3</v>
      </c>
      <c r="X1858" s="92" t="s">
        <v>3</v>
      </c>
      <c r="Y1858" s="92" t="s">
        <v>3</v>
      </c>
    </row>
    <row r="1859" spans="1:25" x14ac:dyDescent="0.3">
      <c r="A1859">
        <v>369</v>
      </c>
      <c r="B1859" t="s">
        <v>6</v>
      </c>
      <c r="C1859" t="s">
        <v>1</v>
      </c>
      <c r="D1859" s="86">
        <v>42741</v>
      </c>
      <c r="E1859" t="s">
        <v>2</v>
      </c>
      <c r="F1859" s="92">
        <v>0.3</v>
      </c>
      <c r="G1859" s="92">
        <v>3</v>
      </c>
      <c r="H1859" s="92" t="s">
        <v>3</v>
      </c>
      <c r="I1859" s="92" t="s">
        <v>3</v>
      </c>
      <c r="J1859" s="92" t="s">
        <v>3</v>
      </c>
      <c r="K1859" s="92" t="s">
        <v>3</v>
      </c>
      <c r="L1859" s="92" t="s">
        <v>3</v>
      </c>
      <c r="M1859" s="92" t="s">
        <v>3</v>
      </c>
      <c r="N1859" s="92" t="s">
        <v>3</v>
      </c>
      <c r="O1859" s="92">
        <v>24.5</v>
      </c>
      <c r="P1859" s="92" t="s">
        <v>3</v>
      </c>
      <c r="Q1859" s="92">
        <v>2.2000000000000002</v>
      </c>
      <c r="R1859" s="92">
        <v>9</v>
      </c>
      <c r="S1859" s="92">
        <v>1</v>
      </c>
      <c r="T1859" s="92">
        <v>2</v>
      </c>
      <c r="U1859" s="92">
        <v>3</v>
      </c>
      <c r="V1859" s="92">
        <v>250</v>
      </c>
      <c r="W1859" s="92">
        <v>71.999999999999901</v>
      </c>
      <c r="X1859" s="92">
        <v>90</v>
      </c>
      <c r="Y1859" s="92">
        <v>50</v>
      </c>
    </row>
    <row r="1860" spans="1:25" x14ac:dyDescent="0.3">
      <c r="A1860">
        <v>369</v>
      </c>
      <c r="B1860" t="s">
        <v>6</v>
      </c>
      <c r="C1860" t="s">
        <v>1</v>
      </c>
      <c r="D1860" s="86">
        <v>42741</v>
      </c>
      <c r="E1860" t="s">
        <v>2</v>
      </c>
      <c r="F1860" s="92" t="s">
        <v>3</v>
      </c>
      <c r="G1860" s="92" t="s">
        <v>3</v>
      </c>
      <c r="H1860" s="92" t="s">
        <v>3</v>
      </c>
      <c r="I1860" s="92">
        <v>0.36309999999999998</v>
      </c>
      <c r="J1860" s="92">
        <v>1402.6</v>
      </c>
      <c r="K1860" s="92">
        <v>36.677399999999999</v>
      </c>
      <c r="L1860" s="92">
        <v>24.086400000000001</v>
      </c>
      <c r="M1860" s="92">
        <v>0.64814899999999998</v>
      </c>
      <c r="N1860" s="92" t="s">
        <v>3</v>
      </c>
      <c r="O1860" s="92" t="s">
        <v>3</v>
      </c>
      <c r="P1860" s="92" t="s">
        <v>3</v>
      </c>
      <c r="Q1860" s="92" t="s">
        <v>3</v>
      </c>
      <c r="R1860" s="92" t="s">
        <v>3</v>
      </c>
      <c r="S1860" s="92" t="s">
        <v>3</v>
      </c>
      <c r="T1860" s="92" t="s">
        <v>3</v>
      </c>
      <c r="U1860" s="92" t="s">
        <v>3</v>
      </c>
      <c r="V1860" s="92" t="s">
        <v>3</v>
      </c>
      <c r="W1860" s="92" t="s">
        <v>3</v>
      </c>
      <c r="X1860" s="92" t="s">
        <v>3</v>
      </c>
      <c r="Y1860" s="92" t="s">
        <v>3</v>
      </c>
    </row>
    <row r="1861" spans="1:25" x14ac:dyDescent="0.3">
      <c r="A1861">
        <v>939</v>
      </c>
      <c r="B1861" t="s">
        <v>7</v>
      </c>
      <c r="C1861" t="s">
        <v>1</v>
      </c>
      <c r="D1861" s="86">
        <v>42741</v>
      </c>
      <c r="E1861" t="s">
        <v>2</v>
      </c>
      <c r="F1861" s="92">
        <v>0.3</v>
      </c>
      <c r="G1861" s="92">
        <v>4.5</v>
      </c>
      <c r="H1861" s="92" t="s">
        <v>3</v>
      </c>
      <c r="I1861" s="92" t="s">
        <v>3</v>
      </c>
      <c r="J1861" s="92" t="s">
        <v>3</v>
      </c>
      <c r="K1861" s="92" t="s">
        <v>3</v>
      </c>
      <c r="L1861" s="92" t="s">
        <v>3</v>
      </c>
      <c r="M1861" s="92" t="s">
        <v>3</v>
      </c>
      <c r="N1861" s="92" t="s">
        <v>3</v>
      </c>
      <c r="O1861" s="92">
        <v>22.5</v>
      </c>
      <c r="P1861" s="92" t="s">
        <v>3</v>
      </c>
      <c r="Q1861" s="92">
        <v>2.6</v>
      </c>
      <c r="R1861" s="92">
        <v>3</v>
      </c>
      <c r="S1861" s="92">
        <v>1</v>
      </c>
      <c r="T1861" s="92">
        <v>2</v>
      </c>
      <c r="U1861" s="92">
        <v>3</v>
      </c>
      <c r="V1861" s="92">
        <v>240</v>
      </c>
      <c r="W1861" s="92">
        <v>53</v>
      </c>
      <c r="X1861" s="92">
        <v>70</v>
      </c>
      <c r="Y1861" s="92">
        <v>40</v>
      </c>
    </row>
    <row r="1862" spans="1:25" x14ac:dyDescent="0.3">
      <c r="A1862">
        <v>939</v>
      </c>
      <c r="B1862" t="s">
        <v>7</v>
      </c>
      <c r="C1862" t="s">
        <v>1</v>
      </c>
      <c r="D1862" s="86">
        <v>42741</v>
      </c>
      <c r="E1862" t="s">
        <v>2</v>
      </c>
      <c r="F1862" s="92" t="s">
        <v>3</v>
      </c>
      <c r="G1862" s="92" t="s">
        <v>3</v>
      </c>
      <c r="H1862" s="92" t="s">
        <v>3</v>
      </c>
      <c r="I1862" s="92">
        <v>0.24429999999999999</v>
      </c>
      <c r="J1862" s="92">
        <v>1997.4</v>
      </c>
      <c r="K1862" s="92">
        <v>35.510199999999998</v>
      </c>
      <c r="L1862" s="92">
        <v>22.199300000000001</v>
      </c>
      <c r="M1862" s="92">
        <v>0.59421460000000004</v>
      </c>
      <c r="N1862" s="92" t="s">
        <v>3</v>
      </c>
      <c r="O1862" s="92" t="s">
        <v>3</v>
      </c>
      <c r="P1862" s="92" t="s">
        <v>3</v>
      </c>
      <c r="Q1862" s="92" t="s">
        <v>3</v>
      </c>
      <c r="R1862" s="92" t="s">
        <v>3</v>
      </c>
      <c r="S1862" s="92" t="s">
        <v>3</v>
      </c>
      <c r="T1862" s="92" t="s">
        <v>3</v>
      </c>
      <c r="U1862" s="92" t="s">
        <v>3</v>
      </c>
      <c r="V1862" s="92" t="s">
        <v>3</v>
      </c>
      <c r="W1862" s="92" t="s">
        <v>3</v>
      </c>
      <c r="X1862" s="92" t="s">
        <v>3</v>
      </c>
      <c r="Y1862" s="92" t="s">
        <v>3</v>
      </c>
    </row>
    <row r="1863" spans="1:25" x14ac:dyDescent="0.3">
      <c r="A1863">
        <v>1229</v>
      </c>
      <c r="B1863" t="s">
        <v>0</v>
      </c>
      <c r="C1863" t="s">
        <v>1</v>
      </c>
      <c r="D1863" s="86">
        <v>42741</v>
      </c>
      <c r="E1863" t="s">
        <v>2</v>
      </c>
      <c r="F1863" s="92">
        <v>0.3</v>
      </c>
      <c r="G1863" s="92">
        <v>8</v>
      </c>
      <c r="H1863" s="92" t="s">
        <v>3</v>
      </c>
      <c r="I1863" s="92" t="s">
        <v>3</v>
      </c>
      <c r="J1863" s="92" t="s">
        <v>3</v>
      </c>
      <c r="K1863" s="92" t="s">
        <v>3</v>
      </c>
      <c r="L1863" s="92" t="s">
        <v>3</v>
      </c>
      <c r="M1863" s="92" t="s">
        <v>3</v>
      </c>
      <c r="N1863" s="92" t="s">
        <v>3</v>
      </c>
      <c r="O1863" s="92">
        <v>22.7</v>
      </c>
      <c r="P1863" s="92" t="s">
        <v>3</v>
      </c>
      <c r="Q1863" s="92">
        <v>1.2</v>
      </c>
      <c r="R1863" s="92">
        <v>3</v>
      </c>
      <c r="S1863" s="92">
        <v>2</v>
      </c>
      <c r="T1863" s="92">
        <v>1</v>
      </c>
      <c r="U1863" s="92">
        <v>3</v>
      </c>
      <c r="V1863" s="92">
        <v>230</v>
      </c>
      <c r="W1863" s="92">
        <v>55</v>
      </c>
      <c r="X1863" s="92">
        <v>60</v>
      </c>
      <c r="Y1863" s="92">
        <v>70</v>
      </c>
    </row>
    <row r="1864" spans="1:25" x14ac:dyDescent="0.3">
      <c r="A1864">
        <v>1229</v>
      </c>
      <c r="B1864" t="s">
        <v>0</v>
      </c>
      <c r="C1864" t="s">
        <v>1</v>
      </c>
      <c r="D1864" s="86">
        <v>42741</v>
      </c>
      <c r="E1864" t="s">
        <v>2</v>
      </c>
      <c r="F1864" s="92" t="s">
        <v>3</v>
      </c>
      <c r="G1864" s="92" t="s">
        <v>3</v>
      </c>
      <c r="H1864" s="92" t="s">
        <v>3</v>
      </c>
      <c r="I1864" s="92">
        <v>8.8200000000000001E-2</v>
      </c>
      <c r="J1864" s="92">
        <v>2275.6999999999898</v>
      </c>
      <c r="K1864" s="92">
        <v>35.8521</v>
      </c>
      <c r="L1864" s="92">
        <v>22.273199999999999</v>
      </c>
      <c r="M1864" s="92">
        <v>0.41632350000000001</v>
      </c>
      <c r="N1864" s="92" t="s">
        <v>3</v>
      </c>
      <c r="O1864" s="92" t="s">
        <v>3</v>
      </c>
      <c r="P1864" s="92" t="s">
        <v>3</v>
      </c>
      <c r="Q1864" s="92" t="s">
        <v>3</v>
      </c>
      <c r="R1864" s="92" t="s">
        <v>3</v>
      </c>
      <c r="S1864" s="92" t="s">
        <v>3</v>
      </c>
      <c r="T1864" s="92" t="s">
        <v>3</v>
      </c>
      <c r="U1864" s="92" t="s">
        <v>3</v>
      </c>
      <c r="V1864" s="92" t="s">
        <v>3</v>
      </c>
      <c r="W1864" s="92" t="s">
        <v>3</v>
      </c>
      <c r="X1864" s="92" t="s">
        <v>3</v>
      </c>
      <c r="Y1864" s="92" t="s">
        <v>3</v>
      </c>
    </row>
    <row r="1865" spans="1:25" x14ac:dyDescent="0.3">
      <c r="A1865">
        <v>1282</v>
      </c>
      <c r="B1865" t="s">
        <v>8</v>
      </c>
      <c r="C1865" t="s">
        <v>1</v>
      </c>
      <c r="D1865" s="86">
        <v>42741</v>
      </c>
      <c r="E1865" t="s">
        <v>2</v>
      </c>
      <c r="F1865" s="92" t="s">
        <v>3</v>
      </c>
      <c r="G1865" s="92" t="s">
        <v>3</v>
      </c>
      <c r="H1865" s="92" t="s">
        <v>3</v>
      </c>
      <c r="I1865" s="92">
        <v>0.2077</v>
      </c>
      <c r="J1865" s="92">
        <v>1409.8</v>
      </c>
      <c r="K1865" s="92">
        <v>35.843299999999999</v>
      </c>
      <c r="L1865" s="92">
        <v>19.876999999999999</v>
      </c>
      <c r="M1865" s="92">
        <v>0.36575340000000001</v>
      </c>
      <c r="N1865" s="92" t="s">
        <v>3</v>
      </c>
      <c r="O1865" s="92" t="s">
        <v>3</v>
      </c>
      <c r="P1865" s="92" t="s">
        <v>3</v>
      </c>
      <c r="Q1865" s="92" t="s">
        <v>3</v>
      </c>
      <c r="R1865" s="92" t="s">
        <v>3</v>
      </c>
      <c r="S1865" s="92" t="s">
        <v>3</v>
      </c>
      <c r="T1865" s="92" t="s">
        <v>3</v>
      </c>
      <c r="U1865" s="92" t="s">
        <v>3</v>
      </c>
      <c r="V1865" s="92" t="s">
        <v>3</v>
      </c>
      <c r="W1865" s="92" t="s">
        <v>3</v>
      </c>
      <c r="X1865" s="92" t="s">
        <v>3</v>
      </c>
      <c r="Y1865" s="92" t="s">
        <v>3</v>
      </c>
    </row>
    <row r="1866" spans="1:25" x14ac:dyDescent="0.3">
      <c r="A1866">
        <v>1911</v>
      </c>
      <c r="B1866" t="s">
        <v>4</v>
      </c>
      <c r="C1866" t="s">
        <v>1</v>
      </c>
      <c r="D1866" s="86">
        <v>42741</v>
      </c>
      <c r="E1866" t="s">
        <v>2</v>
      </c>
      <c r="F1866" s="92">
        <v>0.3</v>
      </c>
      <c r="G1866" s="92">
        <v>3</v>
      </c>
      <c r="H1866" s="92" t="s">
        <v>3</v>
      </c>
      <c r="I1866" s="92" t="s">
        <v>3</v>
      </c>
      <c r="J1866" s="92" t="s">
        <v>3</v>
      </c>
      <c r="K1866" s="92" t="s">
        <v>3</v>
      </c>
      <c r="L1866" s="92" t="s">
        <v>3</v>
      </c>
      <c r="M1866" s="92" t="s">
        <v>3</v>
      </c>
      <c r="N1866" s="92" t="s">
        <v>3</v>
      </c>
      <c r="O1866" s="92">
        <v>24.1</v>
      </c>
      <c r="P1866" s="92" t="s">
        <v>3</v>
      </c>
      <c r="Q1866" s="92">
        <v>3.5</v>
      </c>
      <c r="R1866" s="92">
        <v>12</v>
      </c>
      <c r="S1866" s="92">
        <v>1</v>
      </c>
      <c r="T1866" s="92">
        <v>2</v>
      </c>
      <c r="U1866" s="92">
        <v>3</v>
      </c>
      <c r="V1866" s="92">
        <v>260</v>
      </c>
      <c r="W1866" s="92">
        <v>70</v>
      </c>
      <c r="X1866" s="92">
        <v>80</v>
      </c>
      <c r="Y1866" s="92">
        <v>140</v>
      </c>
    </row>
    <row r="1867" spans="1:25" x14ac:dyDescent="0.3">
      <c r="A1867">
        <v>1911</v>
      </c>
      <c r="B1867" t="s">
        <v>4</v>
      </c>
      <c r="C1867" t="s">
        <v>1</v>
      </c>
      <c r="D1867" s="86">
        <v>42741</v>
      </c>
      <c r="E1867" t="s">
        <v>2</v>
      </c>
      <c r="F1867" s="92" t="s">
        <v>3</v>
      </c>
      <c r="G1867" s="92" t="s">
        <v>3</v>
      </c>
      <c r="H1867" s="92" t="s">
        <v>3</v>
      </c>
      <c r="I1867" s="92">
        <v>0.25900000000000001</v>
      </c>
      <c r="J1867" s="92">
        <v>245.23</v>
      </c>
      <c r="K1867" s="92">
        <v>37.052300000000002</v>
      </c>
      <c r="L1867" s="92">
        <v>23.534099999999999</v>
      </c>
      <c r="M1867" s="92">
        <v>0.57167409999999896</v>
      </c>
      <c r="N1867" s="92" t="s">
        <v>3</v>
      </c>
      <c r="O1867" s="92" t="s">
        <v>3</v>
      </c>
      <c r="P1867" s="92" t="s">
        <v>3</v>
      </c>
      <c r="Q1867" s="92" t="s">
        <v>3</v>
      </c>
      <c r="R1867" s="92" t="s">
        <v>3</v>
      </c>
      <c r="S1867" s="92" t="s">
        <v>3</v>
      </c>
      <c r="T1867" s="92" t="s">
        <v>3</v>
      </c>
      <c r="U1867" s="92" t="s">
        <v>3</v>
      </c>
      <c r="V1867" s="92" t="s">
        <v>3</v>
      </c>
      <c r="W1867" s="92" t="s">
        <v>3</v>
      </c>
      <c r="X1867" s="92" t="s">
        <v>3</v>
      </c>
      <c r="Y1867" s="92" t="s">
        <v>3</v>
      </c>
    </row>
    <row r="1868" spans="1:25" x14ac:dyDescent="0.3">
      <c r="A1868">
        <v>1991</v>
      </c>
      <c r="B1868" t="s">
        <v>5</v>
      </c>
      <c r="C1868" t="s">
        <v>1</v>
      </c>
      <c r="D1868" s="86">
        <v>42741</v>
      </c>
      <c r="E1868" t="s">
        <v>2</v>
      </c>
      <c r="F1868" s="92">
        <v>0.5</v>
      </c>
      <c r="G1868" s="92">
        <v>2</v>
      </c>
      <c r="H1868" s="92" t="s">
        <v>3</v>
      </c>
      <c r="I1868" s="92" t="s">
        <v>3</v>
      </c>
      <c r="J1868" s="92" t="s">
        <v>3</v>
      </c>
      <c r="K1868" s="92" t="s">
        <v>3</v>
      </c>
      <c r="L1868" s="92" t="s">
        <v>3</v>
      </c>
      <c r="M1868" s="92" t="s">
        <v>3</v>
      </c>
      <c r="N1868" s="92" t="s">
        <v>3</v>
      </c>
      <c r="O1868" s="92">
        <v>24.8</v>
      </c>
      <c r="P1868" s="92" t="s">
        <v>3</v>
      </c>
      <c r="Q1868" s="92">
        <v>3.3</v>
      </c>
      <c r="R1868" s="92">
        <v>4</v>
      </c>
      <c r="S1868" s="92">
        <v>2</v>
      </c>
      <c r="T1868" s="92">
        <v>2</v>
      </c>
      <c r="U1868" s="92">
        <v>4</v>
      </c>
      <c r="V1868" s="92">
        <v>290</v>
      </c>
      <c r="W1868" s="92">
        <v>41</v>
      </c>
      <c r="X1868" s="92">
        <v>70</v>
      </c>
      <c r="Y1868" s="92">
        <v>60</v>
      </c>
    </row>
    <row r="1869" spans="1:25" x14ac:dyDescent="0.3">
      <c r="A1869">
        <v>1991</v>
      </c>
      <c r="B1869" t="s">
        <v>5</v>
      </c>
      <c r="C1869" t="s">
        <v>1</v>
      </c>
      <c r="D1869" s="86">
        <v>42741</v>
      </c>
      <c r="E1869" t="s">
        <v>2</v>
      </c>
      <c r="F1869" s="92" t="s">
        <v>3</v>
      </c>
      <c r="G1869" s="92" t="s">
        <v>3</v>
      </c>
      <c r="H1869" s="92" t="s">
        <v>3</v>
      </c>
      <c r="I1869" s="92">
        <v>1.9921</v>
      </c>
      <c r="J1869" s="92">
        <v>806.72</v>
      </c>
      <c r="K1869" s="92">
        <v>33.819000000000003</v>
      </c>
      <c r="L1869" s="92">
        <v>24.443100000000001</v>
      </c>
      <c r="M1869" s="92">
        <v>1.0539304</v>
      </c>
      <c r="N1869" s="92" t="s">
        <v>3</v>
      </c>
      <c r="O1869" s="92" t="s">
        <v>3</v>
      </c>
      <c r="P1869" s="92" t="s">
        <v>3</v>
      </c>
      <c r="Q1869" s="92" t="s">
        <v>3</v>
      </c>
      <c r="R1869" s="92" t="s">
        <v>3</v>
      </c>
      <c r="S1869" s="92" t="s">
        <v>3</v>
      </c>
      <c r="T1869" s="92" t="s">
        <v>3</v>
      </c>
      <c r="U1869" s="92" t="s">
        <v>3</v>
      </c>
      <c r="V1869" s="92" t="s">
        <v>3</v>
      </c>
      <c r="W1869" s="92" t="s">
        <v>3</v>
      </c>
      <c r="X1869" s="92" t="s">
        <v>3</v>
      </c>
      <c r="Y1869" s="92" t="s">
        <v>3</v>
      </c>
    </row>
    <row r="1870" spans="1:25" x14ac:dyDescent="0.3">
      <c r="A1870">
        <v>369</v>
      </c>
      <c r="B1870" t="s">
        <v>6</v>
      </c>
      <c r="C1870" t="s">
        <v>1</v>
      </c>
      <c r="D1870" s="86">
        <v>42783</v>
      </c>
      <c r="E1870" t="s">
        <v>2</v>
      </c>
      <c r="F1870" s="92">
        <v>0.5</v>
      </c>
      <c r="G1870" s="92">
        <v>2.5</v>
      </c>
      <c r="H1870" s="92" t="s">
        <v>3</v>
      </c>
      <c r="I1870" s="92" t="s">
        <v>3</v>
      </c>
      <c r="J1870" s="92" t="s">
        <v>3</v>
      </c>
      <c r="K1870" s="92" t="s">
        <v>3</v>
      </c>
      <c r="L1870" s="92" t="s">
        <v>3</v>
      </c>
      <c r="M1870" s="92" t="s">
        <v>3</v>
      </c>
      <c r="N1870" s="92" t="s">
        <v>3</v>
      </c>
      <c r="O1870" s="92">
        <v>21.3</v>
      </c>
      <c r="P1870" s="92" t="s">
        <v>3</v>
      </c>
      <c r="Q1870" s="92">
        <v>4.5999999999999899</v>
      </c>
      <c r="R1870" s="92">
        <v>2</v>
      </c>
      <c r="S1870" s="92">
        <v>1</v>
      </c>
      <c r="T1870" s="92">
        <v>0</v>
      </c>
      <c r="U1870" s="92">
        <v>1</v>
      </c>
      <c r="V1870" s="92">
        <v>270</v>
      </c>
      <c r="W1870" s="92">
        <v>69</v>
      </c>
      <c r="X1870" s="92">
        <v>100</v>
      </c>
      <c r="Y1870" s="92">
        <v>100</v>
      </c>
    </row>
    <row r="1871" spans="1:25" x14ac:dyDescent="0.3">
      <c r="A1871">
        <v>369</v>
      </c>
      <c r="B1871" t="s">
        <v>6</v>
      </c>
      <c r="C1871" t="s">
        <v>1</v>
      </c>
      <c r="D1871" s="86">
        <v>42783</v>
      </c>
      <c r="E1871" t="s">
        <v>2</v>
      </c>
      <c r="F1871" s="92" t="s">
        <v>3</v>
      </c>
      <c r="G1871" s="92" t="s">
        <v>3</v>
      </c>
      <c r="H1871" s="92" t="s">
        <v>3</v>
      </c>
      <c r="I1871" s="92">
        <v>0.37030000000000002</v>
      </c>
      <c r="J1871" s="92">
        <v>1843</v>
      </c>
      <c r="K1871" s="92">
        <v>37.014699999999998</v>
      </c>
      <c r="L1871" s="92">
        <v>21.519200000000001</v>
      </c>
      <c r="M1871" s="92">
        <v>1.0058448</v>
      </c>
      <c r="N1871" s="92" t="s">
        <v>3</v>
      </c>
      <c r="O1871" s="92" t="s">
        <v>3</v>
      </c>
      <c r="P1871" s="92" t="s">
        <v>3</v>
      </c>
      <c r="Q1871" s="92" t="s">
        <v>3</v>
      </c>
      <c r="R1871" s="92" t="s">
        <v>3</v>
      </c>
      <c r="S1871" s="92" t="s">
        <v>3</v>
      </c>
      <c r="T1871" s="92" t="s">
        <v>3</v>
      </c>
      <c r="U1871" s="92" t="s">
        <v>3</v>
      </c>
      <c r="V1871" s="92" t="s">
        <v>3</v>
      </c>
      <c r="W1871" s="92" t="s">
        <v>3</v>
      </c>
      <c r="X1871" s="92" t="s">
        <v>3</v>
      </c>
      <c r="Y1871" s="92" t="s">
        <v>3</v>
      </c>
    </row>
    <row r="1872" spans="1:25" x14ac:dyDescent="0.3">
      <c r="A1872">
        <v>939</v>
      </c>
      <c r="B1872" t="s">
        <v>7</v>
      </c>
      <c r="C1872" t="s">
        <v>1</v>
      </c>
      <c r="D1872" s="86">
        <v>42783</v>
      </c>
      <c r="E1872" t="s">
        <v>2</v>
      </c>
      <c r="F1872" s="92">
        <v>0.8</v>
      </c>
      <c r="G1872" s="92">
        <v>8</v>
      </c>
      <c r="H1872" s="92" t="s">
        <v>3</v>
      </c>
      <c r="I1872" s="92" t="s">
        <v>3</v>
      </c>
      <c r="J1872" s="92" t="s">
        <v>3</v>
      </c>
      <c r="K1872" s="92" t="s">
        <v>3</v>
      </c>
      <c r="L1872" s="92" t="s">
        <v>3</v>
      </c>
      <c r="M1872" s="92" t="s">
        <v>3</v>
      </c>
      <c r="N1872" s="92" t="s">
        <v>3</v>
      </c>
      <c r="O1872" s="92">
        <v>20.899999999999899</v>
      </c>
      <c r="P1872" s="92" t="s">
        <v>3</v>
      </c>
      <c r="Q1872" s="92">
        <v>0.9</v>
      </c>
      <c r="R1872" s="92">
        <v>6</v>
      </c>
      <c r="S1872" s="92">
        <v>1</v>
      </c>
      <c r="T1872" s="92">
        <v>0</v>
      </c>
      <c r="U1872" s="92">
        <v>1</v>
      </c>
      <c r="V1872" s="92">
        <v>210</v>
      </c>
      <c r="W1872" s="92">
        <v>59</v>
      </c>
      <c r="X1872" s="92">
        <v>70</v>
      </c>
      <c r="Y1872" s="92">
        <v>130</v>
      </c>
    </row>
    <row r="1873" spans="1:25" x14ac:dyDescent="0.3">
      <c r="A1873">
        <v>939</v>
      </c>
      <c r="B1873" t="s">
        <v>7</v>
      </c>
      <c r="C1873" t="s">
        <v>1</v>
      </c>
      <c r="D1873" s="86">
        <v>42783</v>
      </c>
      <c r="E1873" t="s">
        <v>2</v>
      </c>
      <c r="F1873" s="92" t="s">
        <v>3</v>
      </c>
      <c r="G1873" s="92" t="s">
        <v>3</v>
      </c>
      <c r="H1873" s="92" t="s">
        <v>3</v>
      </c>
      <c r="I1873" s="92">
        <v>0.46760000000000002</v>
      </c>
      <c r="J1873" s="92">
        <v>317.11</v>
      </c>
      <c r="K1873" s="92">
        <v>36.020000000000003</v>
      </c>
      <c r="L1873" s="92">
        <v>21.153099999999899</v>
      </c>
      <c r="M1873" s="92">
        <v>0.44092189999999998</v>
      </c>
      <c r="N1873" s="92" t="s">
        <v>3</v>
      </c>
      <c r="O1873" s="92" t="s">
        <v>3</v>
      </c>
      <c r="P1873" s="92" t="s">
        <v>3</v>
      </c>
      <c r="Q1873" s="92" t="s">
        <v>3</v>
      </c>
      <c r="R1873" s="92" t="s">
        <v>3</v>
      </c>
      <c r="S1873" s="92" t="s">
        <v>3</v>
      </c>
      <c r="T1873" s="92" t="s">
        <v>3</v>
      </c>
      <c r="U1873" s="92" t="s">
        <v>3</v>
      </c>
      <c r="V1873" s="92" t="s">
        <v>3</v>
      </c>
      <c r="W1873" s="92" t="s">
        <v>3</v>
      </c>
      <c r="X1873" s="92" t="s">
        <v>3</v>
      </c>
      <c r="Y1873" s="92" t="s">
        <v>3</v>
      </c>
    </row>
    <row r="1874" spans="1:25" x14ac:dyDescent="0.3">
      <c r="A1874">
        <v>1229</v>
      </c>
      <c r="B1874" t="s">
        <v>0</v>
      </c>
      <c r="C1874" t="s">
        <v>1</v>
      </c>
      <c r="D1874" s="86">
        <v>42783</v>
      </c>
      <c r="E1874" t="s">
        <v>2</v>
      </c>
      <c r="F1874" s="92">
        <v>2.4</v>
      </c>
      <c r="G1874" s="92">
        <v>4.5</v>
      </c>
      <c r="H1874" s="92" t="s">
        <v>3</v>
      </c>
      <c r="I1874" s="92" t="s">
        <v>3</v>
      </c>
      <c r="J1874" s="92" t="s">
        <v>3</v>
      </c>
      <c r="K1874" s="92" t="s">
        <v>3</v>
      </c>
      <c r="L1874" s="92" t="s">
        <v>3</v>
      </c>
      <c r="M1874" s="92" t="s">
        <v>3</v>
      </c>
      <c r="N1874" s="92" t="s">
        <v>3</v>
      </c>
      <c r="O1874" s="92">
        <v>21.1</v>
      </c>
      <c r="P1874" s="92" t="s">
        <v>3</v>
      </c>
      <c r="Q1874" s="92">
        <v>2.5</v>
      </c>
      <c r="R1874" s="92">
        <v>8</v>
      </c>
      <c r="S1874" s="92">
        <v>0.5</v>
      </c>
      <c r="T1874" s="92">
        <v>1.5</v>
      </c>
      <c r="U1874" s="92">
        <v>2</v>
      </c>
      <c r="V1874" s="92">
        <v>200</v>
      </c>
      <c r="W1874" s="92">
        <v>54</v>
      </c>
      <c r="X1874" s="92">
        <v>60</v>
      </c>
      <c r="Y1874" s="92">
        <v>100</v>
      </c>
    </row>
    <row r="1875" spans="1:25" x14ac:dyDescent="0.3">
      <c r="A1875">
        <v>1229</v>
      </c>
      <c r="B1875" t="s">
        <v>0</v>
      </c>
      <c r="C1875" t="s">
        <v>1</v>
      </c>
      <c r="D1875" s="86">
        <v>42783</v>
      </c>
      <c r="E1875" t="s">
        <v>2</v>
      </c>
      <c r="F1875" s="92" t="s">
        <v>3</v>
      </c>
      <c r="G1875" s="92" t="s">
        <v>3</v>
      </c>
      <c r="H1875" s="92" t="s">
        <v>3</v>
      </c>
      <c r="I1875" s="92">
        <v>0.43109999999999998</v>
      </c>
      <c r="J1875" s="92">
        <v>1081.4000000000001</v>
      </c>
      <c r="K1875" s="92">
        <v>36.170900000000003</v>
      </c>
      <c r="L1875" s="92">
        <v>21.3017</v>
      </c>
      <c r="M1875" s="92">
        <v>0.78581540000000005</v>
      </c>
      <c r="N1875" s="92" t="s">
        <v>3</v>
      </c>
      <c r="O1875" s="92" t="s">
        <v>3</v>
      </c>
      <c r="P1875" s="92" t="s">
        <v>3</v>
      </c>
      <c r="Q1875" s="92" t="s">
        <v>3</v>
      </c>
      <c r="R1875" s="92" t="s">
        <v>3</v>
      </c>
      <c r="S1875" s="92" t="s">
        <v>3</v>
      </c>
      <c r="T1875" s="92" t="s">
        <v>3</v>
      </c>
      <c r="U1875" s="92" t="s">
        <v>3</v>
      </c>
      <c r="V1875" s="92" t="s">
        <v>3</v>
      </c>
      <c r="W1875" s="92" t="s">
        <v>3</v>
      </c>
      <c r="X1875" s="92" t="s">
        <v>3</v>
      </c>
      <c r="Y1875" s="92" t="s">
        <v>3</v>
      </c>
    </row>
    <row r="1876" spans="1:25" x14ac:dyDescent="0.3">
      <c r="A1876">
        <v>1282</v>
      </c>
      <c r="B1876" t="s">
        <v>8</v>
      </c>
      <c r="C1876" t="s">
        <v>1</v>
      </c>
      <c r="D1876" s="86">
        <v>42783</v>
      </c>
      <c r="E1876" t="s">
        <v>2</v>
      </c>
      <c r="F1876" s="92">
        <v>0.7</v>
      </c>
      <c r="G1876" s="92">
        <v>5.2</v>
      </c>
      <c r="H1876" s="92" t="s">
        <v>3</v>
      </c>
      <c r="I1876" s="92" t="s">
        <v>3</v>
      </c>
      <c r="J1876" s="92" t="s">
        <v>3</v>
      </c>
      <c r="K1876" s="92" t="s">
        <v>3</v>
      </c>
      <c r="L1876" s="92" t="s">
        <v>3</v>
      </c>
      <c r="M1876" s="92" t="s">
        <v>3</v>
      </c>
      <c r="N1876" s="92" t="s">
        <v>3</v>
      </c>
      <c r="O1876" s="92">
        <v>20.8</v>
      </c>
      <c r="P1876" s="92" t="s">
        <v>3</v>
      </c>
      <c r="Q1876" s="92">
        <v>3.9</v>
      </c>
      <c r="R1876" s="92">
        <v>6</v>
      </c>
      <c r="S1876" s="92">
        <v>0.4</v>
      </c>
      <c r="T1876" s="92">
        <v>0.6</v>
      </c>
      <c r="U1876" s="92">
        <v>1</v>
      </c>
      <c r="V1876" s="92">
        <v>200</v>
      </c>
      <c r="W1876" s="92">
        <v>47</v>
      </c>
      <c r="X1876" s="92">
        <v>60</v>
      </c>
      <c r="Y1876" s="92">
        <v>110</v>
      </c>
    </row>
    <row r="1877" spans="1:25" x14ac:dyDescent="0.3">
      <c r="A1877">
        <v>1282</v>
      </c>
      <c r="B1877" t="s">
        <v>8</v>
      </c>
      <c r="C1877" t="s">
        <v>1</v>
      </c>
      <c r="D1877" s="86">
        <v>42783</v>
      </c>
      <c r="E1877" t="s">
        <v>2</v>
      </c>
      <c r="F1877" s="92" t="s">
        <v>3</v>
      </c>
      <c r="G1877" s="92" t="s">
        <v>3</v>
      </c>
      <c r="H1877" s="92" t="s">
        <v>3</v>
      </c>
      <c r="I1877" s="92">
        <v>0.25209999999999999</v>
      </c>
      <c r="J1877" s="92">
        <v>582.55999999999904</v>
      </c>
      <c r="K1877" s="92">
        <v>36.027700000000003</v>
      </c>
      <c r="L1877" s="92">
        <v>20.938400000000001</v>
      </c>
      <c r="M1877" s="92">
        <v>0.36822539999999998</v>
      </c>
      <c r="N1877" s="92" t="s">
        <v>3</v>
      </c>
      <c r="O1877" s="92" t="s">
        <v>3</v>
      </c>
      <c r="P1877" s="92" t="s">
        <v>3</v>
      </c>
      <c r="Q1877" s="92" t="s">
        <v>3</v>
      </c>
      <c r="R1877" s="92" t="s">
        <v>3</v>
      </c>
      <c r="S1877" s="92" t="s">
        <v>3</v>
      </c>
      <c r="T1877" s="92" t="s">
        <v>3</v>
      </c>
      <c r="U1877" s="92" t="s">
        <v>3</v>
      </c>
      <c r="V1877" s="92" t="s">
        <v>3</v>
      </c>
      <c r="W1877" s="92" t="s">
        <v>3</v>
      </c>
      <c r="X1877" s="92" t="s">
        <v>3</v>
      </c>
      <c r="Y1877" s="92" t="s">
        <v>3</v>
      </c>
    </row>
    <row r="1878" spans="1:25" x14ac:dyDescent="0.3">
      <c r="A1878">
        <v>1911</v>
      </c>
      <c r="B1878" t="s">
        <v>4</v>
      </c>
      <c r="C1878" t="s">
        <v>1</v>
      </c>
      <c r="D1878" s="86">
        <v>42783</v>
      </c>
      <c r="E1878" t="s">
        <v>2</v>
      </c>
      <c r="F1878" s="92">
        <v>1.1000000000000001</v>
      </c>
      <c r="G1878" s="92">
        <v>3.5</v>
      </c>
      <c r="H1878" s="92" t="s">
        <v>3</v>
      </c>
      <c r="I1878" s="92" t="s">
        <v>3</v>
      </c>
      <c r="J1878" s="92" t="s">
        <v>3</v>
      </c>
      <c r="K1878" s="92" t="s">
        <v>3</v>
      </c>
      <c r="L1878" s="92" t="s">
        <v>3</v>
      </c>
      <c r="M1878" s="92" t="s">
        <v>3</v>
      </c>
      <c r="N1878" s="92" t="s">
        <v>3</v>
      </c>
      <c r="O1878" s="92">
        <v>21.2</v>
      </c>
      <c r="P1878" s="92" t="s">
        <v>3</v>
      </c>
      <c r="Q1878" s="92">
        <v>6.5</v>
      </c>
      <c r="R1878" s="92">
        <v>15</v>
      </c>
      <c r="S1878" s="92">
        <v>0.4</v>
      </c>
      <c r="T1878" s="92">
        <v>0.6</v>
      </c>
      <c r="U1878" s="92">
        <v>1</v>
      </c>
      <c r="V1878" s="92">
        <v>250</v>
      </c>
      <c r="W1878" s="92">
        <v>80</v>
      </c>
      <c r="X1878" s="92">
        <v>90</v>
      </c>
      <c r="Y1878" s="92">
        <v>230</v>
      </c>
    </row>
    <row r="1879" spans="1:25" x14ac:dyDescent="0.3">
      <c r="A1879">
        <v>1911</v>
      </c>
      <c r="B1879" t="s">
        <v>4</v>
      </c>
      <c r="C1879" t="s">
        <v>1</v>
      </c>
      <c r="D1879" s="86">
        <v>42783</v>
      </c>
      <c r="E1879" t="s">
        <v>2</v>
      </c>
      <c r="F1879" s="92" t="s">
        <v>3</v>
      </c>
      <c r="G1879" s="92" t="s">
        <v>3</v>
      </c>
      <c r="H1879" s="92" t="s">
        <v>3</v>
      </c>
      <c r="I1879" s="92">
        <v>0.38190000000000002</v>
      </c>
      <c r="J1879" s="92">
        <v>2209.9</v>
      </c>
      <c r="K1879" s="92">
        <v>37.4375</v>
      </c>
      <c r="L1879" s="92">
        <v>21.354700000000001</v>
      </c>
      <c r="M1879" s="92">
        <v>0.93450670000000002</v>
      </c>
      <c r="N1879" s="92" t="s">
        <v>3</v>
      </c>
      <c r="O1879" s="92" t="s">
        <v>3</v>
      </c>
      <c r="P1879" s="92" t="s">
        <v>3</v>
      </c>
      <c r="Q1879" s="92" t="s">
        <v>3</v>
      </c>
      <c r="R1879" s="92" t="s">
        <v>3</v>
      </c>
      <c r="S1879" s="92" t="s">
        <v>3</v>
      </c>
      <c r="T1879" s="92" t="s">
        <v>3</v>
      </c>
      <c r="U1879" s="92" t="s">
        <v>3</v>
      </c>
      <c r="V1879" s="92" t="s">
        <v>3</v>
      </c>
      <c r="W1879" s="92" t="s">
        <v>3</v>
      </c>
      <c r="X1879" s="92" t="s">
        <v>3</v>
      </c>
      <c r="Y1879" s="92" t="s">
        <v>3</v>
      </c>
    </row>
    <row r="1880" spans="1:25" x14ac:dyDescent="0.3">
      <c r="A1880">
        <v>1991</v>
      </c>
      <c r="B1880" t="s">
        <v>5</v>
      </c>
      <c r="C1880" t="s">
        <v>1</v>
      </c>
      <c r="D1880" s="86">
        <v>42783</v>
      </c>
      <c r="E1880" t="s">
        <v>2</v>
      </c>
      <c r="F1880" s="92">
        <v>0.5</v>
      </c>
      <c r="G1880" s="92">
        <v>3.5</v>
      </c>
      <c r="H1880" s="92" t="s">
        <v>3</v>
      </c>
      <c r="I1880" s="92" t="s">
        <v>3</v>
      </c>
      <c r="J1880" s="92" t="s">
        <v>3</v>
      </c>
      <c r="K1880" s="92" t="s">
        <v>3</v>
      </c>
      <c r="L1880" s="92" t="s">
        <v>3</v>
      </c>
      <c r="M1880" s="92" t="s">
        <v>3</v>
      </c>
      <c r="N1880" s="92" t="s">
        <v>3</v>
      </c>
      <c r="O1880" s="92">
        <v>21.6</v>
      </c>
      <c r="P1880" s="92" t="s">
        <v>3</v>
      </c>
      <c r="Q1880" s="92">
        <v>3.6</v>
      </c>
      <c r="R1880" s="92">
        <v>17.999999999999901</v>
      </c>
      <c r="S1880" s="92">
        <v>1</v>
      </c>
      <c r="T1880" s="92">
        <v>4</v>
      </c>
      <c r="U1880" s="92">
        <v>5</v>
      </c>
      <c r="V1880" s="92">
        <v>270</v>
      </c>
      <c r="W1880" s="92">
        <v>81</v>
      </c>
      <c r="X1880" s="92">
        <v>90</v>
      </c>
      <c r="Y1880" s="92">
        <v>250</v>
      </c>
    </row>
    <row r="1881" spans="1:25" x14ac:dyDescent="0.3">
      <c r="A1881">
        <v>1991</v>
      </c>
      <c r="B1881" t="s">
        <v>5</v>
      </c>
      <c r="C1881" t="s">
        <v>1</v>
      </c>
      <c r="D1881" s="86">
        <v>42783</v>
      </c>
      <c r="E1881" t="s">
        <v>2</v>
      </c>
      <c r="F1881" s="92" t="s">
        <v>3</v>
      </c>
      <c r="G1881" s="92" t="s">
        <v>3</v>
      </c>
      <c r="H1881" s="92" t="s">
        <v>3</v>
      </c>
      <c r="I1881" s="92">
        <v>1.1603000000000001</v>
      </c>
      <c r="J1881" s="92">
        <v>1742.7</v>
      </c>
      <c r="K1881" s="92">
        <v>35.163600000000002</v>
      </c>
      <c r="L1881" s="92">
        <v>21.794899999999899</v>
      </c>
      <c r="M1881" s="92">
        <v>1.4816712999999999</v>
      </c>
      <c r="N1881" s="92" t="s">
        <v>3</v>
      </c>
      <c r="O1881" s="92" t="s">
        <v>3</v>
      </c>
      <c r="P1881" s="92" t="s">
        <v>3</v>
      </c>
      <c r="Q1881" s="92" t="s">
        <v>3</v>
      </c>
      <c r="R1881" s="92" t="s">
        <v>3</v>
      </c>
      <c r="S1881" s="92" t="s">
        <v>3</v>
      </c>
      <c r="T1881" s="92" t="s">
        <v>3</v>
      </c>
      <c r="U1881" s="92" t="s">
        <v>3</v>
      </c>
      <c r="V1881" s="92" t="s">
        <v>3</v>
      </c>
      <c r="W1881" s="92" t="s">
        <v>3</v>
      </c>
      <c r="X1881" s="92" t="s">
        <v>3</v>
      </c>
      <c r="Y1881" s="92" t="s">
        <v>3</v>
      </c>
    </row>
    <row r="1882" spans="1:25" x14ac:dyDescent="0.3">
      <c r="A1882">
        <v>369</v>
      </c>
      <c r="B1882" t="s">
        <v>6</v>
      </c>
      <c r="C1882" t="s">
        <v>1</v>
      </c>
      <c r="D1882" s="86">
        <v>42802</v>
      </c>
      <c r="E1882" t="s">
        <v>2</v>
      </c>
      <c r="F1882" s="92">
        <v>1.1000000000000001</v>
      </c>
      <c r="G1882" s="92">
        <v>1.1000000000000001</v>
      </c>
      <c r="H1882" s="92" t="s">
        <v>3</v>
      </c>
      <c r="I1882" s="92" t="s">
        <v>3</v>
      </c>
      <c r="J1882" s="92" t="s">
        <v>3</v>
      </c>
      <c r="K1882" s="92" t="s">
        <v>3</v>
      </c>
      <c r="L1882" s="92" t="s">
        <v>3</v>
      </c>
      <c r="M1882" s="92" t="s">
        <v>3</v>
      </c>
      <c r="N1882" s="92" t="s">
        <v>3</v>
      </c>
      <c r="O1882" s="92">
        <v>22.35</v>
      </c>
      <c r="P1882" s="92" t="s">
        <v>3</v>
      </c>
      <c r="Q1882" s="92">
        <v>27</v>
      </c>
      <c r="R1882" s="92">
        <v>23</v>
      </c>
      <c r="S1882" s="92">
        <v>5</v>
      </c>
      <c r="T1882" s="92">
        <v>68</v>
      </c>
      <c r="U1882" s="92">
        <v>73</v>
      </c>
      <c r="V1882" s="92">
        <v>400</v>
      </c>
      <c r="W1882" s="92">
        <v>130</v>
      </c>
      <c r="X1882" s="92">
        <v>160</v>
      </c>
      <c r="Y1882" s="92">
        <v>200</v>
      </c>
    </row>
    <row r="1883" spans="1:25" x14ac:dyDescent="0.3">
      <c r="A1883">
        <v>369</v>
      </c>
      <c r="B1883" t="s">
        <v>6</v>
      </c>
      <c r="C1883" t="s">
        <v>1</v>
      </c>
      <c r="D1883" s="86">
        <v>42802</v>
      </c>
      <c r="E1883" t="s">
        <v>2</v>
      </c>
      <c r="F1883" s="92" t="s">
        <v>3</v>
      </c>
      <c r="G1883" s="92" t="s">
        <v>3</v>
      </c>
      <c r="H1883" s="92" t="s">
        <v>3</v>
      </c>
      <c r="I1883" s="92">
        <v>1.1235999999999899</v>
      </c>
      <c r="J1883" s="92">
        <v>2203.3000000000002</v>
      </c>
      <c r="K1883" s="92">
        <v>36.2119</v>
      </c>
      <c r="L1883" s="92">
        <v>21.7196</v>
      </c>
      <c r="M1883" s="92">
        <v>3.0043660000000001</v>
      </c>
      <c r="N1883" s="92" t="s">
        <v>3</v>
      </c>
      <c r="O1883" s="92" t="s">
        <v>3</v>
      </c>
      <c r="P1883" s="92" t="s">
        <v>3</v>
      </c>
      <c r="Q1883" s="92" t="s">
        <v>3</v>
      </c>
      <c r="R1883" s="92" t="s">
        <v>3</v>
      </c>
      <c r="S1883" s="92" t="s">
        <v>3</v>
      </c>
      <c r="T1883" s="92" t="s">
        <v>3</v>
      </c>
      <c r="U1883" s="92" t="s">
        <v>3</v>
      </c>
      <c r="V1883" s="92" t="s">
        <v>3</v>
      </c>
      <c r="W1883" s="92" t="s">
        <v>3</v>
      </c>
      <c r="X1883" s="92" t="s">
        <v>3</v>
      </c>
      <c r="Y1883" s="92" t="s">
        <v>3</v>
      </c>
    </row>
    <row r="1884" spans="1:25" x14ac:dyDescent="0.3">
      <c r="A1884">
        <v>1911</v>
      </c>
      <c r="B1884" t="s">
        <v>4</v>
      </c>
      <c r="C1884" t="s">
        <v>1</v>
      </c>
      <c r="D1884" s="86">
        <v>42802</v>
      </c>
      <c r="E1884" t="s">
        <v>2</v>
      </c>
      <c r="F1884" s="92">
        <v>0.3</v>
      </c>
      <c r="G1884" s="92">
        <v>2.8</v>
      </c>
      <c r="H1884" s="92" t="s">
        <v>3</v>
      </c>
      <c r="I1884" s="92" t="s">
        <v>3</v>
      </c>
      <c r="J1884" s="92" t="s">
        <v>3</v>
      </c>
      <c r="K1884" s="92" t="s">
        <v>3</v>
      </c>
      <c r="L1884" s="92" t="s">
        <v>3</v>
      </c>
      <c r="M1884" s="92" t="s">
        <v>3</v>
      </c>
      <c r="N1884" s="92" t="s">
        <v>3</v>
      </c>
      <c r="O1884" s="92">
        <v>22.35</v>
      </c>
      <c r="P1884" s="92" t="s">
        <v>3</v>
      </c>
      <c r="Q1884" s="92">
        <v>14</v>
      </c>
      <c r="R1884" s="92">
        <v>13</v>
      </c>
      <c r="S1884" s="92">
        <v>1</v>
      </c>
      <c r="T1884" s="92">
        <v>3</v>
      </c>
      <c r="U1884" s="92">
        <v>4</v>
      </c>
      <c r="V1884" s="92">
        <v>270</v>
      </c>
      <c r="W1884" s="92">
        <v>70.999999999999901</v>
      </c>
      <c r="X1884" s="92">
        <v>90</v>
      </c>
      <c r="Y1884" s="92">
        <v>200</v>
      </c>
    </row>
    <row r="1885" spans="1:25" x14ac:dyDescent="0.3">
      <c r="A1885">
        <v>1911</v>
      </c>
      <c r="B1885" t="s">
        <v>4</v>
      </c>
      <c r="C1885" t="s">
        <v>1</v>
      </c>
      <c r="D1885" s="86">
        <v>42802</v>
      </c>
      <c r="E1885" t="s">
        <v>2</v>
      </c>
      <c r="F1885" s="92" t="s">
        <v>3</v>
      </c>
      <c r="G1885" s="92" t="s">
        <v>3</v>
      </c>
      <c r="H1885" s="92" t="s">
        <v>3</v>
      </c>
      <c r="I1885" s="92">
        <v>0.2661</v>
      </c>
      <c r="J1885" s="92">
        <v>2393.4</v>
      </c>
      <c r="K1885" s="92">
        <v>37.517800000000001</v>
      </c>
      <c r="L1885" s="92">
        <v>21.854500000000002</v>
      </c>
      <c r="M1885" s="92">
        <v>0.90135379999999998</v>
      </c>
      <c r="N1885" s="92" t="s">
        <v>3</v>
      </c>
      <c r="O1885" s="92" t="s">
        <v>3</v>
      </c>
      <c r="P1885" s="92" t="s">
        <v>3</v>
      </c>
      <c r="Q1885" s="92" t="s">
        <v>3</v>
      </c>
      <c r="R1885" s="92" t="s">
        <v>3</v>
      </c>
      <c r="S1885" s="92" t="s">
        <v>3</v>
      </c>
      <c r="T1885" s="92" t="s">
        <v>3</v>
      </c>
      <c r="U1885" s="92" t="s">
        <v>3</v>
      </c>
      <c r="V1885" s="92" t="s">
        <v>3</v>
      </c>
      <c r="W1885" s="92" t="s">
        <v>3</v>
      </c>
      <c r="X1885" s="92" t="s">
        <v>3</v>
      </c>
      <c r="Y1885" s="92" t="s">
        <v>3</v>
      </c>
    </row>
    <row r="1886" spans="1:25" x14ac:dyDescent="0.3">
      <c r="A1886">
        <v>939</v>
      </c>
      <c r="B1886" t="s">
        <v>7</v>
      </c>
      <c r="C1886" t="s">
        <v>1</v>
      </c>
      <c r="D1886" s="86">
        <v>42803</v>
      </c>
      <c r="E1886" t="s">
        <v>2</v>
      </c>
      <c r="F1886" s="92">
        <v>0.1</v>
      </c>
      <c r="G1886" s="92">
        <v>7.3</v>
      </c>
      <c r="H1886" s="92" t="s">
        <v>3</v>
      </c>
      <c r="I1886" s="92" t="s">
        <v>3</v>
      </c>
      <c r="J1886" s="92" t="s">
        <v>3</v>
      </c>
      <c r="K1886" s="92" t="s">
        <v>3</v>
      </c>
      <c r="L1886" s="92" t="s">
        <v>3</v>
      </c>
      <c r="M1886" s="92" t="s">
        <v>3</v>
      </c>
      <c r="N1886" s="92" t="s">
        <v>3</v>
      </c>
      <c r="O1886" s="92">
        <v>21.93</v>
      </c>
      <c r="P1886" s="92" t="s">
        <v>3</v>
      </c>
      <c r="Q1886" s="92">
        <v>2</v>
      </c>
      <c r="R1886" s="92">
        <v>3</v>
      </c>
      <c r="S1886" s="92">
        <v>1</v>
      </c>
      <c r="T1886" s="92">
        <v>2</v>
      </c>
      <c r="U1886" s="92">
        <v>3</v>
      </c>
      <c r="V1886" s="92">
        <v>200</v>
      </c>
      <c r="W1886" s="92">
        <v>52</v>
      </c>
      <c r="X1886" s="92">
        <v>60</v>
      </c>
      <c r="Y1886" s="92">
        <v>170</v>
      </c>
    </row>
    <row r="1887" spans="1:25" x14ac:dyDescent="0.3">
      <c r="A1887">
        <v>939</v>
      </c>
      <c r="B1887" t="s">
        <v>7</v>
      </c>
      <c r="C1887" t="s">
        <v>1</v>
      </c>
      <c r="D1887" s="86">
        <v>42803</v>
      </c>
      <c r="E1887" t="s">
        <v>2</v>
      </c>
      <c r="F1887" s="92" t="s">
        <v>3</v>
      </c>
      <c r="G1887" s="92" t="s">
        <v>3</v>
      </c>
      <c r="H1887" s="92">
        <v>5.0267999999999997</v>
      </c>
      <c r="I1887" s="92">
        <v>0.13950000000000001</v>
      </c>
      <c r="J1887" s="92">
        <v>2215.3000000000002</v>
      </c>
      <c r="K1887" s="92">
        <v>36.175199999999897</v>
      </c>
      <c r="L1887" s="92">
        <v>20.802900000000001</v>
      </c>
      <c r="M1887" s="92">
        <v>0.47078930000000002</v>
      </c>
      <c r="N1887" s="92" t="s">
        <v>3</v>
      </c>
      <c r="O1887" s="92" t="s">
        <v>3</v>
      </c>
      <c r="P1887" s="92" t="s">
        <v>3</v>
      </c>
      <c r="Q1887" s="92" t="s">
        <v>3</v>
      </c>
      <c r="R1887" s="92" t="s">
        <v>3</v>
      </c>
      <c r="S1887" s="92" t="s">
        <v>3</v>
      </c>
      <c r="T1887" s="92" t="s">
        <v>3</v>
      </c>
      <c r="U1887" s="92" t="s">
        <v>3</v>
      </c>
      <c r="V1887" s="92" t="s">
        <v>3</v>
      </c>
      <c r="W1887" s="92" t="s">
        <v>3</v>
      </c>
      <c r="X1887" s="92" t="s">
        <v>3</v>
      </c>
      <c r="Y1887" s="92" t="s">
        <v>3</v>
      </c>
    </row>
    <row r="1888" spans="1:25" x14ac:dyDescent="0.3">
      <c r="A1888">
        <v>1229</v>
      </c>
      <c r="B1888" t="s">
        <v>0</v>
      </c>
      <c r="C1888" t="s">
        <v>1</v>
      </c>
      <c r="D1888" s="86">
        <v>42803</v>
      </c>
      <c r="E1888" t="s">
        <v>2</v>
      </c>
      <c r="F1888" s="92">
        <v>0.1</v>
      </c>
      <c r="G1888" s="92">
        <v>4.5</v>
      </c>
      <c r="H1888" s="92" t="s">
        <v>3</v>
      </c>
      <c r="I1888" s="92" t="s">
        <v>3</v>
      </c>
      <c r="J1888" s="92" t="s">
        <v>3</v>
      </c>
      <c r="K1888" s="92" t="s">
        <v>3</v>
      </c>
      <c r="L1888" s="92" t="s">
        <v>3</v>
      </c>
      <c r="M1888" s="92" t="s">
        <v>3</v>
      </c>
      <c r="N1888" s="92" t="s">
        <v>3</v>
      </c>
      <c r="O1888" s="92">
        <v>21.71</v>
      </c>
      <c r="P1888" s="92" t="s">
        <v>3</v>
      </c>
      <c r="Q1888" s="92">
        <v>8</v>
      </c>
      <c r="R1888" s="92">
        <v>34</v>
      </c>
      <c r="S1888" s="92">
        <v>1</v>
      </c>
      <c r="T1888" s="92">
        <v>1</v>
      </c>
      <c r="U1888" s="92">
        <v>2</v>
      </c>
      <c r="V1888" s="92">
        <v>230</v>
      </c>
      <c r="W1888" s="92">
        <v>61</v>
      </c>
      <c r="X1888" s="92">
        <v>80</v>
      </c>
      <c r="Y1888" s="92">
        <v>170</v>
      </c>
    </row>
    <row r="1889" spans="1:25" x14ac:dyDescent="0.3">
      <c r="A1889">
        <v>1229</v>
      </c>
      <c r="B1889" t="s">
        <v>0</v>
      </c>
      <c r="C1889" t="s">
        <v>1</v>
      </c>
      <c r="D1889" s="86">
        <v>42803</v>
      </c>
      <c r="E1889" t="s">
        <v>2</v>
      </c>
      <c r="F1889" s="92" t="s">
        <v>3</v>
      </c>
      <c r="G1889" s="92" t="s">
        <v>3</v>
      </c>
      <c r="H1889" s="92">
        <v>5.2766000000000002</v>
      </c>
      <c r="I1889" s="92">
        <v>0.43409999999999999</v>
      </c>
      <c r="J1889" s="92">
        <v>1486.9</v>
      </c>
      <c r="K1889" s="92">
        <v>36.305300000000003</v>
      </c>
      <c r="L1889" s="92">
        <v>21.052800000000001</v>
      </c>
      <c r="M1889" s="92">
        <v>0.72567780000000004</v>
      </c>
      <c r="N1889" s="92" t="s">
        <v>3</v>
      </c>
      <c r="O1889" s="92" t="s">
        <v>3</v>
      </c>
      <c r="P1889" s="92" t="s">
        <v>3</v>
      </c>
      <c r="Q1889" s="92" t="s">
        <v>3</v>
      </c>
      <c r="R1889" s="92" t="s">
        <v>3</v>
      </c>
      <c r="S1889" s="92" t="s">
        <v>3</v>
      </c>
      <c r="T1889" s="92" t="s">
        <v>3</v>
      </c>
      <c r="U1889" s="92" t="s">
        <v>3</v>
      </c>
      <c r="V1889" s="92" t="s">
        <v>3</v>
      </c>
      <c r="W1889" s="92" t="s">
        <v>3</v>
      </c>
      <c r="X1889" s="92" t="s">
        <v>3</v>
      </c>
      <c r="Y1889" s="92" t="s">
        <v>3</v>
      </c>
    </row>
    <row r="1890" spans="1:25" x14ac:dyDescent="0.3">
      <c r="A1890">
        <v>1282</v>
      </c>
      <c r="B1890" t="s">
        <v>8</v>
      </c>
      <c r="C1890" t="s">
        <v>1</v>
      </c>
      <c r="D1890" s="86">
        <v>42803</v>
      </c>
      <c r="E1890" t="s">
        <v>2</v>
      </c>
      <c r="F1890" s="92">
        <v>0.1</v>
      </c>
      <c r="G1890" s="92">
        <v>5.3</v>
      </c>
      <c r="H1890" s="92" t="s">
        <v>3</v>
      </c>
      <c r="I1890" s="92" t="s">
        <v>3</v>
      </c>
      <c r="J1890" s="92" t="s">
        <v>3</v>
      </c>
      <c r="K1890" s="92" t="s">
        <v>3</v>
      </c>
      <c r="L1890" s="92" t="s">
        <v>3</v>
      </c>
      <c r="M1890" s="92" t="s">
        <v>3</v>
      </c>
      <c r="N1890" s="92" t="s">
        <v>3</v>
      </c>
      <c r="O1890" s="92">
        <v>21.35</v>
      </c>
      <c r="P1890" s="92" t="s">
        <v>3</v>
      </c>
      <c r="Q1890" s="92">
        <v>1.2</v>
      </c>
      <c r="R1890" s="92">
        <v>3</v>
      </c>
      <c r="S1890" s="92">
        <v>1</v>
      </c>
      <c r="T1890" s="92">
        <v>2</v>
      </c>
      <c r="U1890" s="92">
        <v>3</v>
      </c>
      <c r="V1890" s="92">
        <v>210</v>
      </c>
      <c r="W1890" s="92">
        <v>44</v>
      </c>
      <c r="X1890" s="92">
        <v>60</v>
      </c>
      <c r="Y1890" s="92">
        <v>150</v>
      </c>
    </row>
    <row r="1891" spans="1:25" x14ac:dyDescent="0.3">
      <c r="A1891">
        <v>1282</v>
      </c>
      <c r="B1891" t="s">
        <v>8</v>
      </c>
      <c r="C1891" t="s">
        <v>1</v>
      </c>
      <c r="D1891" s="86">
        <v>42803</v>
      </c>
      <c r="E1891" t="s">
        <v>2</v>
      </c>
      <c r="F1891" s="92" t="s">
        <v>3</v>
      </c>
      <c r="G1891" s="92" t="s">
        <v>3</v>
      </c>
      <c r="H1891" s="92">
        <v>4.8413000000000004</v>
      </c>
      <c r="I1891" s="92">
        <v>0.2296</v>
      </c>
      <c r="J1891" s="92">
        <v>1511.8</v>
      </c>
      <c r="K1891" s="92">
        <v>36.167400000000001</v>
      </c>
      <c r="L1891" s="92">
        <v>20.644600000000001</v>
      </c>
      <c r="M1891" s="92">
        <v>0.37758619999999998</v>
      </c>
      <c r="N1891" s="92" t="s">
        <v>3</v>
      </c>
      <c r="O1891" s="92" t="s">
        <v>3</v>
      </c>
      <c r="P1891" s="92" t="s">
        <v>3</v>
      </c>
      <c r="Q1891" s="92" t="s">
        <v>3</v>
      </c>
      <c r="R1891" s="92" t="s">
        <v>3</v>
      </c>
      <c r="S1891" s="92" t="s">
        <v>3</v>
      </c>
      <c r="T1891" s="92" t="s">
        <v>3</v>
      </c>
      <c r="U1891" s="92" t="s">
        <v>3</v>
      </c>
      <c r="V1891" s="92" t="s">
        <v>3</v>
      </c>
      <c r="W1891" s="92" t="s">
        <v>3</v>
      </c>
      <c r="X1891" s="92" t="s">
        <v>3</v>
      </c>
      <c r="Y1891" s="92" t="s">
        <v>3</v>
      </c>
    </row>
    <row r="1892" spans="1:25" x14ac:dyDescent="0.3">
      <c r="A1892">
        <v>1991</v>
      </c>
      <c r="B1892" t="s">
        <v>5</v>
      </c>
      <c r="C1892" t="s">
        <v>1</v>
      </c>
      <c r="D1892" s="86">
        <v>42803</v>
      </c>
      <c r="E1892" t="s">
        <v>2</v>
      </c>
      <c r="F1892" s="92">
        <v>1.6</v>
      </c>
      <c r="G1892" s="92">
        <v>2.5</v>
      </c>
      <c r="H1892" s="92" t="s">
        <v>3</v>
      </c>
      <c r="I1892" s="92" t="s">
        <v>3</v>
      </c>
      <c r="J1892" s="92" t="s">
        <v>3</v>
      </c>
      <c r="K1892" s="92" t="s">
        <v>3</v>
      </c>
      <c r="L1892" s="92" t="s">
        <v>3</v>
      </c>
      <c r="M1892" s="92" t="s">
        <v>3</v>
      </c>
      <c r="N1892" s="92" t="s">
        <v>3</v>
      </c>
      <c r="O1892" s="92">
        <v>23.6</v>
      </c>
      <c r="P1892" s="92" t="s">
        <v>3</v>
      </c>
      <c r="Q1892" s="92">
        <v>3.8</v>
      </c>
      <c r="R1892" s="92">
        <v>1</v>
      </c>
      <c r="S1892" s="92">
        <v>1</v>
      </c>
      <c r="T1892" s="92">
        <v>2</v>
      </c>
      <c r="U1892" s="92">
        <v>3</v>
      </c>
      <c r="V1892" s="92">
        <v>260</v>
      </c>
      <c r="W1892" s="92">
        <v>69</v>
      </c>
      <c r="X1892" s="92">
        <v>90</v>
      </c>
      <c r="Y1892" s="92">
        <v>270</v>
      </c>
    </row>
    <row r="1893" spans="1:25" x14ac:dyDescent="0.3">
      <c r="A1893">
        <v>1991</v>
      </c>
      <c r="B1893" t="s">
        <v>5</v>
      </c>
      <c r="C1893" t="s">
        <v>1</v>
      </c>
      <c r="D1893" s="86">
        <v>42803</v>
      </c>
      <c r="E1893" t="s">
        <v>2</v>
      </c>
      <c r="F1893" s="92" t="s">
        <v>3</v>
      </c>
      <c r="G1893" s="92" t="s">
        <v>3</v>
      </c>
      <c r="H1893" s="92">
        <v>5.0347999999999997</v>
      </c>
      <c r="I1893" s="92">
        <v>1.2764</v>
      </c>
      <c r="J1893" s="92">
        <v>2073.1999999999898</v>
      </c>
      <c r="K1893" s="92">
        <v>35.429000000000002</v>
      </c>
      <c r="L1893" s="92">
        <v>22.6585</v>
      </c>
      <c r="M1893" s="92">
        <v>1.6060592</v>
      </c>
      <c r="N1893" s="92" t="s">
        <v>3</v>
      </c>
      <c r="O1893" s="92" t="s">
        <v>3</v>
      </c>
      <c r="P1893" s="92" t="s">
        <v>3</v>
      </c>
      <c r="Q1893" s="92" t="s">
        <v>3</v>
      </c>
      <c r="R1893" s="92" t="s">
        <v>3</v>
      </c>
      <c r="S1893" s="92" t="s">
        <v>3</v>
      </c>
      <c r="T1893" s="92" t="s">
        <v>3</v>
      </c>
      <c r="U1893" s="92" t="s">
        <v>3</v>
      </c>
      <c r="V1893" s="92" t="s">
        <v>3</v>
      </c>
      <c r="W1893" s="92" t="s">
        <v>3</v>
      </c>
      <c r="X1893" s="92" t="s">
        <v>3</v>
      </c>
      <c r="Y1893" s="92" t="s">
        <v>3</v>
      </c>
    </row>
    <row r="1894" spans="1:25" x14ac:dyDescent="0.3">
      <c r="A1894">
        <v>939</v>
      </c>
      <c r="B1894" t="s">
        <v>7</v>
      </c>
      <c r="C1894" t="s">
        <v>1</v>
      </c>
      <c r="D1894" s="86">
        <v>42831</v>
      </c>
      <c r="E1894" t="s">
        <v>2</v>
      </c>
      <c r="F1894" s="92">
        <v>0.3</v>
      </c>
      <c r="G1894" s="92">
        <v>8.5</v>
      </c>
      <c r="H1894" s="92" t="s">
        <v>3</v>
      </c>
      <c r="I1894" s="92" t="s">
        <v>3</v>
      </c>
      <c r="J1894" s="92" t="s">
        <v>3</v>
      </c>
      <c r="K1894" s="92" t="s">
        <v>3</v>
      </c>
      <c r="L1894" s="92" t="s">
        <v>3</v>
      </c>
      <c r="M1894" s="92" t="s">
        <v>3</v>
      </c>
      <c r="N1894" s="92" t="s">
        <v>3</v>
      </c>
      <c r="O1894" s="92">
        <v>20.11</v>
      </c>
      <c r="P1894" s="92" t="s">
        <v>3</v>
      </c>
      <c r="Q1894" s="92">
        <v>1.5</v>
      </c>
      <c r="R1894" s="92">
        <v>2</v>
      </c>
      <c r="S1894" s="92">
        <v>3</v>
      </c>
      <c r="T1894" s="92">
        <v>0</v>
      </c>
      <c r="U1894" s="92">
        <v>3</v>
      </c>
      <c r="V1894" s="92">
        <v>200</v>
      </c>
      <c r="W1894" s="92">
        <v>44</v>
      </c>
      <c r="X1894" s="92">
        <v>60</v>
      </c>
      <c r="Y1894" s="92">
        <v>20</v>
      </c>
    </row>
    <row r="1895" spans="1:25" x14ac:dyDescent="0.3">
      <c r="A1895">
        <v>939</v>
      </c>
      <c r="B1895" t="s">
        <v>7</v>
      </c>
      <c r="C1895" t="s">
        <v>1</v>
      </c>
      <c r="D1895" s="86">
        <v>42831</v>
      </c>
      <c r="E1895" t="s">
        <v>2</v>
      </c>
      <c r="F1895" s="92" t="s">
        <v>3</v>
      </c>
      <c r="G1895" s="92" t="s">
        <v>3</v>
      </c>
      <c r="H1895" s="92" t="s">
        <v>3</v>
      </c>
      <c r="I1895" s="92">
        <v>0.26429999999999898</v>
      </c>
      <c r="J1895" s="92">
        <v>236.78</v>
      </c>
      <c r="K1895" s="92">
        <v>36.107900000000001</v>
      </c>
      <c r="L1895" s="92">
        <v>19.363600000000002</v>
      </c>
      <c r="M1895" s="92">
        <v>0.26808710000000002</v>
      </c>
      <c r="N1895" s="92" t="s">
        <v>3</v>
      </c>
      <c r="O1895" s="92" t="s">
        <v>3</v>
      </c>
      <c r="P1895" s="92" t="s">
        <v>3</v>
      </c>
      <c r="Q1895" s="92" t="s">
        <v>3</v>
      </c>
      <c r="R1895" s="92" t="s">
        <v>3</v>
      </c>
      <c r="S1895" s="92" t="s">
        <v>3</v>
      </c>
      <c r="T1895" s="92" t="s">
        <v>3</v>
      </c>
      <c r="U1895" s="92" t="s">
        <v>3</v>
      </c>
      <c r="V1895" s="92" t="s">
        <v>3</v>
      </c>
      <c r="W1895" s="92" t="s">
        <v>3</v>
      </c>
      <c r="X1895" s="92" t="s">
        <v>3</v>
      </c>
      <c r="Y1895" s="92" t="s">
        <v>3</v>
      </c>
    </row>
    <row r="1896" spans="1:25" x14ac:dyDescent="0.3">
      <c r="A1896">
        <v>1229</v>
      </c>
      <c r="B1896" t="s">
        <v>0</v>
      </c>
      <c r="C1896" t="s">
        <v>1</v>
      </c>
      <c r="D1896" s="86">
        <v>42831</v>
      </c>
      <c r="E1896" t="s">
        <v>2</v>
      </c>
      <c r="F1896" s="92">
        <v>0.5</v>
      </c>
      <c r="G1896" s="92">
        <v>3.5</v>
      </c>
      <c r="H1896" s="92" t="s">
        <v>3</v>
      </c>
      <c r="I1896" s="92" t="s">
        <v>3</v>
      </c>
      <c r="J1896" s="92" t="s">
        <v>3</v>
      </c>
      <c r="K1896" s="92" t="s">
        <v>3</v>
      </c>
      <c r="L1896" s="92" t="s">
        <v>3</v>
      </c>
      <c r="M1896" s="92" t="s">
        <v>3</v>
      </c>
      <c r="N1896" s="92" t="s">
        <v>3</v>
      </c>
      <c r="O1896" s="92">
        <v>20.38</v>
      </c>
      <c r="P1896" s="92" t="s">
        <v>3</v>
      </c>
      <c r="Q1896" s="92">
        <v>2.7</v>
      </c>
      <c r="R1896" s="92">
        <v>2</v>
      </c>
      <c r="S1896" s="92">
        <v>3</v>
      </c>
      <c r="T1896" s="92">
        <v>1</v>
      </c>
      <c r="U1896" s="92">
        <v>4</v>
      </c>
      <c r="V1896" s="92">
        <v>190</v>
      </c>
      <c r="W1896" s="92">
        <v>57</v>
      </c>
      <c r="X1896" s="92">
        <v>60</v>
      </c>
      <c r="Y1896" s="92">
        <v>50</v>
      </c>
    </row>
    <row r="1897" spans="1:25" x14ac:dyDescent="0.3">
      <c r="A1897">
        <v>1229</v>
      </c>
      <c r="B1897" t="s">
        <v>0</v>
      </c>
      <c r="C1897" t="s">
        <v>1</v>
      </c>
      <c r="D1897" s="86">
        <v>42831</v>
      </c>
      <c r="E1897" t="s">
        <v>2</v>
      </c>
      <c r="F1897" s="92" t="s">
        <v>3</v>
      </c>
      <c r="G1897" s="92" t="s">
        <v>3</v>
      </c>
      <c r="H1897" s="92" t="s">
        <v>3</v>
      </c>
      <c r="I1897" s="92">
        <v>0.48849999999999999</v>
      </c>
      <c r="J1897" s="92">
        <v>200.42</v>
      </c>
      <c r="K1897" s="92">
        <v>36.508600000000001</v>
      </c>
      <c r="L1897" s="92">
        <v>19.791899999999899</v>
      </c>
      <c r="M1897" s="92">
        <v>1.7000016</v>
      </c>
      <c r="N1897" s="92" t="s">
        <v>3</v>
      </c>
      <c r="O1897" s="92" t="s">
        <v>3</v>
      </c>
      <c r="P1897" s="92" t="s">
        <v>3</v>
      </c>
      <c r="Q1897" s="92" t="s">
        <v>3</v>
      </c>
      <c r="R1897" s="92" t="s">
        <v>3</v>
      </c>
      <c r="S1897" s="92" t="s">
        <v>3</v>
      </c>
      <c r="T1897" s="92" t="s">
        <v>3</v>
      </c>
      <c r="U1897" s="92" t="s">
        <v>3</v>
      </c>
      <c r="V1897" s="92" t="s">
        <v>3</v>
      </c>
      <c r="W1897" s="92" t="s">
        <v>3</v>
      </c>
      <c r="X1897" s="92" t="s">
        <v>3</v>
      </c>
      <c r="Y1897" s="92" t="s">
        <v>3</v>
      </c>
    </row>
    <row r="1898" spans="1:25" x14ac:dyDescent="0.3">
      <c r="A1898">
        <v>1282</v>
      </c>
      <c r="B1898" t="s">
        <v>8</v>
      </c>
      <c r="C1898" t="s">
        <v>1</v>
      </c>
      <c r="D1898" s="86">
        <v>42831</v>
      </c>
      <c r="E1898" t="s">
        <v>2</v>
      </c>
      <c r="F1898" s="92">
        <v>0.3</v>
      </c>
      <c r="G1898" s="92">
        <v>5.2</v>
      </c>
      <c r="H1898" s="92" t="s">
        <v>3</v>
      </c>
      <c r="I1898" s="92" t="s">
        <v>3</v>
      </c>
      <c r="J1898" s="92" t="s">
        <v>3</v>
      </c>
      <c r="K1898" s="92" t="s">
        <v>3</v>
      </c>
      <c r="L1898" s="92" t="s">
        <v>3</v>
      </c>
      <c r="M1898" s="92" t="s">
        <v>3</v>
      </c>
      <c r="N1898" s="92" t="s">
        <v>3</v>
      </c>
      <c r="O1898" s="92">
        <v>19.73</v>
      </c>
      <c r="P1898" s="92" t="s">
        <v>3</v>
      </c>
      <c r="Q1898" s="92">
        <v>1.9</v>
      </c>
      <c r="R1898" s="92">
        <v>4</v>
      </c>
      <c r="S1898" s="92">
        <v>3</v>
      </c>
      <c r="T1898" s="92">
        <v>0</v>
      </c>
      <c r="U1898" s="92">
        <v>3</v>
      </c>
      <c r="V1898" s="92">
        <v>170</v>
      </c>
      <c r="W1898" s="92">
        <v>23</v>
      </c>
      <c r="X1898" s="92">
        <v>40</v>
      </c>
      <c r="Y1898" s="92">
        <v>60</v>
      </c>
    </row>
    <row r="1899" spans="1:25" x14ac:dyDescent="0.3">
      <c r="A1899">
        <v>1282</v>
      </c>
      <c r="B1899" t="s">
        <v>8</v>
      </c>
      <c r="C1899" t="s">
        <v>1</v>
      </c>
      <c r="D1899" s="86">
        <v>42831</v>
      </c>
      <c r="E1899" t="s">
        <v>2</v>
      </c>
      <c r="F1899" s="92" t="s">
        <v>3</v>
      </c>
      <c r="G1899" s="92" t="s">
        <v>3</v>
      </c>
      <c r="H1899" s="92" t="s">
        <v>3</v>
      </c>
      <c r="I1899" s="92">
        <v>0.1991</v>
      </c>
      <c r="J1899" s="92">
        <v>378.33</v>
      </c>
      <c r="K1899" s="92">
        <v>36.110999999999898</v>
      </c>
      <c r="L1899" s="92">
        <v>18.942599999999999</v>
      </c>
      <c r="M1899" s="92">
        <v>0.24240880000000001</v>
      </c>
      <c r="N1899" s="92" t="s">
        <v>3</v>
      </c>
      <c r="O1899" s="92" t="s">
        <v>3</v>
      </c>
      <c r="P1899" s="92" t="s">
        <v>3</v>
      </c>
      <c r="Q1899" s="92" t="s">
        <v>3</v>
      </c>
      <c r="R1899" s="92" t="s">
        <v>3</v>
      </c>
      <c r="S1899" s="92" t="s">
        <v>3</v>
      </c>
      <c r="T1899" s="92" t="s">
        <v>3</v>
      </c>
      <c r="U1899" s="92" t="s">
        <v>3</v>
      </c>
      <c r="V1899" s="92" t="s">
        <v>3</v>
      </c>
      <c r="W1899" s="92" t="s">
        <v>3</v>
      </c>
      <c r="X1899" s="92" t="s">
        <v>3</v>
      </c>
      <c r="Y1899" s="92" t="s">
        <v>3</v>
      </c>
    </row>
    <row r="1900" spans="1:25" x14ac:dyDescent="0.3">
      <c r="A1900">
        <v>1991</v>
      </c>
      <c r="B1900" t="s">
        <v>5</v>
      </c>
      <c r="C1900" t="s">
        <v>1</v>
      </c>
      <c r="D1900" s="86">
        <v>42831</v>
      </c>
      <c r="E1900" t="s">
        <v>2</v>
      </c>
      <c r="F1900" s="92">
        <v>0.8</v>
      </c>
      <c r="G1900" s="92">
        <v>3</v>
      </c>
      <c r="H1900" s="92" t="s">
        <v>3</v>
      </c>
      <c r="I1900" s="92" t="s">
        <v>3</v>
      </c>
      <c r="J1900" s="92" t="s">
        <v>3</v>
      </c>
      <c r="K1900" s="92" t="s">
        <v>3</v>
      </c>
      <c r="L1900" s="92" t="s">
        <v>3</v>
      </c>
      <c r="M1900" s="92" t="s">
        <v>3</v>
      </c>
      <c r="N1900" s="92" t="s">
        <v>3</v>
      </c>
      <c r="O1900" s="92">
        <v>20.899999999999899</v>
      </c>
      <c r="P1900" s="92" t="s">
        <v>3</v>
      </c>
      <c r="Q1900" s="92">
        <v>3.7</v>
      </c>
      <c r="R1900" s="92">
        <v>5</v>
      </c>
      <c r="S1900" s="92">
        <v>4</v>
      </c>
      <c r="T1900" s="92">
        <v>4</v>
      </c>
      <c r="U1900" s="92">
        <v>8</v>
      </c>
      <c r="V1900" s="92">
        <v>240</v>
      </c>
      <c r="W1900" s="92">
        <v>53</v>
      </c>
      <c r="X1900" s="92">
        <v>80</v>
      </c>
      <c r="Y1900" s="92">
        <v>200</v>
      </c>
    </row>
    <row r="1901" spans="1:25" x14ac:dyDescent="0.3">
      <c r="A1901">
        <v>1991</v>
      </c>
      <c r="B1901" t="s">
        <v>5</v>
      </c>
      <c r="C1901" t="s">
        <v>1</v>
      </c>
      <c r="D1901" s="86">
        <v>42831</v>
      </c>
      <c r="E1901" t="s">
        <v>2</v>
      </c>
      <c r="F1901" s="92" t="s">
        <v>3</v>
      </c>
      <c r="G1901" s="92" t="s">
        <v>3</v>
      </c>
      <c r="H1901" s="92" t="s">
        <v>3</v>
      </c>
      <c r="I1901" s="92">
        <v>1.5777000000000001</v>
      </c>
      <c r="J1901" s="92">
        <v>293.76</v>
      </c>
      <c r="K1901" s="92">
        <v>35.341900000000003</v>
      </c>
      <c r="L1901" s="92">
        <v>20.616099999999999</v>
      </c>
      <c r="M1901" s="92">
        <v>1.6010888999999999</v>
      </c>
      <c r="N1901" s="92" t="s">
        <v>3</v>
      </c>
      <c r="O1901" s="92" t="s">
        <v>3</v>
      </c>
      <c r="P1901" s="92" t="s">
        <v>3</v>
      </c>
      <c r="Q1901" s="92" t="s">
        <v>3</v>
      </c>
      <c r="R1901" s="92" t="s">
        <v>3</v>
      </c>
      <c r="S1901" s="92" t="s">
        <v>3</v>
      </c>
      <c r="T1901" s="92" t="s">
        <v>3</v>
      </c>
      <c r="U1901" s="92" t="s">
        <v>3</v>
      </c>
      <c r="V1901" s="92" t="s">
        <v>3</v>
      </c>
      <c r="W1901" s="92" t="s">
        <v>3</v>
      </c>
      <c r="X1901" s="92" t="s">
        <v>3</v>
      </c>
      <c r="Y1901" s="92" t="s">
        <v>3</v>
      </c>
    </row>
    <row r="1902" spans="1:25" x14ac:dyDescent="0.3">
      <c r="A1902">
        <v>369</v>
      </c>
      <c r="B1902" t="s">
        <v>6</v>
      </c>
      <c r="C1902" t="s">
        <v>1</v>
      </c>
      <c r="D1902" s="86">
        <v>42832</v>
      </c>
      <c r="E1902" t="s">
        <v>2</v>
      </c>
      <c r="F1902" s="92">
        <v>1.1000000000000001</v>
      </c>
      <c r="G1902" s="92">
        <v>3.8</v>
      </c>
      <c r="H1902" s="92" t="s">
        <v>3</v>
      </c>
      <c r="I1902" s="92" t="s">
        <v>3</v>
      </c>
      <c r="J1902" s="92" t="s">
        <v>3</v>
      </c>
      <c r="K1902" s="92" t="s">
        <v>3</v>
      </c>
      <c r="L1902" s="92" t="s">
        <v>3</v>
      </c>
      <c r="M1902" s="92" t="s">
        <v>3</v>
      </c>
      <c r="N1902" s="92" t="s">
        <v>3</v>
      </c>
      <c r="O1902" s="92">
        <v>19.100000000000001</v>
      </c>
      <c r="P1902" s="92" t="s">
        <v>3</v>
      </c>
      <c r="Q1902" s="92">
        <v>12</v>
      </c>
      <c r="R1902" s="92">
        <v>16</v>
      </c>
      <c r="S1902" s="92">
        <v>4</v>
      </c>
      <c r="T1902" s="92">
        <v>30</v>
      </c>
      <c r="U1902" s="92">
        <v>34</v>
      </c>
      <c r="V1902" s="92">
        <v>290</v>
      </c>
      <c r="W1902" s="92">
        <v>110</v>
      </c>
      <c r="X1902" s="92">
        <v>140</v>
      </c>
      <c r="Y1902" s="92">
        <v>150</v>
      </c>
    </row>
    <row r="1903" spans="1:25" x14ac:dyDescent="0.3">
      <c r="A1903">
        <v>369</v>
      </c>
      <c r="B1903" t="s">
        <v>6</v>
      </c>
      <c r="C1903" t="s">
        <v>1</v>
      </c>
      <c r="D1903" s="86">
        <v>42832</v>
      </c>
      <c r="E1903" t="s">
        <v>2</v>
      </c>
      <c r="F1903" s="92" t="s">
        <v>3</v>
      </c>
      <c r="G1903" s="92" t="s">
        <v>3</v>
      </c>
      <c r="H1903" s="92" t="s">
        <v>3</v>
      </c>
      <c r="I1903" s="92">
        <v>7.4200000000000002E-2</v>
      </c>
      <c r="J1903" s="92">
        <v>1278.8</v>
      </c>
      <c r="K1903" s="92">
        <v>36.563400000000001</v>
      </c>
      <c r="L1903" s="92">
        <v>18.409400000000002</v>
      </c>
      <c r="M1903" s="92">
        <v>0.78722959999999997</v>
      </c>
      <c r="N1903" s="92" t="s">
        <v>3</v>
      </c>
      <c r="O1903" s="92" t="s">
        <v>3</v>
      </c>
      <c r="P1903" s="92" t="s">
        <v>3</v>
      </c>
      <c r="Q1903" s="92" t="s">
        <v>3</v>
      </c>
      <c r="R1903" s="92" t="s">
        <v>3</v>
      </c>
      <c r="S1903" s="92" t="s">
        <v>3</v>
      </c>
      <c r="T1903" s="92" t="s">
        <v>3</v>
      </c>
      <c r="U1903" s="92" t="s">
        <v>3</v>
      </c>
      <c r="V1903" s="92" t="s">
        <v>3</v>
      </c>
      <c r="W1903" s="92" t="s">
        <v>3</v>
      </c>
      <c r="X1903" s="92" t="s">
        <v>3</v>
      </c>
      <c r="Y1903" s="92" t="s">
        <v>3</v>
      </c>
    </row>
    <row r="1904" spans="1:25" x14ac:dyDescent="0.3">
      <c r="A1904">
        <v>1911</v>
      </c>
      <c r="B1904" t="s">
        <v>4</v>
      </c>
      <c r="C1904" t="s">
        <v>1</v>
      </c>
      <c r="D1904" s="86">
        <v>42832</v>
      </c>
      <c r="E1904" t="s">
        <v>2</v>
      </c>
      <c r="F1904" s="92">
        <v>0.3</v>
      </c>
      <c r="G1904" s="92">
        <v>7.5</v>
      </c>
      <c r="H1904" s="92" t="s">
        <v>3</v>
      </c>
      <c r="I1904" s="92" t="s">
        <v>3</v>
      </c>
      <c r="J1904" s="92" t="s">
        <v>3</v>
      </c>
      <c r="K1904" s="92" t="s">
        <v>3</v>
      </c>
      <c r="L1904" s="92" t="s">
        <v>3</v>
      </c>
      <c r="M1904" s="92" t="s">
        <v>3</v>
      </c>
      <c r="N1904" s="92" t="s">
        <v>3</v>
      </c>
      <c r="O1904" s="92">
        <v>19</v>
      </c>
      <c r="P1904" s="92" t="s">
        <v>3</v>
      </c>
      <c r="Q1904" s="92">
        <v>11</v>
      </c>
      <c r="R1904" s="92">
        <v>6</v>
      </c>
      <c r="S1904" s="92">
        <v>2</v>
      </c>
      <c r="T1904" s="92">
        <v>1</v>
      </c>
      <c r="U1904" s="92">
        <v>3</v>
      </c>
      <c r="V1904" s="92">
        <v>250</v>
      </c>
      <c r="W1904" s="92">
        <v>69</v>
      </c>
      <c r="X1904" s="92">
        <v>90</v>
      </c>
      <c r="Y1904" s="92">
        <v>90</v>
      </c>
    </row>
    <row r="1905" spans="1:25" x14ac:dyDescent="0.3">
      <c r="A1905">
        <v>1911</v>
      </c>
      <c r="B1905" t="s">
        <v>4</v>
      </c>
      <c r="C1905" t="s">
        <v>1</v>
      </c>
      <c r="D1905" s="86">
        <v>42832</v>
      </c>
      <c r="E1905" t="s">
        <v>2</v>
      </c>
      <c r="F1905" s="92" t="s">
        <v>3</v>
      </c>
      <c r="G1905" s="92" t="s">
        <v>3</v>
      </c>
      <c r="H1905" s="92" t="s">
        <v>3</v>
      </c>
      <c r="I1905" s="92">
        <v>0.3407</v>
      </c>
      <c r="J1905" s="92">
        <v>2128.3000000000002</v>
      </c>
      <c r="K1905" s="92">
        <v>37.373600000000003</v>
      </c>
      <c r="L1905" s="92">
        <v>18.3216</v>
      </c>
      <c r="M1905" s="92">
        <v>0.59004290000000004</v>
      </c>
      <c r="N1905" s="92" t="s">
        <v>3</v>
      </c>
      <c r="O1905" s="92" t="s">
        <v>3</v>
      </c>
      <c r="P1905" s="92" t="s">
        <v>3</v>
      </c>
      <c r="Q1905" s="92" t="s">
        <v>3</v>
      </c>
      <c r="R1905" s="92" t="s">
        <v>3</v>
      </c>
      <c r="S1905" s="92" t="s">
        <v>3</v>
      </c>
      <c r="T1905" s="92" t="s">
        <v>3</v>
      </c>
      <c r="U1905" s="92" t="s">
        <v>3</v>
      </c>
      <c r="V1905" s="92" t="s">
        <v>3</v>
      </c>
      <c r="W1905" s="92" t="s">
        <v>3</v>
      </c>
      <c r="X1905" s="92" t="s">
        <v>3</v>
      </c>
      <c r="Y1905" s="92" t="s">
        <v>3</v>
      </c>
    </row>
    <row r="1906" spans="1:25" x14ac:dyDescent="0.3">
      <c r="A1906">
        <v>939</v>
      </c>
      <c r="B1906" t="s">
        <v>7</v>
      </c>
      <c r="C1906" t="s">
        <v>1</v>
      </c>
      <c r="D1906" s="86">
        <v>42860</v>
      </c>
      <c r="E1906" t="s">
        <v>2</v>
      </c>
      <c r="F1906" s="92">
        <v>1.1000000000000001</v>
      </c>
      <c r="G1906" s="92">
        <v>6.5</v>
      </c>
      <c r="H1906" s="92" t="s">
        <v>3</v>
      </c>
      <c r="I1906" s="92" t="s">
        <v>3</v>
      </c>
      <c r="J1906" s="92" t="s">
        <v>3</v>
      </c>
      <c r="K1906" s="92" t="s">
        <v>3</v>
      </c>
      <c r="L1906" s="92" t="s">
        <v>3</v>
      </c>
      <c r="M1906" s="92" t="s">
        <v>3</v>
      </c>
      <c r="N1906" s="92" t="s">
        <v>3</v>
      </c>
      <c r="O1906" s="92">
        <v>16.8</v>
      </c>
      <c r="P1906" s="92" t="s">
        <v>3</v>
      </c>
      <c r="Q1906" s="92">
        <v>1.7</v>
      </c>
      <c r="R1906" s="92">
        <v>4</v>
      </c>
      <c r="S1906" s="92">
        <v>0.8</v>
      </c>
      <c r="T1906" s="92">
        <v>2.2000000000000002</v>
      </c>
      <c r="U1906" s="92">
        <v>3</v>
      </c>
      <c r="V1906" s="92">
        <v>250</v>
      </c>
      <c r="W1906" s="92">
        <v>79</v>
      </c>
      <c r="X1906" s="92">
        <v>90</v>
      </c>
      <c r="Y1906" s="92">
        <v>160</v>
      </c>
    </row>
    <row r="1907" spans="1:25" x14ac:dyDescent="0.3">
      <c r="A1907">
        <v>939</v>
      </c>
      <c r="B1907" t="s">
        <v>7</v>
      </c>
      <c r="C1907" t="s">
        <v>1</v>
      </c>
      <c r="D1907" s="86">
        <v>42860</v>
      </c>
      <c r="E1907" t="s">
        <v>2</v>
      </c>
      <c r="F1907" s="92" t="s">
        <v>3</v>
      </c>
      <c r="G1907" s="92" t="s">
        <v>3</v>
      </c>
      <c r="H1907" s="92" t="s">
        <v>3</v>
      </c>
      <c r="I1907" s="92">
        <v>0.69089999999999996</v>
      </c>
      <c r="J1907" s="92">
        <v>1175.0999999999999</v>
      </c>
      <c r="K1907" s="92">
        <v>35.465699999999998</v>
      </c>
      <c r="L1907" s="92">
        <v>16.0671</v>
      </c>
      <c r="M1907" s="92">
        <v>0.48240309999999997</v>
      </c>
      <c r="N1907" s="92" t="s">
        <v>3</v>
      </c>
      <c r="O1907" s="92" t="s">
        <v>3</v>
      </c>
      <c r="P1907" s="92" t="s">
        <v>3</v>
      </c>
      <c r="Q1907" s="92" t="s">
        <v>3</v>
      </c>
      <c r="R1907" s="92" t="s">
        <v>3</v>
      </c>
      <c r="S1907" s="92" t="s">
        <v>3</v>
      </c>
      <c r="T1907" s="92" t="s">
        <v>3</v>
      </c>
      <c r="U1907" s="92" t="s">
        <v>3</v>
      </c>
      <c r="V1907" s="92" t="s">
        <v>3</v>
      </c>
      <c r="W1907" s="92" t="s">
        <v>3</v>
      </c>
      <c r="X1907" s="92" t="s">
        <v>3</v>
      </c>
      <c r="Y1907" s="92" t="s">
        <v>3</v>
      </c>
    </row>
    <row r="1908" spans="1:25" x14ac:dyDescent="0.3">
      <c r="A1908">
        <v>1229</v>
      </c>
      <c r="B1908" t="s">
        <v>0</v>
      </c>
      <c r="C1908" t="s">
        <v>1</v>
      </c>
      <c r="D1908" s="86">
        <v>42860</v>
      </c>
      <c r="E1908" t="s">
        <v>2</v>
      </c>
      <c r="F1908" s="92">
        <v>1.3</v>
      </c>
      <c r="G1908" s="92">
        <v>5.5</v>
      </c>
      <c r="H1908" s="92" t="s">
        <v>3</v>
      </c>
      <c r="I1908" s="92" t="s">
        <v>3</v>
      </c>
      <c r="J1908" s="92" t="s">
        <v>3</v>
      </c>
      <c r="K1908" s="92" t="s">
        <v>3</v>
      </c>
      <c r="L1908" s="92" t="s">
        <v>3</v>
      </c>
      <c r="M1908" s="92" t="s">
        <v>3</v>
      </c>
      <c r="N1908" s="92" t="s">
        <v>3</v>
      </c>
      <c r="O1908" s="92">
        <v>17.7</v>
      </c>
      <c r="P1908" s="92" t="s">
        <v>3</v>
      </c>
      <c r="Q1908" s="92">
        <v>11</v>
      </c>
      <c r="R1908" s="92">
        <v>5</v>
      </c>
      <c r="S1908" s="92">
        <v>0.6</v>
      </c>
      <c r="T1908" s="92">
        <v>0.4</v>
      </c>
      <c r="U1908" s="92">
        <v>1</v>
      </c>
      <c r="V1908" s="92">
        <v>200</v>
      </c>
      <c r="W1908" s="92">
        <v>68</v>
      </c>
      <c r="X1908" s="92">
        <v>70</v>
      </c>
      <c r="Y1908" s="92">
        <v>70</v>
      </c>
    </row>
    <row r="1909" spans="1:25" x14ac:dyDescent="0.3">
      <c r="A1909">
        <v>1229</v>
      </c>
      <c r="B1909" t="s">
        <v>0</v>
      </c>
      <c r="C1909" t="s">
        <v>1</v>
      </c>
      <c r="D1909" s="86">
        <v>42860</v>
      </c>
      <c r="E1909" t="s">
        <v>2</v>
      </c>
      <c r="F1909" s="92" t="s">
        <v>3</v>
      </c>
      <c r="G1909" s="92" t="s">
        <v>3</v>
      </c>
      <c r="H1909" s="92" t="s">
        <v>3</v>
      </c>
      <c r="I1909" s="92">
        <v>0.69469999999999998</v>
      </c>
      <c r="J1909" s="92">
        <v>597.87</v>
      </c>
      <c r="K1909" s="92">
        <v>36.427700000000002</v>
      </c>
      <c r="L1909" s="92">
        <v>16.997199999999999</v>
      </c>
      <c r="M1909" s="92">
        <v>1.1694743000000001</v>
      </c>
      <c r="N1909" s="92" t="s">
        <v>3</v>
      </c>
      <c r="O1909" s="92" t="s">
        <v>3</v>
      </c>
      <c r="P1909" s="92" t="s">
        <v>3</v>
      </c>
      <c r="Q1909" s="92" t="s">
        <v>3</v>
      </c>
      <c r="R1909" s="92" t="s">
        <v>3</v>
      </c>
      <c r="S1909" s="92" t="s">
        <v>3</v>
      </c>
      <c r="T1909" s="92" t="s">
        <v>3</v>
      </c>
      <c r="U1909" s="92" t="s">
        <v>3</v>
      </c>
      <c r="V1909" s="92" t="s">
        <v>3</v>
      </c>
      <c r="W1909" s="92" t="s">
        <v>3</v>
      </c>
      <c r="X1909" s="92" t="s">
        <v>3</v>
      </c>
      <c r="Y1909" s="92" t="s">
        <v>3</v>
      </c>
    </row>
    <row r="1910" spans="1:25" x14ac:dyDescent="0.3">
      <c r="A1910">
        <v>1282</v>
      </c>
      <c r="B1910" t="s">
        <v>8</v>
      </c>
      <c r="C1910" t="s">
        <v>1</v>
      </c>
      <c r="D1910" s="86">
        <v>42860</v>
      </c>
      <c r="E1910" t="s">
        <v>2</v>
      </c>
      <c r="F1910" s="92">
        <v>0.8</v>
      </c>
      <c r="G1910" s="92">
        <v>5.5</v>
      </c>
      <c r="H1910" s="92" t="s">
        <v>3</v>
      </c>
      <c r="I1910" s="92" t="s">
        <v>3</v>
      </c>
      <c r="J1910" s="92" t="s">
        <v>3</v>
      </c>
      <c r="K1910" s="92" t="s">
        <v>3</v>
      </c>
      <c r="L1910" s="92" t="s">
        <v>3</v>
      </c>
      <c r="M1910" s="92" t="s">
        <v>3</v>
      </c>
      <c r="N1910" s="92" t="s">
        <v>3</v>
      </c>
      <c r="O1910" s="92">
        <v>16.75</v>
      </c>
      <c r="P1910" s="92" t="s">
        <v>3</v>
      </c>
      <c r="Q1910" s="92">
        <v>1.3</v>
      </c>
      <c r="R1910" s="92">
        <v>2</v>
      </c>
      <c r="S1910" s="92">
        <v>1</v>
      </c>
      <c r="T1910" s="92">
        <v>0</v>
      </c>
      <c r="U1910" s="92">
        <v>1</v>
      </c>
      <c r="V1910" s="92">
        <v>230</v>
      </c>
      <c r="W1910" s="92">
        <v>65</v>
      </c>
      <c r="X1910" s="92">
        <v>70</v>
      </c>
      <c r="Y1910" s="92">
        <v>80</v>
      </c>
    </row>
    <row r="1911" spans="1:25" x14ac:dyDescent="0.3">
      <c r="A1911">
        <v>1282</v>
      </c>
      <c r="B1911" t="s">
        <v>8</v>
      </c>
      <c r="C1911" t="s">
        <v>1</v>
      </c>
      <c r="D1911" s="86">
        <v>42860</v>
      </c>
      <c r="E1911" t="s">
        <v>2</v>
      </c>
      <c r="F1911" s="92" t="s">
        <v>3</v>
      </c>
      <c r="G1911" s="92" t="s">
        <v>3</v>
      </c>
      <c r="H1911" s="92" t="s">
        <v>3</v>
      </c>
      <c r="I1911" s="92">
        <v>0.47760000000000002</v>
      </c>
      <c r="J1911" s="92">
        <v>2233.8000000000002</v>
      </c>
      <c r="K1911" s="92">
        <v>35.711599999999898</v>
      </c>
      <c r="L1911" s="92">
        <v>15.8079</v>
      </c>
      <c r="M1911" s="92">
        <v>0.52268829999999999</v>
      </c>
      <c r="N1911" s="92" t="s">
        <v>3</v>
      </c>
      <c r="O1911" s="92" t="s">
        <v>3</v>
      </c>
      <c r="P1911" s="92" t="s">
        <v>3</v>
      </c>
      <c r="Q1911" s="92" t="s">
        <v>3</v>
      </c>
      <c r="R1911" s="92" t="s">
        <v>3</v>
      </c>
      <c r="S1911" s="92" t="s">
        <v>3</v>
      </c>
      <c r="T1911" s="92" t="s">
        <v>3</v>
      </c>
      <c r="U1911" s="92" t="s">
        <v>3</v>
      </c>
      <c r="V1911" s="92" t="s">
        <v>3</v>
      </c>
      <c r="W1911" s="92" t="s">
        <v>3</v>
      </c>
      <c r="X1911" s="92" t="s">
        <v>3</v>
      </c>
      <c r="Y1911" s="92" t="s">
        <v>3</v>
      </c>
    </row>
    <row r="1912" spans="1:25" x14ac:dyDescent="0.3">
      <c r="A1912">
        <v>1991</v>
      </c>
      <c r="B1912" t="s">
        <v>5</v>
      </c>
      <c r="C1912" t="s">
        <v>1</v>
      </c>
      <c r="D1912" s="86">
        <v>42860</v>
      </c>
      <c r="E1912" t="s">
        <v>2</v>
      </c>
      <c r="F1912" s="92">
        <v>1.9</v>
      </c>
      <c r="G1912" s="92">
        <v>3.5</v>
      </c>
      <c r="H1912" s="92" t="s">
        <v>3</v>
      </c>
      <c r="I1912" s="92" t="s">
        <v>3</v>
      </c>
      <c r="J1912" s="92" t="s">
        <v>3</v>
      </c>
      <c r="K1912" s="92" t="s">
        <v>3</v>
      </c>
      <c r="L1912" s="92" t="s">
        <v>3</v>
      </c>
      <c r="M1912" s="92" t="s">
        <v>3</v>
      </c>
      <c r="N1912" s="92" t="s">
        <v>3</v>
      </c>
      <c r="O1912" s="92">
        <v>17.12</v>
      </c>
      <c r="P1912" s="92" t="s">
        <v>3</v>
      </c>
      <c r="Q1912" s="92">
        <v>5.8</v>
      </c>
      <c r="R1912" s="92">
        <v>30</v>
      </c>
      <c r="S1912" s="92">
        <v>3</v>
      </c>
      <c r="T1912" s="92">
        <v>45</v>
      </c>
      <c r="U1912" s="92">
        <v>48</v>
      </c>
      <c r="V1912" s="92">
        <v>330</v>
      </c>
      <c r="W1912" s="92">
        <v>96</v>
      </c>
      <c r="X1912" s="92">
        <v>110</v>
      </c>
      <c r="Y1912" s="92">
        <v>280</v>
      </c>
    </row>
    <row r="1913" spans="1:25" x14ac:dyDescent="0.3">
      <c r="A1913">
        <v>1991</v>
      </c>
      <c r="B1913" t="s">
        <v>5</v>
      </c>
      <c r="C1913" t="s">
        <v>1</v>
      </c>
      <c r="D1913" s="86">
        <v>42860</v>
      </c>
      <c r="E1913" t="s">
        <v>2</v>
      </c>
      <c r="F1913" s="92" t="s">
        <v>3</v>
      </c>
      <c r="G1913" s="92" t="s">
        <v>3</v>
      </c>
      <c r="H1913" s="92" t="s">
        <v>3</v>
      </c>
      <c r="I1913" s="92">
        <v>1.1919999999999999</v>
      </c>
      <c r="J1913" s="92">
        <v>895.75</v>
      </c>
      <c r="K1913" s="92">
        <v>35.008200000000002</v>
      </c>
      <c r="L1913" s="92">
        <v>16.416899999999899</v>
      </c>
      <c r="M1913" s="92">
        <v>1.5203157</v>
      </c>
      <c r="N1913" s="92" t="s">
        <v>3</v>
      </c>
      <c r="O1913" s="92" t="s">
        <v>3</v>
      </c>
      <c r="P1913" s="92" t="s">
        <v>3</v>
      </c>
      <c r="Q1913" s="92" t="s">
        <v>3</v>
      </c>
      <c r="R1913" s="92" t="s">
        <v>3</v>
      </c>
      <c r="S1913" s="92" t="s">
        <v>3</v>
      </c>
      <c r="T1913" s="92" t="s">
        <v>3</v>
      </c>
      <c r="U1913" s="92" t="s">
        <v>3</v>
      </c>
      <c r="V1913" s="92" t="s">
        <v>3</v>
      </c>
      <c r="W1913" s="92" t="s">
        <v>3</v>
      </c>
      <c r="X1913" s="92" t="s">
        <v>3</v>
      </c>
      <c r="Y1913" s="92" t="s">
        <v>3</v>
      </c>
    </row>
    <row r="1914" spans="1:25" x14ac:dyDescent="0.3">
      <c r="A1914">
        <v>369</v>
      </c>
      <c r="B1914" t="s">
        <v>6</v>
      </c>
      <c r="C1914" t="s">
        <v>1</v>
      </c>
      <c r="D1914" s="86">
        <v>42865</v>
      </c>
      <c r="E1914" t="s">
        <v>2</v>
      </c>
      <c r="F1914" s="92">
        <v>0.5</v>
      </c>
      <c r="G1914" s="92">
        <v>5.7</v>
      </c>
      <c r="H1914" s="92" t="s">
        <v>3</v>
      </c>
      <c r="I1914" s="92" t="s">
        <v>3</v>
      </c>
      <c r="J1914" s="92" t="s">
        <v>3</v>
      </c>
      <c r="K1914" s="92" t="s">
        <v>3</v>
      </c>
      <c r="L1914" s="92" t="s">
        <v>3</v>
      </c>
      <c r="M1914" s="92" t="s">
        <v>3</v>
      </c>
      <c r="N1914" s="92" t="s">
        <v>3</v>
      </c>
      <c r="O1914" s="92">
        <v>15.4</v>
      </c>
      <c r="P1914" s="92" t="s">
        <v>3</v>
      </c>
      <c r="Q1914" s="92">
        <v>1.9</v>
      </c>
      <c r="R1914" s="92">
        <v>8</v>
      </c>
      <c r="S1914" s="92">
        <v>0.8</v>
      </c>
      <c r="T1914" s="92">
        <v>0.2</v>
      </c>
      <c r="U1914" s="92">
        <v>1</v>
      </c>
      <c r="V1914" s="92">
        <v>240</v>
      </c>
      <c r="W1914" s="92">
        <v>65</v>
      </c>
      <c r="X1914" s="92">
        <v>90</v>
      </c>
      <c r="Y1914" s="92">
        <v>100</v>
      </c>
    </row>
    <row r="1915" spans="1:25" x14ac:dyDescent="0.3">
      <c r="A1915">
        <v>369</v>
      </c>
      <c r="B1915" t="s">
        <v>6</v>
      </c>
      <c r="C1915" t="s">
        <v>1</v>
      </c>
      <c r="D1915" s="86">
        <v>42865</v>
      </c>
      <c r="E1915" t="s">
        <v>2</v>
      </c>
      <c r="F1915" s="92" t="s">
        <v>3</v>
      </c>
      <c r="G1915" s="92" t="s">
        <v>3</v>
      </c>
      <c r="H1915" s="92" t="s">
        <v>3</v>
      </c>
      <c r="I1915" s="92">
        <v>0.216</v>
      </c>
      <c r="J1915" s="92">
        <v>1774.3</v>
      </c>
      <c r="K1915" s="92">
        <v>36.453099999999999</v>
      </c>
      <c r="L1915" s="92">
        <v>14.395300000000001</v>
      </c>
      <c r="M1915" s="92">
        <v>0.43177359999999998</v>
      </c>
      <c r="N1915" s="92" t="s">
        <v>3</v>
      </c>
      <c r="O1915" s="92" t="s">
        <v>3</v>
      </c>
      <c r="P1915" s="92" t="s">
        <v>3</v>
      </c>
      <c r="Q1915" s="92" t="s">
        <v>3</v>
      </c>
      <c r="R1915" s="92" t="s">
        <v>3</v>
      </c>
      <c r="S1915" s="92" t="s">
        <v>3</v>
      </c>
      <c r="T1915" s="92" t="s">
        <v>3</v>
      </c>
      <c r="U1915" s="92" t="s">
        <v>3</v>
      </c>
      <c r="V1915" s="92" t="s">
        <v>3</v>
      </c>
      <c r="W1915" s="92" t="s">
        <v>3</v>
      </c>
      <c r="X1915" s="92" t="s">
        <v>3</v>
      </c>
      <c r="Y1915" s="92" t="s">
        <v>3</v>
      </c>
    </row>
    <row r="1916" spans="1:25" x14ac:dyDescent="0.3">
      <c r="A1916">
        <v>1911</v>
      </c>
      <c r="B1916" t="s">
        <v>4</v>
      </c>
      <c r="C1916" t="s">
        <v>1</v>
      </c>
      <c r="D1916" s="86">
        <v>42865</v>
      </c>
      <c r="E1916" t="s">
        <v>2</v>
      </c>
      <c r="F1916" s="92">
        <v>0.5</v>
      </c>
      <c r="G1916" s="92">
        <v>6.5</v>
      </c>
      <c r="H1916" s="92" t="s">
        <v>3</v>
      </c>
      <c r="I1916" s="92" t="s">
        <v>3</v>
      </c>
      <c r="J1916" s="92" t="s">
        <v>3</v>
      </c>
      <c r="K1916" s="92" t="s">
        <v>3</v>
      </c>
      <c r="L1916" s="92" t="s">
        <v>3</v>
      </c>
      <c r="M1916" s="92" t="s">
        <v>3</v>
      </c>
      <c r="N1916" s="92" t="s">
        <v>3</v>
      </c>
      <c r="O1916" s="92">
        <v>15.17</v>
      </c>
      <c r="P1916" s="92" t="s">
        <v>3</v>
      </c>
      <c r="Q1916" s="92">
        <v>0.9</v>
      </c>
      <c r="R1916" s="92">
        <v>5</v>
      </c>
      <c r="S1916" s="92">
        <v>0.9</v>
      </c>
      <c r="T1916" s="92">
        <v>1.1000000000000001</v>
      </c>
      <c r="U1916" s="92">
        <v>2</v>
      </c>
      <c r="V1916" s="92">
        <v>260</v>
      </c>
      <c r="W1916" s="92">
        <v>87</v>
      </c>
      <c r="X1916" s="92">
        <v>90</v>
      </c>
      <c r="Y1916" s="92">
        <v>240</v>
      </c>
    </row>
    <row r="1917" spans="1:25" x14ac:dyDescent="0.3">
      <c r="A1917">
        <v>1911</v>
      </c>
      <c r="B1917" t="s">
        <v>4</v>
      </c>
      <c r="C1917" t="s">
        <v>1</v>
      </c>
      <c r="D1917" s="86">
        <v>42865</v>
      </c>
      <c r="E1917" t="s">
        <v>2</v>
      </c>
      <c r="F1917" s="92" t="s">
        <v>3</v>
      </c>
      <c r="G1917" s="92" t="s">
        <v>3</v>
      </c>
      <c r="H1917" s="92" t="s">
        <v>3</v>
      </c>
      <c r="I1917" s="92">
        <v>0.28860000000000002</v>
      </c>
      <c r="J1917" s="92">
        <v>1635.1</v>
      </c>
      <c r="K1917" s="92">
        <v>36.5</v>
      </c>
      <c r="L1917" s="92">
        <v>14.336600000000001</v>
      </c>
      <c r="M1917" s="92">
        <v>0.4667943</v>
      </c>
      <c r="N1917" s="92" t="s">
        <v>3</v>
      </c>
      <c r="O1917" s="92" t="s">
        <v>3</v>
      </c>
      <c r="P1917" s="92" t="s">
        <v>3</v>
      </c>
      <c r="Q1917" s="92" t="s">
        <v>3</v>
      </c>
      <c r="R1917" s="92" t="s">
        <v>3</v>
      </c>
      <c r="S1917" s="92" t="s">
        <v>3</v>
      </c>
      <c r="T1917" s="92" t="s">
        <v>3</v>
      </c>
      <c r="U1917" s="92" t="s">
        <v>3</v>
      </c>
      <c r="V1917" s="92" t="s">
        <v>3</v>
      </c>
      <c r="W1917" s="92" t="s">
        <v>3</v>
      </c>
      <c r="X1917" s="92" t="s">
        <v>3</v>
      </c>
      <c r="Y1917" s="92" t="s">
        <v>3</v>
      </c>
    </row>
    <row r="1918" spans="1:25" x14ac:dyDescent="0.3">
      <c r="A1918">
        <v>939</v>
      </c>
      <c r="B1918" t="s">
        <v>7</v>
      </c>
      <c r="C1918" t="s">
        <v>1</v>
      </c>
      <c r="D1918" s="86">
        <v>42893</v>
      </c>
      <c r="E1918" t="s">
        <v>2</v>
      </c>
      <c r="F1918" s="92">
        <v>0.5</v>
      </c>
      <c r="G1918" s="92">
        <v>7.5</v>
      </c>
      <c r="H1918" s="92" t="s">
        <v>3</v>
      </c>
      <c r="I1918" s="92" t="s">
        <v>3</v>
      </c>
      <c r="J1918" s="92" t="s">
        <v>3</v>
      </c>
      <c r="K1918" s="92" t="s">
        <v>3</v>
      </c>
      <c r="L1918" s="92" t="s">
        <v>3</v>
      </c>
      <c r="M1918" s="92" t="s">
        <v>3</v>
      </c>
      <c r="N1918" s="92" t="s">
        <v>3</v>
      </c>
      <c r="O1918" s="92">
        <v>13.9</v>
      </c>
      <c r="P1918" s="92" t="s">
        <v>3</v>
      </c>
      <c r="Q1918" s="92">
        <v>1.1000000000000001</v>
      </c>
      <c r="R1918" s="92">
        <v>5</v>
      </c>
      <c r="S1918" s="92">
        <v>2</v>
      </c>
      <c r="T1918" s="92">
        <v>3</v>
      </c>
      <c r="U1918" s="92">
        <v>5</v>
      </c>
      <c r="V1918" s="92">
        <v>210</v>
      </c>
      <c r="W1918" s="92">
        <v>68</v>
      </c>
      <c r="X1918" s="92">
        <v>80</v>
      </c>
      <c r="Y1918" s="92">
        <v>160</v>
      </c>
    </row>
    <row r="1919" spans="1:25" x14ac:dyDescent="0.3">
      <c r="A1919">
        <v>939</v>
      </c>
      <c r="B1919" t="s">
        <v>7</v>
      </c>
      <c r="C1919" t="s">
        <v>1</v>
      </c>
      <c r="D1919" s="86">
        <v>42893</v>
      </c>
      <c r="E1919" t="s">
        <v>2</v>
      </c>
      <c r="F1919" s="92" t="s">
        <v>3</v>
      </c>
      <c r="G1919" s="92" t="s">
        <v>3</v>
      </c>
      <c r="H1919" s="92" t="s">
        <v>3</v>
      </c>
      <c r="I1919" s="92">
        <v>1.1305000000000001</v>
      </c>
      <c r="J1919" s="92">
        <v>5334.6</v>
      </c>
      <c r="K1919" s="92">
        <v>35.814599999999999</v>
      </c>
      <c r="L1919" s="92">
        <v>12.9353</v>
      </c>
      <c r="M1919" s="92">
        <v>5.7967146999999999</v>
      </c>
      <c r="N1919" s="92" t="s">
        <v>3</v>
      </c>
      <c r="O1919" s="92" t="s">
        <v>3</v>
      </c>
      <c r="P1919" s="92" t="s">
        <v>3</v>
      </c>
      <c r="Q1919" s="92" t="s">
        <v>3</v>
      </c>
      <c r="R1919" s="92" t="s">
        <v>3</v>
      </c>
      <c r="S1919" s="92" t="s">
        <v>3</v>
      </c>
      <c r="T1919" s="92" t="s">
        <v>3</v>
      </c>
      <c r="U1919" s="92" t="s">
        <v>3</v>
      </c>
      <c r="V1919" s="92" t="s">
        <v>3</v>
      </c>
      <c r="W1919" s="92" t="s">
        <v>3</v>
      </c>
      <c r="X1919" s="92" t="s">
        <v>3</v>
      </c>
      <c r="Y1919" s="92" t="s">
        <v>3</v>
      </c>
    </row>
    <row r="1920" spans="1:25" x14ac:dyDescent="0.3">
      <c r="A1920">
        <v>1229</v>
      </c>
      <c r="B1920" t="s">
        <v>0</v>
      </c>
      <c r="C1920" t="s">
        <v>1</v>
      </c>
      <c r="D1920" s="86">
        <v>42893</v>
      </c>
      <c r="E1920" t="s">
        <v>2</v>
      </c>
      <c r="F1920" s="92">
        <v>0.5</v>
      </c>
      <c r="G1920" s="92">
        <v>7.5</v>
      </c>
      <c r="H1920" s="92" t="s">
        <v>3</v>
      </c>
      <c r="I1920" s="92" t="s">
        <v>3</v>
      </c>
      <c r="J1920" s="92" t="s">
        <v>3</v>
      </c>
      <c r="K1920" s="92" t="s">
        <v>3</v>
      </c>
      <c r="L1920" s="92" t="s">
        <v>3</v>
      </c>
      <c r="M1920" s="92" t="s">
        <v>3</v>
      </c>
      <c r="N1920" s="92" t="s">
        <v>3</v>
      </c>
      <c r="O1920" s="92">
        <v>14.3</v>
      </c>
      <c r="P1920" s="92" t="s">
        <v>3</v>
      </c>
      <c r="Q1920" s="92">
        <v>1.3</v>
      </c>
      <c r="R1920" s="92">
        <v>3</v>
      </c>
      <c r="S1920" s="92">
        <v>1</v>
      </c>
      <c r="T1920" s="92">
        <v>3</v>
      </c>
      <c r="U1920" s="92">
        <v>4</v>
      </c>
      <c r="V1920" s="92">
        <v>200</v>
      </c>
      <c r="W1920" s="92">
        <v>61</v>
      </c>
      <c r="X1920" s="92">
        <v>70</v>
      </c>
      <c r="Y1920" s="92">
        <v>90</v>
      </c>
    </row>
    <row r="1921" spans="1:25" x14ac:dyDescent="0.3">
      <c r="A1921">
        <v>1229</v>
      </c>
      <c r="B1921" t="s">
        <v>0</v>
      </c>
      <c r="C1921" t="s">
        <v>1</v>
      </c>
      <c r="D1921" s="86">
        <v>42893</v>
      </c>
      <c r="E1921" t="s">
        <v>2</v>
      </c>
      <c r="F1921" s="92" t="s">
        <v>3</v>
      </c>
      <c r="G1921" s="92" t="s">
        <v>3</v>
      </c>
      <c r="H1921" s="92" t="s">
        <v>3</v>
      </c>
      <c r="I1921" s="92">
        <v>0.57950000000000002</v>
      </c>
      <c r="J1921" s="92">
        <v>1852.3</v>
      </c>
      <c r="K1921" s="92">
        <v>36.376300000000001</v>
      </c>
      <c r="L1921" s="92">
        <v>13.9537</v>
      </c>
      <c r="M1921" s="92">
        <v>0.94956039999999997</v>
      </c>
      <c r="N1921" s="92" t="s">
        <v>3</v>
      </c>
      <c r="O1921" s="92" t="s">
        <v>3</v>
      </c>
      <c r="P1921" s="92" t="s">
        <v>3</v>
      </c>
      <c r="Q1921" s="92" t="s">
        <v>3</v>
      </c>
      <c r="R1921" s="92" t="s">
        <v>3</v>
      </c>
      <c r="S1921" s="92" t="s">
        <v>3</v>
      </c>
      <c r="T1921" s="92" t="s">
        <v>3</v>
      </c>
      <c r="U1921" s="92" t="s">
        <v>3</v>
      </c>
      <c r="V1921" s="92" t="s">
        <v>3</v>
      </c>
      <c r="W1921" s="92" t="s">
        <v>3</v>
      </c>
      <c r="X1921" s="92" t="s">
        <v>3</v>
      </c>
      <c r="Y1921" s="92" t="s">
        <v>3</v>
      </c>
    </row>
    <row r="1922" spans="1:25" x14ac:dyDescent="0.3">
      <c r="A1922">
        <v>1282</v>
      </c>
      <c r="B1922" t="s">
        <v>8</v>
      </c>
      <c r="C1922" t="s">
        <v>1</v>
      </c>
      <c r="D1922" s="86">
        <v>42893</v>
      </c>
      <c r="E1922" t="s">
        <v>2</v>
      </c>
      <c r="F1922" s="92">
        <v>0.3</v>
      </c>
      <c r="G1922" s="92">
        <v>5.5</v>
      </c>
      <c r="H1922" s="92" t="s">
        <v>3</v>
      </c>
      <c r="I1922" s="92" t="s">
        <v>3</v>
      </c>
      <c r="J1922" s="92" t="s">
        <v>3</v>
      </c>
      <c r="K1922" s="92" t="s">
        <v>3</v>
      </c>
      <c r="L1922" s="92" t="s">
        <v>3</v>
      </c>
      <c r="M1922" s="92" t="s">
        <v>3</v>
      </c>
      <c r="N1922" s="92" t="s">
        <v>3</v>
      </c>
      <c r="O1922" s="92">
        <v>14</v>
      </c>
      <c r="P1922" s="92" t="s">
        <v>3</v>
      </c>
      <c r="Q1922" s="92">
        <v>1</v>
      </c>
      <c r="R1922" s="92">
        <v>7</v>
      </c>
      <c r="S1922" s="92">
        <v>1</v>
      </c>
      <c r="T1922" s="92">
        <v>3</v>
      </c>
      <c r="U1922" s="92">
        <v>4</v>
      </c>
      <c r="V1922" s="92">
        <v>150</v>
      </c>
      <c r="W1922" s="92">
        <v>21</v>
      </c>
      <c r="X1922" s="92">
        <v>30</v>
      </c>
      <c r="Y1922" s="92">
        <v>40</v>
      </c>
    </row>
    <row r="1923" spans="1:25" x14ac:dyDescent="0.3">
      <c r="A1923">
        <v>1282</v>
      </c>
      <c r="B1923" t="s">
        <v>8</v>
      </c>
      <c r="C1923" t="s">
        <v>1</v>
      </c>
      <c r="D1923" s="86">
        <v>42893</v>
      </c>
      <c r="E1923" t="s">
        <v>2</v>
      </c>
      <c r="F1923" s="92" t="s">
        <v>3</v>
      </c>
      <c r="G1923" s="92" t="s">
        <v>3</v>
      </c>
      <c r="H1923" s="92" t="s">
        <v>3</v>
      </c>
      <c r="I1923" s="92">
        <v>0.20930000000000001</v>
      </c>
      <c r="J1923" s="92">
        <v>2181.6</v>
      </c>
      <c r="K1923" s="92">
        <v>35.7468</v>
      </c>
      <c r="L1923" s="92">
        <v>12.9884</v>
      </c>
      <c r="M1923" s="92">
        <v>0.4101592</v>
      </c>
      <c r="N1923" s="92" t="s">
        <v>3</v>
      </c>
      <c r="O1923" s="92" t="s">
        <v>3</v>
      </c>
      <c r="P1923" s="92" t="s">
        <v>3</v>
      </c>
      <c r="Q1923" s="92" t="s">
        <v>3</v>
      </c>
      <c r="R1923" s="92" t="s">
        <v>3</v>
      </c>
      <c r="S1923" s="92" t="s">
        <v>3</v>
      </c>
      <c r="T1923" s="92" t="s">
        <v>3</v>
      </c>
      <c r="U1923" s="92" t="s">
        <v>3</v>
      </c>
      <c r="V1923" s="92" t="s">
        <v>3</v>
      </c>
      <c r="W1923" s="92" t="s">
        <v>3</v>
      </c>
      <c r="X1923" s="92" t="s">
        <v>3</v>
      </c>
      <c r="Y1923" s="92" t="s">
        <v>3</v>
      </c>
    </row>
    <row r="1924" spans="1:25" x14ac:dyDescent="0.3">
      <c r="A1924">
        <v>1991</v>
      </c>
      <c r="B1924" t="s">
        <v>5</v>
      </c>
      <c r="C1924" t="s">
        <v>1</v>
      </c>
      <c r="D1924" s="86">
        <v>42893</v>
      </c>
      <c r="E1924" t="s">
        <v>2</v>
      </c>
      <c r="F1924" s="92">
        <v>1.9</v>
      </c>
      <c r="G1924" s="92">
        <v>2.5</v>
      </c>
      <c r="H1924" s="92" t="s">
        <v>3</v>
      </c>
      <c r="I1924" s="92" t="s">
        <v>3</v>
      </c>
      <c r="J1924" s="92" t="s">
        <v>3</v>
      </c>
      <c r="K1924" s="92" t="s">
        <v>3</v>
      </c>
      <c r="L1924" s="92" t="s">
        <v>3</v>
      </c>
      <c r="M1924" s="92" t="s">
        <v>3</v>
      </c>
      <c r="N1924" s="92" t="s">
        <v>3</v>
      </c>
      <c r="O1924" s="92">
        <v>14.2</v>
      </c>
      <c r="P1924" s="92" t="s">
        <v>3</v>
      </c>
      <c r="Q1924" s="92">
        <v>3.9</v>
      </c>
      <c r="R1924" s="92">
        <v>9</v>
      </c>
      <c r="S1924" s="92">
        <v>3</v>
      </c>
      <c r="T1924" s="92">
        <v>31</v>
      </c>
      <c r="U1924" s="92">
        <v>34</v>
      </c>
      <c r="V1924" s="92">
        <v>310</v>
      </c>
      <c r="W1924" s="92">
        <v>99</v>
      </c>
      <c r="X1924" s="92">
        <v>120</v>
      </c>
      <c r="Y1924" s="92">
        <v>210</v>
      </c>
    </row>
    <row r="1925" spans="1:25" x14ac:dyDescent="0.3">
      <c r="A1925">
        <v>1991</v>
      </c>
      <c r="B1925" t="s">
        <v>5</v>
      </c>
      <c r="C1925" t="s">
        <v>1</v>
      </c>
      <c r="D1925" s="86">
        <v>42893</v>
      </c>
      <c r="E1925" t="s">
        <v>2</v>
      </c>
      <c r="F1925" s="92" t="s">
        <v>3</v>
      </c>
      <c r="G1925" s="92" t="s">
        <v>3</v>
      </c>
      <c r="H1925" s="92" t="s">
        <v>3</v>
      </c>
      <c r="I1925" s="92">
        <v>1.4492</v>
      </c>
      <c r="J1925" s="92">
        <v>4786.2</v>
      </c>
      <c r="K1925" s="92">
        <v>35.0366</v>
      </c>
      <c r="L1925" s="92">
        <v>13.0701</v>
      </c>
      <c r="M1925" s="92">
        <v>4.8813006000000003</v>
      </c>
      <c r="N1925" s="92" t="s">
        <v>3</v>
      </c>
      <c r="O1925" s="92" t="s">
        <v>3</v>
      </c>
      <c r="P1925" s="92" t="s">
        <v>3</v>
      </c>
      <c r="Q1925" s="92" t="s">
        <v>3</v>
      </c>
      <c r="R1925" s="92" t="s">
        <v>3</v>
      </c>
      <c r="S1925" s="92" t="s">
        <v>3</v>
      </c>
      <c r="T1925" s="92" t="s">
        <v>3</v>
      </c>
      <c r="U1925" s="92" t="s">
        <v>3</v>
      </c>
      <c r="V1925" s="92" t="s">
        <v>3</v>
      </c>
      <c r="W1925" s="92" t="s">
        <v>3</v>
      </c>
      <c r="X1925" s="92" t="s">
        <v>3</v>
      </c>
      <c r="Y1925" s="92" t="s">
        <v>3</v>
      </c>
    </row>
    <row r="1926" spans="1:25" x14ac:dyDescent="0.3">
      <c r="A1926">
        <v>369</v>
      </c>
      <c r="B1926" t="s">
        <v>6</v>
      </c>
      <c r="C1926" t="s">
        <v>1</v>
      </c>
      <c r="D1926" s="86">
        <v>42894</v>
      </c>
      <c r="E1926" t="s">
        <v>2</v>
      </c>
      <c r="F1926" s="92">
        <v>0.5</v>
      </c>
      <c r="G1926" s="92">
        <v>5.5</v>
      </c>
      <c r="H1926" s="92" t="s">
        <v>3</v>
      </c>
      <c r="I1926" s="92" t="s">
        <v>3</v>
      </c>
      <c r="J1926" s="92" t="s">
        <v>3</v>
      </c>
      <c r="K1926" s="92" t="s">
        <v>3</v>
      </c>
      <c r="L1926" s="92" t="s">
        <v>3</v>
      </c>
      <c r="M1926" s="92" t="s">
        <v>3</v>
      </c>
      <c r="N1926" s="92" t="s">
        <v>3</v>
      </c>
      <c r="O1926" s="92">
        <v>12.7</v>
      </c>
      <c r="P1926" s="92" t="s">
        <v>3</v>
      </c>
      <c r="Q1926" s="92">
        <v>1.5</v>
      </c>
      <c r="R1926" s="92">
        <v>11</v>
      </c>
      <c r="S1926" s="92">
        <v>2</v>
      </c>
      <c r="T1926" s="92">
        <v>5</v>
      </c>
      <c r="U1926" s="92">
        <v>7</v>
      </c>
      <c r="V1926" s="92">
        <v>230</v>
      </c>
      <c r="W1926" s="92">
        <v>85</v>
      </c>
      <c r="X1926" s="92">
        <v>100</v>
      </c>
      <c r="Y1926" s="92">
        <v>140</v>
      </c>
    </row>
    <row r="1927" spans="1:25" x14ac:dyDescent="0.3">
      <c r="A1927">
        <v>369</v>
      </c>
      <c r="B1927" t="s">
        <v>6</v>
      </c>
      <c r="C1927" t="s">
        <v>1</v>
      </c>
      <c r="D1927" s="86">
        <v>42894</v>
      </c>
      <c r="E1927" t="s">
        <v>2</v>
      </c>
      <c r="F1927" s="92" t="s">
        <v>3</v>
      </c>
      <c r="G1927" s="92" t="s">
        <v>3</v>
      </c>
      <c r="H1927" s="92" t="s">
        <v>3</v>
      </c>
      <c r="I1927" s="92">
        <v>0.53480000000000005</v>
      </c>
      <c r="J1927" s="92">
        <v>3045.7</v>
      </c>
      <c r="K1927" s="92">
        <v>36.386699999999998</v>
      </c>
      <c r="L1927" s="92">
        <v>11.817</v>
      </c>
      <c r="M1927" s="92">
        <v>7.8948910999999997</v>
      </c>
      <c r="N1927" s="92" t="s">
        <v>3</v>
      </c>
      <c r="O1927" s="92" t="s">
        <v>3</v>
      </c>
      <c r="P1927" s="92" t="s">
        <v>3</v>
      </c>
      <c r="Q1927" s="92" t="s">
        <v>3</v>
      </c>
      <c r="R1927" s="92" t="s">
        <v>3</v>
      </c>
      <c r="S1927" s="92" t="s">
        <v>3</v>
      </c>
      <c r="T1927" s="92" t="s">
        <v>3</v>
      </c>
      <c r="U1927" s="92" t="s">
        <v>3</v>
      </c>
      <c r="V1927" s="92" t="s">
        <v>3</v>
      </c>
      <c r="W1927" s="92" t="s">
        <v>3</v>
      </c>
      <c r="X1927" s="92" t="s">
        <v>3</v>
      </c>
      <c r="Y1927" s="92" t="s">
        <v>3</v>
      </c>
    </row>
    <row r="1928" spans="1:25" x14ac:dyDescent="0.3">
      <c r="A1928">
        <v>1911</v>
      </c>
      <c r="B1928" t="s">
        <v>4</v>
      </c>
      <c r="C1928" t="s">
        <v>1</v>
      </c>
      <c r="D1928" s="86">
        <v>42894</v>
      </c>
      <c r="E1928" t="s">
        <v>2</v>
      </c>
      <c r="F1928" s="92">
        <v>0.3</v>
      </c>
      <c r="G1928" s="92">
        <v>7</v>
      </c>
      <c r="H1928" s="92" t="s">
        <v>3</v>
      </c>
      <c r="I1928" s="92" t="s">
        <v>3</v>
      </c>
      <c r="J1928" s="92" t="s">
        <v>3</v>
      </c>
      <c r="K1928" s="92" t="s">
        <v>3</v>
      </c>
      <c r="L1928" s="92" t="s">
        <v>3</v>
      </c>
      <c r="M1928" s="92" t="s">
        <v>3</v>
      </c>
      <c r="N1928" s="92" t="s">
        <v>3</v>
      </c>
      <c r="O1928" s="92">
        <v>12.76</v>
      </c>
      <c r="P1928" s="92" t="s">
        <v>3</v>
      </c>
      <c r="Q1928" s="92">
        <v>1</v>
      </c>
      <c r="R1928" s="92">
        <v>5</v>
      </c>
      <c r="S1928" s="92">
        <v>1</v>
      </c>
      <c r="T1928" s="92">
        <v>4</v>
      </c>
      <c r="U1928" s="92">
        <v>5</v>
      </c>
      <c r="V1928" s="92">
        <v>220</v>
      </c>
      <c r="W1928" s="92">
        <v>74</v>
      </c>
      <c r="X1928" s="92">
        <v>80</v>
      </c>
      <c r="Y1928" s="92">
        <v>210</v>
      </c>
    </row>
    <row r="1929" spans="1:25" x14ac:dyDescent="0.3">
      <c r="A1929">
        <v>1911</v>
      </c>
      <c r="B1929" t="s">
        <v>4</v>
      </c>
      <c r="C1929" t="s">
        <v>1</v>
      </c>
      <c r="D1929" s="86">
        <v>42894</v>
      </c>
      <c r="E1929" t="s">
        <v>2</v>
      </c>
      <c r="F1929" s="92" t="s">
        <v>3</v>
      </c>
      <c r="G1929" s="92" t="s">
        <v>3</v>
      </c>
      <c r="H1929" s="92" t="s">
        <v>3</v>
      </c>
      <c r="I1929" s="92">
        <v>1.8144</v>
      </c>
      <c r="J1929" s="92">
        <v>1713.3</v>
      </c>
      <c r="K1929" s="92">
        <v>36.566699999999898</v>
      </c>
      <c r="L1929" s="92">
        <v>11.7331</v>
      </c>
      <c r="M1929" s="92">
        <v>11.653193</v>
      </c>
      <c r="N1929" s="92" t="s">
        <v>3</v>
      </c>
      <c r="O1929" s="92" t="s">
        <v>3</v>
      </c>
      <c r="P1929" s="92" t="s">
        <v>3</v>
      </c>
      <c r="Q1929" s="92" t="s">
        <v>3</v>
      </c>
      <c r="R1929" s="92" t="s">
        <v>3</v>
      </c>
      <c r="S1929" s="92" t="s">
        <v>3</v>
      </c>
      <c r="T1929" s="92" t="s">
        <v>3</v>
      </c>
      <c r="U1929" s="92" t="s">
        <v>3</v>
      </c>
      <c r="V1929" s="92" t="s">
        <v>3</v>
      </c>
      <c r="W1929" s="92" t="s">
        <v>3</v>
      </c>
      <c r="X1929" s="92" t="s">
        <v>3</v>
      </c>
      <c r="Y1929" s="92" t="s">
        <v>3</v>
      </c>
    </row>
    <row r="1930" spans="1:25" x14ac:dyDescent="0.3">
      <c r="A1930">
        <v>939</v>
      </c>
      <c r="B1930" t="s">
        <v>7</v>
      </c>
      <c r="C1930" t="s">
        <v>1</v>
      </c>
      <c r="D1930" s="86">
        <v>42977</v>
      </c>
      <c r="E1930" t="s">
        <v>2</v>
      </c>
      <c r="F1930" s="92">
        <v>0.8</v>
      </c>
      <c r="G1930" s="92">
        <v>5.5</v>
      </c>
      <c r="H1930" s="92" t="s">
        <v>3</v>
      </c>
      <c r="I1930" s="92" t="s">
        <v>3</v>
      </c>
      <c r="J1930" s="92" t="s">
        <v>3</v>
      </c>
      <c r="K1930" s="92" t="s">
        <v>3</v>
      </c>
      <c r="L1930" s="92" t="s">
        <v>3</v>
      </c>
      <c r="M1930" s="92" t="s">
        <v>3</v>
      </c>
      <c r="N1930" s="92" t="s">
        <v>3</v>
      </c>
      <c r="O1930" s="92">
        <v>12.3</v>
      </c>
      <c r="P1930" s="92" t="s">
        <v>3</v>
      </c>
      <c r="Q1930" s="92">
        <v>3.8</v>
      </c>
      <c r="R1930" s="92">
        <v>6</v>
      </c>
      <c r="S1930" s="92">
        <v>0.5</v>
      </c>
      <c r="T1930" s="92">
        <v>15</v>
      </c>
      <c r="U1930" s="92">
        <v>2</v>
      </c>
      <c r="V1930" s="92">
        <v>210</v>
      </c>
      <c r="W1930" s="92">
        <v>54</v>
      </c>
      <c r="X1930" s="92">
        <v>60</v>
      </c>
      <c r="Y1930" s="92">
        <v>90</v>
      </c>
    </row>
    <row r="1931" spans="1:25" x14ac:dyDescent="0.3">
      <c r="A1931">
        <v>939</v>
      </c>
      <c r="B1931" t="s">
        <v>7</v>
      </c>
      <c r="C1931" t="s">
        <v>1</v>
      </c>
      <c r="D1931" s="86">
        <v>42977</v>
      </c>
      <c r="E1931" t="s">
        <v>2</v>
      </c>
      <c r="F1931" s="92" t="s">
        <v>3</v>
      </c>
      <c r="G1931" s="92" t="s">
        <v>3</v>
      </c>
      <c r="H1931" s="92">
        <v>8.8544999999999998</v>
      </c>
      <c r="I1931" s="92">
        <v>0.36199999999999999</v>
      </c>
      <c r="J1931" s="92">
        <v>304.19</v>
      </c>
      <c r="K1931" s="92">
        <v>35.383400000000002</v>
      </c>
      <c r="L1931" s="92">
        <v>11.3668</v>
      </c>
      <c r="M1931" s="92">
        <v>0.52990000000000004</v>
      </c>
      <c r="N1931" s="92">
        <v>101.09699999999999</v>
      </c>
      <c r="O1931" s="92" t="s">
        <v>3</v>
      </c>
      <c r="P1931" s="92" t="s">
        <v>3</v>
      </c>
      <c r="Q1931" s="92" t="s">
        <v>3</v>
      </c>
      <c r="R1931" s="92" t="s">
        <v>3</v>
      </c>
      <c r="S1931" s="92" t="s">
        <v>3</v>
      </c>
      <c r="T1931" s="92" t="s">
        <v>3</v>
      </c>
      <c r="U1931" s="92" t="s">
        <v>3</v>
      </c>
      <c r="V1931" s="92" t="s">
        <v>3</v>
      </c>
      <c r="W1931" s="92" t="s">
        <v>3</v>
      </c>
      <c r="X1931" s="92" t="s">
        <v>3</v>
      </c>
      <c r="Y1931" s="92" t="s">
        <v>3</v>
      </c>
    </row>
    <row r="1932" spans="1:25" x14ac:dyDescent="0.3">
      <c r="A1932">
        <v>1229</v>
      </c>
      <c r="B1932" t="s">
        <v>0</v>
      </c>
      <c r="C1932" t="s">
        <v>1</v>
      </c>
      <c r="D1932" s="86">
        <v>42977</v>
      </c>
      <c r="E1932" t="s">
        <v>2</v>
      </c>
      <c r="F1932" s="92">
        <v>0.5</v>
      </c>
      <c r="G1932" s="92">
        <v>5.5</v>
      </c>
      <c r="H1932" s="92" t="s">
        <v>3</v>
      </c>
      <c r="I1932" s="92" t="s">
        <v>3</v>
      </c>
      <c r="J1932" s="92" t="s">
        <v>3</v>
      </c>
      <c r="K1932" s="92" t="s">
        <v>3</v>
      </c>
      <c r="L1932" s="92" t="s">
        <v>3</v>
      </c>
      <c r="M1932" s="92" t="s">
        <v>3</v>
      </c>
      <c r="N1932" s="92" t="s">
        <v>3</v>
      </c>
      <c r="O1932" s="92">
        <v>12.2</v>
      </c>
      <c r="P1932" s="92" t="s">
        <v>3</v>
      </c>
      <c r="Q1932" s="92">
        <v>1.9</v>
      </c>
      <c r="R1932" s="92">
        <v>5</v>
      </c>
      <c r="S1932" s="92">
        <v>1</v>
      </c>
      <c r="T1932" s="92">
        <v>1</v>
      </c>
      <c r="U1932" s="92">
        <v>2</v>
      </c>
      <c r="V1932" s="92">
        <v>200</v>
      </c>
      <c r="W1932" s="92">
        <v>55</v>
      </c>
      <c r="X1932" s="92">
        <v>60</v>
      </c>
      <c r="Y1932" s="92">
        <v>80</v>
      </c>
    </row>
    <row r="1933" spans="1:25" x14ac:dyDescent="0.3">
      <c r="A1933">
        <v>1229</v>
      </c>
      <c r="B1933" t="s">
        <v>0</v>
      </c>
      <c r="C1933" t="s">
        <v>1</v>
      </c>
      <c r="D1933" s="86">
        <v>42977</v>
      </c>
      <c r="E1933" t="s">
        <v>2</v>
      </c>
      <c r="F1933" s="92" t="s">
        <v>3</v>
      </c>
      <c r="G1933" s="92" t="s">
        <v>3</v>
      </c>
      <c r="H1933" s="92">
        <v>8.7906999999999904</v>
      </c>
      <c r="I1933" s="92">
        <v>0.18840000000000001</v>
      </c>
      <c r="J1933" s="92">
        <v>611.4</v>
      </c>
      <c r="K1933" s="92">
        <v>36.0931</v>
      </c>
      <c r="L1933" s="92">
        <v>11.0208999999999</v>
      </c>
      <c r="M1933" s="92">
        <v>0.60629999999999995</v>
      </c>
      <c r="N1933" s="92">
        <v>98.685000000000002</v>
      </c>
      <c r="O1933" s="92" t="s">
        <v>3</v>
      </c>
      <c r="P1933" s="92" t="s">
        <v>3</v>
      </c>
      <c r="Q1933" s="92" t="s">
        <v>3</v>
      </c>
      <c r="R1933" s="92" t="s">
        <v>3</v>
      </c>
      <c r="S1933" s="92" t="s">
        <v>3</v>
      </c>
      <c r="T1933" s="92" t="s">
        <v>3</v>
      </c>
      <c r="U1933" s="92" t="s">
        <v>3</v>
      </c>
      <c r="V1933" s="92" t="s">
        <v>3</v>
      </c>
      <c r="W1933" s="92" t="s">
        <v>3</v>
      </c>
      <c r="X1933" s="92" t="s">
        <v>3</v>
      </c>
      <c r="Y1933" s="92" t="s">
        <v>3</v>
      </c>
    </row>
    <row r="1934" spans="1:25" x14ac:dyDescent="0.3">
      <c r="A1934">
        <v>1282</v>
      </c>
      <c r="B1934" t="s">
        <v>8</v>
      </c>
      <c r="C1934" t="s">
        <v>1</v>
      </c>
      <c r="D1934" s="86">
        <v>42977</v>
      </c>
      <c r="E1934" t="s">
        <v>2</v>
      </c>
      <c r="F1934" s="92">
        <v>0.3</v>
      </c>
      <c r="G1934" s="92">
        <v>4.4000000000000004</v>
      </c>
      <c r="H1934" s="92" t="s">
        <v>3</v>
      </c>
      <c r="I1934" s="92" t="s">
        <v>3</v>
      </c>
      <c r="J1934" s="92" t="s">
        <v>3</v>
      </c>
      <c r="K1934" s="92" t="s">
        <v>3</v>
      </c>
      <c r="L1934" s="92" t="s">
        <v>3</v>
      </c>
      <c r="M1934" s="92" t="s">
        <v>3</v>
      </c>
      <c r="N1934" s="92" t="s">
        <v>3</v>
      </c>
      <c r="O1934" s="92">
        <v>12.3</v>
      </c>
      <c r="P1934" s="92" t="s">
        <v>3</v>
      </c>
      <c r="Q1934" s="92">
        <v>4</v>
      </c>
      <c r="R1934" s="92">
        <v>6</v>
      </c>
      <c r="S1934" s="92">
        <v>1</v>
      </c>
      <c r="T1934" s="92">
        <v>4</v>
      </c>
      <c r="U1934" s="92">
        <v>5</v>
      </c>
      <c r="V1934" s="92">
        <v>180</v>
      </c>
      <c r="W1934" s="92">
        <v>37</v>
      </c>
      <c r="X1934" s="92">
        <v>40</v>
      </c>
      <c r="Y1934" s="92">
        <v>170</v>
      </c>
    </row>
    <row r="1935" spans="1:25" x14ac:dyDescent="0.3">
      <c r="A1935">
        <v>1282</v>
      </c>
      <c r="B1935" t="s">
        <v>8</v>
      </c>
      <c r="C1935" t="s">
        <v>1</v>
      </c>
      <c r="D1935" s="86">
        <v>42977</v>
      </c>
      <c r="E1935" t="s">
        <v>2</v>
      </c>
      <c r="F1935" s="92" t="s">
        <v>3</v>
      </c>
      <c r="G1935" s="92" t="s">
        <v>3</v>
      </c>
      <c r="H1935" s="92">
        <v>7.5433000000000003</v>
      </c>
      <c r="I1935" s="92">
        <v>5.28E-2</v>
      </c>
      <c r="J1935" s="92">
        <v>1030.5999999999899</v>
      </c>
      <c r="K1935" s="92">
        <v>35.106000000000002</v>
      </c>
      <c r="L1935" s="92">
        <v>11.5548</v>
      </c>
      <c r="M1935" s="92">
        <v>0.995</v>
      </c>
      <c r="N1935" s="92">
        <v>87.915000000000006</v>
      </c>
      <c r="O1935" s="92" t="s">
        <v>3</v>
      </c>
      <c r="P1935" s="92" t="s">
        <v>3</v>
      </c>
      <c r="Q1935" s="92" t="s">
        <v>3</v>
      </c>
      <c r="R1935" s="92" t="s">
        <v>3</v>
      </c>
      <c r="S1935" s="92" t="s">
        <v>3</v>
      </c>
      <c r="T1935" s="92" t="s">
        <v>3</v>
      </c>
      <c r="U1935" s="92" t="s">
        <v>3</v>
      </c>
      <c r="V1935" s="92" t="s">
        <v>3</v>
      </c>
      <c r="W1935" s="92" t="s">
        <v>3</v>
      </c>
      <c r="X1935" s="92" t="s">
        <v>3</v>
      </c>
      <c r="Y1935" s="92" t="s">
        <v>3</v>
      </c>
    </row>
    <row r="1936" spans="1:25" x14ac:dyDescent="0.3">
      <c r="A1936">
        <v>1991</v>
      </c>
      <c r="B1936" t="s">
        <v>5</v>
      </c>
      <c r="C1936" t="s">
        <v>1</v>
      </c>
      <c r="D1936" s="86">
        <v>42977</v>
      </c>
      <c r="E1936" t="s">
        <v>2</v>
      </c>
      <c r="F1936" s="92">
        <v>4.5</v>
      </c>
      <c r="G1936" s="92">
        <v>3.5</v>
      </c>
      <c r="H1936" s="92" t="s">
        <v>3</v>
      </c>
      <c r="I1936" s="92" t="s">
        <v>3</v>
      </c>
      <c r="J1936" s="92" t="s">
        <v>3</v>
      </c>
      <c r="K1936" s="92" t="s">
        <v>3</v>
      </c>
      <c r="L1936" s="92" t="s">
        <v>3</v>
      </c>
      <c r="M1936" s="92" t="s">
        <v>3</v>
      </c>
      <c r="N1936" s="92" t="s">
        <v>3</v>
      </c>
      <c r="O1936" s="92">
        <v>12.2</v>
      </c>
      <c r="P1936" s="92" t="s">
        <v>3</v>
      </c>
      <c r="Q1936" s="92">
        <v>2.9</v>
      </c>
      <c r="R1936" s="92">
        <v>6</v>
      </c>
      <c r="S1936" s="92">
        <v>2</v>
      </c>
      <c r="T1936" s="92">
        <v>4</v>
      </c>
      <c r="U1936" s="92">
        <v>6</v>
      </c>
      <c r="V1936" s="92">
        <v>280</v>
      </c>
      <c r="W1936" s="92">
        <v>89</v>
      </c>
      <c r="X1936" s="92">
        <v>110</v>
      </c>
      <c r="Y1936" s="92">
        <v>110</v>
      </c>
    </row>
    <row r="1937" spans="1:25" x14ac:dyDescent="0.3">
      <c r="A1937">
        <v>1991</v>
      </c>
      <c r="B1937" t="s">
        <v>5</v>
      </c>
      <c r="C1937" t="s">
        <v>1</v>
      </c>
      <c r="D1937" s="86">
        <v>42977</v>
      </c>
      <c r="E1937" t="s">
        <v>2</v>
      </c>
      <c r="F1937" s="92" t="s">
        <v>3</v>
      </c>
      <c r="G1937" s="92" t="s">
        <v>3</v>
      </c>
      <c r="H1937" s="92">
        <v>9.359</v>
      </c>
      <c r="I1937" s="92">
        <v>2.0266999999999999</v>
      </c>
      <c r="J1937" s="92">
        <v>635.55999999999904</v>
      </c>
      <c r="K1937" s="92">
        <v>35.715200000000003</v>
      </c>
      <c r="L1937" s="92">
        <v>11.1390999999999</v>
      </c>
      <c r="M1937" s="92">
        <v>0.99319999999999997</v>
      </c>
      <c r="N1937" s="92">
        <v>106.717</v>
      </c>
      <c r="O1937" s="92" t="s">
        <v>3</v>
      </c>
      <c r="P1937" s="92" t="s">
        <v>3</v>
      </c>
      <c r="Q1937" s="92" t="s">
        <v>3</v>
      </c>
      <c r="R1937" s="92" t="s">
        <v>3</v>
      </c>
      <c r="S1937" s="92" t="s">
        <v>3</v>
      </c>
      <c r="T1937" s="92" t="s">
        <v>3</v>
      </c>
      <c r="U1937" s="92" t="s">
        <v>3</v>
      </c>
      <c r="V1937" s="92" t="s">
        <v>3</v>
      </c>
      <c r="W1937" s="92" t="s">
        <v>3</v>
      </c>
      <c r="X1937" s="92" t="s">
        <v>3</v>
      </c>
      <c r="Y1937" s="92" t="s">
        <v>3</v>
      </c>
    </row>
    <row r="1938" spans="1:25" x14ac:dyDescent="0.3">
      <c r="A1938">
        <v>369</v>
      </c>
      <c r="B1938" t="s">
        <v>6</v>
      </c>
      <c r="C1938" t="s">
        <v>1</v>
      </c>
      <c r="D1938" s="86">
        <v>42978</v>
      </c>
      <c r="E1938" t="s">
        <v>2</v>
      </c>
      <c r="F1938" s="92">
        <v>0.8</v>
      </c>
      <c r="G1938" s="92">
        <v>5</v>
      </c>
      <c r="H1938" s="92" t="s">
        <v>3</v>
      </c>
      <c r="I1938" s="92" t="s">
        <v>3</v>
      </c>
      <c r="J1938" s="92" t="s">
        <v>3</v>
      </c>
      <c r="K1938" s="92" t="s">
        <v>3</v>
      </c>
      <c r="L1938" s="92" t="s">
        <v>3</v>
      </c>
      <c r="M1938" s="92" t="s">
        <v>3</v>
      </c>
      <c r="N1938" s="92" t="s">
        <v>3</v>
      </c>
      <c r="O1938" s="92">
        <v>12.25</v>
      </c>
      <c r="P1938" s="92" t="s">
        <v>3</v>
      </c>
      <c r="Q1938" s="92">
        <v>4.4000000000000004</v>
      </c>
      <c r="R1938" s="92">
        <v>5</v>
      </c>
      <c r="S1938" s="92">
        <v>0.5</v>
      </c>
      <c r="T1938" s="92">
        <v>15</v>
      </c>
      <c r="U1938" s="92">
        <v>2</v>
      </c>
      <c r="V1938" s="92">
        <v>230</v>
      </c>
      <c r="W1938" s="92">
        <v>86</v>
      </c>
      <c r="X1938" s="92">
        <v>90</v>
      </c>
      <c r="Y1938" s="92">
        <v>100</v>
      </c>
    </row>
    <row r="1939" spans="1:25" x14ac:dyDescent="0.3">
      <c r="A1939">
        <v>369</v>
      </c>
      <c r="B1939" t="s">
        <v>6</v>
      </c>
      <c r="C1939" t="s">
        <v>1</v>
      </c>
      <c r="D1939" s="86">
        <v>42978</v>
      </c>
      <c r="E1939" t="s">
        <v>2</v>
      </c>
      <c r="F1939" s="92" t="s">
        <v>3</v>
      </c>
      <c r="G1939" s="92" t="s">
        <v>3</v>
      </c>
      <c r="H1939" s="92">
        <v>8.9092000000000002</v>
      </c>
      <c r="I1939" s="92" t="s">
        <v>3</v>
      </c>
      <c r="J1939" s="92">
        <v>611.46</v>
      </c>
      <c r="K1939" s="92">
        <v>36.269100000000002</v>
      </c>
      <c r="L1939" s="92">
        <v>10.8866</v>
      </c>
      <c r="M1939" s="92">
        <v>0.3362</v>
      </c>
      <c r="N1939" s="92">
        <v>101.306</v>
      </c>
      <c r="O1939" s="92" t="s">
        <v>3</v>
      </c>
      <c r="P1939" s="92" t="s">
        <v>3</v>
      </c>
      <c r="Q1939" s="92" t="s">
        <v>3</v>
      </c>
      <c r="R1939" s="92" t="s">
        <v>3</v>
      </c>
      <c r="S1939" s="92" t="s">
        <v>3</v>
      </c>
      <c r="T1939" s="92" t="s">
        <v>3</v>
      </c>
      <c r="U1939" s="92" t="s">
        <v>3</v>
      </c>
      <c r="V1939" s="92" t="s">
        <v>3</v>
      </c>
      <c r="W1939" s="92" t="s">
        <v>3</v>
      </c>
      <c r="X1939" s="92" t="s">
        <v>3</v>
      </c>
      <c r="Y1939" s="92" t="s">
        <v>3</v>
      </c>
    </row>
    <row r="1940" spans="1:25" x14ac:dyDescent="0.3">
      <c r="A1940">
        <v>1911</v>
      </c>
      <c r="B1940" t="s">
        <v>4</v>
      </c>
      <c r="C1940" t="s">
        <v>1</v>
      </c>
      <c r="D1940" s="86">
        <v>42978</v>
      </c>
      <c r="E1940" t="s">
        <v>2</v>
      </c>
      <c r="F1940" s="92">
        <v>0.3</v>
      </c>
      <c r="G1940" s="92">
        <v>7</v>
      </c>
      <c r="H1940" s="92" t="s">
        <v>3</v>
      </c>
      <c r="I1940" s="92" t="s">
        <v>3</v>
      </c>
      <c r="J1940" s="92" t="s">
        <v>3</v>
      </c>
      <c r="K1940" s="92" t="s">
        <v>3</v>
      </c>
      <c r="L1940" s="92" t="s">
        <v>3</v>
      </c>
      <c r="M1940" s="92" t="s">
        <v>3</v>
      </c>
      <c r="N1940" s="92" t="s">
        <v>3</v>
      </c>
      <c r="O1940" s="92">
        <v>12</v>
      </c>
      <c r="P1940" s="92" t="s">
        <v>3</v>
      </c>
      <c r="Q1940" s="92">
        <v>1</v>
      </c>
      <c r="R1940" s="92">
        <v>8</v>
      </c>
      <c r="S1940" s="92">
        <v>1</v>
      </c>
      <c r="T1940" s="92">
        <v>2</v>
      </c>
      <c r="U1940" s="92">
        <v>3</v>
      </c>
      <c r="V1940" s="92">
        <v>220</v>
      </c>
      <c r="W1940" s="92">
        <v>65</v>
      </c>
      <c r="X1940" s="92">
        <v>70</v>
      </c>
      <c r="Y1940" s="92">
        <v>140</v>
      </c>
    </row>
    <row r="1941" spans="1:25" x14ac:dyDescent="0.3">
      <c r="A1941">
        <v>1911</v>
      </c>
      <c r="B1941" t="s">
        <v>4</v>
      </c>
      <c r="C1941" t="s">
        <v>1</v>
      </c>
      <c r="D1941" s="86">
        <v>42978</v>
      </c>
      <c r="E1941" t="s">
        <v>2</v>
      </c>
      <c r="F1941" s="92" t="s">
        <v>3</v>
      </c>
      <c r="G1941" s="92" t="s">
        <v>3</v>
      </c>
      <c r="H1941" s="92">
        <v>8.8371999999999904</v>
      </c>
      <c r="I1941" s="92">
        <v>4.2200000000000001E-2</v>
      </c>
      <c r="J1941" s="92">
        <v>1270.8</v>
      </c>
      <c r="K1941" s="92">
        <v>36.431199999999897</v>
      </c>
      <c r="L1941" s="92">
        <v>10.8255</v>
      </c>
      <c r="M1941" s="92">
        <v>0.30470000000000003</v>
      </c>
      <c r="N1941" s="92">
        <v>100.447</v>
      </c>
      <c r="O1941" s="92" t="s">
        <v>3</v>
      </c>
      <c r="P1941" s="92" t="s">
        <v>3</v>
      </c>
      <c r="Q1941" s="92" t="s">
        <v>3</v>
      </c>
      <c r="R1941" s="92" t="s">
        <v>3</v>
      </c>
      <c r="S1941" s="92" t="s">
        <v>3</v>
      </c>
      <c r="T1941" s="92" t="s">
        <v>3</v>
      </c>
      <c r="U1941" s="92" t="s">
        <v>3</v>
      </c>
      <c r="V1941" s="92" t="s">
        <v>3</v>
      </c>
      <c r="W1941" s="92" t="s">
        <v>3</v>
      </c>
      <c r="X1941" s="92" t="s">
        <v>3</v>
      </c>
      <c r="Y1941" s="92" t="s">
        <v>3</v>
      </c>
    </row>
    <row r="1942" spans="1:25" x14ac:dyDescent="0.3">
      <c r="A1942">
        <v>939</v>
      </c>
      <c r="B1942" t="s">
        <v>7</v>
      </c>
      <c r="C1942" t="s">
        <v>1</v>
      </c>
      <c r="D1942" s="86">
        <v>43011</v>
      </c>
      <c r="E1942" t="s">
        <v>2</v>
      </c>
      <c r="F1942" s="92">
        <v>0.5</v>
      </c>
      <c r="G1942" s="92">
        <v>7</v>
      </c>
      <c r="H1942" s="92" t="s">
        <v>3</v>
      </c>
      <c r="I1942" s="92" t="s">
        <v>3</v>
      </c>
      <c r="J1942" s="92" t="s">
        <v>3</v>
      </c>
      <c r="K1942" s="92" t="s">
        <v>3</v>
      </c>
      <c r="L1942" s="92" t="s">
        <v>3</v>
      </c>
      <c r="M1942" s="92" t="s">
        <v>3</v>
      </c>
      <c r="N1942" s="92" t="s">
        <v>3</v>
      </c>
      <c r="O1942" s="92">
        <v>15.5</v>
      </c>
      <c r="P1942" s="92" t="s">
        <v>3</v>
      </c>
      <c r="Q1942" s="92">
        <v>0.8</v>
      </c>
      <c r="R1942" s="92">
        <v>6</v>
      </c>
      <c r="S1942" s="92">
        <v>3</v>
      </c>
      <c r="T1942" s="92">
        <v>3</v>
      </c>
      <c r="U1942" s="92">
        <v>6</v>
      </c>
      <c r="V1942" s="92">
        <v>220</v>
      </c>
      <c r="W1942" s="92">
        <v>47</v>
      </c>
      <c r="X1942" s="92">
        <v>70</v>
      </c>
      <c r="Y1942" s="92">
        <v>80</v>
      </c>
    </row>
    <row r="1943" spans="1:25" x14ac:dyDescent="0.3">
      <c r="A1943">
        <v>939</v>
      </c>
      <c r="B1943" t="s">
        <v>7</v>
      </c>
      <c r="C1943" t="s">
        <v>1</v>
      </c>
      <c r="D1943" s="86">
        <v>43011</v>
      </c>
      <c r="E1943" t="s">
        <v>2</v>
      </c>
      <c r="F1943" s="92" t="s">
        <v>3</v>
      </c>
      <c r="G1943" s="92" t="s">
        <v>3</v>
      </c>
      <c r="H1943" s="92">
        <v>8.2172000000000001</v>
      </c>
      <c r="I1943" s="92">
        <v>5.6399999999999999E-2</v>
      </c>
      <c r="J1943" s="92">
        <v>1140</v>
      </c>
      <c r="K1943" s="92">
        <v>35.342599999999898</v>
      </c>
      <c r="L1943" s="92">
        <v>14.6494</v>
      </c>
      <c r="M1943" s="92">
        <v>0.26860000000000001</v>
      </c>
      <c r="N1943" s="92">
        <v>100.48099999999999</v>
      </c>
      <c r="O1943" s="92" t="s">
        <v>3</v>
      </c>
      <c r="P1943" s="92" t="s">
        <v>3</v>
      </c>
      <c r="Q1943" s="92" t="s">
        <v>3</v>
      </c>
      <c r="R1943" s="92" t="s">
        <v>3</v>
      </c>
      <c r="S1943" s="92" t="s">
        <v>3</v>
      </c>
      <c r="T1943" s="92" t="s">
        <v>3</v>
      </c>
      <c r="U1943" s="92" t="s">
        <v>3</v>
      </c>
      <c r="V1943" s="92" t="s">
        <v>3</v>
      </c>
      <c r="W1943" s="92" t="s">
        <v>3</v>
      </c>
      <c r="X1943" s="92" t="s">
        <v>3</v>
      </c>
      <c r="Y1943" s="92" t="s">
        <v>3</v>
      </c>
    </row>
    <row r="1944" spans="1:25" x14ac:dyDescent="0.3">
      <c r="A1944">
        <v>1229</v>
      </c>
      <c r="B1944" t="s">
        <v>0</v>
      </c>
      <c r="C1944" t="s">
        <v>1</v>
      </c>
      <c r="D1944" s="86">
        <v>43011</v>
      </c>
      <c r="E1944" t="s">
        <v>2</v>
      </c>
      <c r="F1944" s="92">
        <v>0.8</v>
      </c>
      <c r="G1944" s="92">
        <v>11</v>
      </c>
      <c r="H1944" s="92" t="s">
        <v>3</v>
      </c>
      <c r="I1944" s="92" t="s">
        <v>3</v>
      </c>
      <c r="J1944" s="92" t="s">
        <v>3</v>
      </c>
      <c r="K1944" s="92" t="s">
        <v>3</v>
      </c>
      <c r="L1944" s="92" t="s">
        <v>3</v>
      </c>
      <c r="M1944" s="92" t="s">
        <v>3</v>
      </c>
      <c r="N1944" s="92" t="s">
        <v>3</v>
      </c>
      <c r="O1944" s="92">
        <v>13.5</v>
      </c>
      <c r="P1944" s="92" t="s">
        <v>3</v>
      </c>
      <c r="Q1944" s="92">
        <v>1</v>
      </c>
      <c r="R1944" s="92">
        <v>7</v>
      </c>
      <c r="S1944" s="92">
        <v>3</v>
      </c>
      <c r="T1944" s="92">
        <v>4</v>
      </c>
      <c r="U1944" s="92">
        <v>7</v>
      </c>
      <c r="V1944" s="92">
        <v>160</v>
      </c>
      <c r="W1944" s="92">
        <v>47</v>
      </c>
      <c r="X1944" s="92">
        <v>50</v>
      </c>
      <c r="Y1944" s="92">
        <v>120</v>
      </c>
    </row>
    <row r="1945" spans="1:25" x14ac:dyDescent="0.3">
      <c r="A1945">
        <v>1229</v>
      </c>
      <c r="B1945" t="s">
        <v>0</v>
      </c>
      <c r="C1945" t="s">
        <v>1</v>
      </c>
      <c r="D1945" s="86">
        <v>43011</v>
      </c>
      <c r="E1945" t="s">
        <v>2</v>
      </c>
      <c r="F1945" s="92" t="s">
        <v>3</v>
      </c>
      <c r="G1945" s="92" t="s">
        <v>3</v>
      </c>
      <c r="H1945" s="92">
        <v>8.2715999999999905</v>
      </c>
      <c r="I1945" s="92">
        <v>2.4199999999999999E-2</v>
      </c>
      <c r="J1945" s="92">
        <v>419.09</v>
      </c>
      <c r="K1945" s="92">
        <v>35.9758</v>
      </c>
      <c r="L1945" s="92">
        <v>12.3987</v>
      </c>
      <c r="M1945" s="92">
        <v>0.16589999999999999</v>
      </c>
      <c r="N1945" s="92">
        <v>97.058999999999997</v>
      </c>
      <c r="O1945" s="92" t="s">
        <v>3</v>
      </c>
      <c r="P1945" s="92" t="s">
        <v>3</v>
      </c>
      <c r="Q1945" s="92" t="s">
        <v>3</v>
      </c>
      <c r="R1945" s="92" t="s">
        <v>3</v>
      </c>
      <c r="S1945" s="92" t="s">
        <v>3</v>
      </c>
      <c r="T1945" s="92" t="s">
        <v>3</v>
      </c>
      <c r="U1945" s="92" t="s">
        <v>3</v>
      </c>
      <c r="V1945" s="92" t="s">
        <v>3</v>
      </c>
      <c r="W1945" s="92" t="s">
        <v>3</v>
      </c>
      <c r="X1945" s="92" t="s">
        <v>3</v>
      </c>
      <c r="Y1945" s="92" t="s">
        <v>3</v>
      </c>
    </row>
    <row r="1946" spans="1:25" x14ac:dyDescent="0.3">
      <c r="A1946">
        <v>1282</v>
      </c>
      <c r="B1946" t="s">
        <v>8</v>
      </c>
      <c r="C1946" t="s">
        <v>1</v>
      </c>
      <c r="D1946" s="86">
        <v>43011</v>
      </c>
      <c r="E1946" t="s">
        <v>2</v>
      </c>
      <c r="F1946" s="92">
        <v>0.3</v>
      </c>
      <c r="G1946" s="92">
        <v>5</v>
      </c>
      <c r="H1946" s="92" t="s">
        <v>3</v>
      </c>
      <c r="I1946" s="92" t="s">
        <v>3</v>
      </c>
      <c r="J1946" s="92" t="s">
        <v>3</v>
      </c>
      <c r="K1946" s="92" t="s">
        <v>3</v>
      </c>
      <c r="L1946" s="92" t="s">
        <v>3</v>
      </c>
      <c r="M1946" s="92" t="s">
        <v>3</v>
      </c>
      <c r="N1946" s="92" t="s">
        <v>3</v>
      </c>
      <c r="O1946" s="92">
        <v>14.6</v>
      </c>
      <c r="P1946" s="92" t="s">
        <v>3</v>
      </c>
      <c r="Q1946" s="92">
        <v>2.8</v>
      </c>
      <c r="R1946" s="92">
        <v>6</v>
      </c>
      <c r="S1946" s="92">
        <v>2</v>
      </c>
      <c r="T1946" s="92">
        <v>4</v>
      </c>
      <c r="U1946" s="92">
        <v>6</v>
      </c>
      <c r="V1946" s="92">
        <v>180</v>
      </c>
      <c r="W1946" s="92">
        <v>24</v>
      </c>
      <c r="X1946" s="92">
        <v>30</v>
      </c>
      <c r="Y1946" s="92">
        <v>60</v>
      </c>
    </row>
    <row r="1947" spans="1:25" x14ac:dyDescent="0.3">
      <c r="A1947">
        <v>1282</v>
      </c>
      <c r="B1947" t="s">
        <v>8</v>
      </c>
      <c r="C1947" t="s">
        <v>1</v>
      </c>
      <c r="D1947" s="86">
        <v>43011</v>
      </c>
      <c r="E1947" t="s">
        <v>2</v>
      </c>
      <c r="F1947" s="92" t="s">
        <v>3</v>
      </c>
      <c r="G1947" s="92" t="s">
        <v>3</v>
      </c>
      <c r="H1947" s="92">
        <v>8.2725000000000009</v>
      </c>
      <c r="I1947" s="92" t="s">
        <v>3</v>
      </c>
      <c r="J1947" s="92">
        <v>1562.6</v>
      </c>
      <c r="K1947" s="92">
        <v>35.8553</v>
      </c>
      <c r="L1947" s="92">
        <v>13.533300000000001</v>
      </c>
      <c r="M1947" s="92">
        <v>0.1646</v>
      </c>
      <c r="N1947" s="92">
        <v>99.257999999999996</v>
      </c>
      <c r="O1947" s="92" t="s">
        <v>3</v>
      </c>
      <c r="P1947" s="92" t="s">
        <v>3</v>
      </c>
      <c r="Q1947" s="92" t="s">
        <v>3</v>
      </c>
      <c r="R1947" s="92" t="s">
        <v>3</v>
      </c>
      <c r="S1947" s="92" t="s">
        <v>3</v>
      </c>
      <c r="T1947" s="92" t="s">
        <v>3</v>
      </c>
      <c r="U1947" s="92" t="s">
        <v>3</v>
      </c>
      <c r="V1947" s="92" t="s">
        <v>3</v>
      </c>
      <c r="W1947" s="92" t="s">
        <v>3</v>
      </c>
      <c r="X1947" s="92" t="s">
        <v>3</v>
      </c>
      <c r="Y1947" s="92" t="s">
        <v>3</v>
      </c>
    </row>
    <row r="1948" spans="1:25" x14ac:dyDescent="0.3">
      <c r="A1948">
        <v>1991</v>
      </c>
      <c r="B1948" t="s">
        <v>5</v>
      </c>
      <c r="C1948" t="s">
        <v>1</v>
      </c>
      <c r="D1948" s="86">
        <v>43011</v>
      </c>
      <c r="E1948" t="s">
        <v>2</v>
      </c>
      <c r="F1948" s="92">
        <v>0.5</v>
      </c>
      <c r="G1948" s="92">
        <v>7</v>
      </c>
      <c r="H1948" s="92" t="s">
        <v>3</v>
      </c>
      <c r="I1948" s="92" t="s">
        <v>3</v>
      </c>
      <c r="J1948" s="92" t="s">
        <v>3</v>
      </c>
      <c r="K1948" s="92" t="s">
        <v>3</v>
      </c>
      <c r="L1948" s="92" t="s">
        <v>3</v>
      </c>
      <c r="M1948" s="92" t="s">
        <v>3</v>
      </c>
      <c r="N1948" s="92" t="s">
        <v>3</v>
      </c>
      <c r="O1948" s="92">
        <v>15.4</v>
      </c>
      <c r="P1948" s="92" t="s">
        <v>3</v>
      </c>
      <c r="Q1948" s="92">
        <v>2.1</v>
      </c>
      <c r="R1948" s="92">
        <v>9</v>
      </c>
      <c r="S1948" s="92">
        <v>3</v>
      </c>
      <c r="T1948" s="92">
        <v>7</v>
      </c>
      <c r="U1948" s="92">
        <v>10</v>
      </c>
      <c r="V1948" s="92">
        <v>240</v>
      </c>
      <c r="W1948" s="92">
        <v>72</v>
      </c>
      <c r="X1948" s="92">
        <v>100</v>
      </c>
      <c r="Y1948" s="92">
        <v>80</v>
      </c>
    </row>
    <row r="1949" spans="1:25" x14ac:dyDescent="0.3">
      <c r="A1949">
        <v>1991</v>
      </c>
      <c r="B1949" t="s">
        <v>5</v>
      </c>
      <c r="C1949" t="s">
        <v>1</v>
      </c>
      <c r="D1949" s="86">
        <v>43011</v>
      </c>
      <c r="E1949" t="s">
        <v>2</v>
      </c>
      <c r="F1949" s="92" t="s">
        <v>3</v>
      </c>
      <c r="G1949" s="92" t="s">
        <v>3</v>
      </c>
      <c r="H1949" s="92">
        <v>8.4420000000000002</v>
      </c>
      <c r="I1949" s="92">
        <v>0.16259999999999999</v>
      </c>
      <c r="J1949" s="92">
        <v>780.15</v>
      </c>
      <c r="K1949" s="92">
        <v>35.826999999999998</v>
      </c>
      <c r="L1949" s="92">
        <v>14.201000000000001</v>
      </c>
      <c r="M1949" s="92">
        <v>0.35920000000000002</v>
      </c>
      <c r="N1949" s="92">
        <v>102.244</v>
      </c>
      <c r="O1949" s="92" t="s">
        <v>3</v>
      </c>
      <c r="P1949" s="92" t="s">
        <v>3</v>
      </c>
      <c r="Q1949" s="92" t="s">
        <v>3</v>
      </c>
      <c r="R1949" s="92" t="s">
        <v>3</v>
      </c>
      <c r="S1949" s="92" t="s">
        <v>3</v>
      </c>
      <c r="T1949" s="92" t="s">
        <v>3</v>
      </c>
      <c r="U1949" s="92" t="s">
        <v>3</v>
      </c>
      <c r="V1949" s="92" t="s">
        <v>3</v>
      </c>
      <c r="W1949" s="92" t="s">
        <v>3</v>
      </c>
      <c r="X1949" s="92" t="s">
        <v>3</v>
      </c>
      <c r="Y1949" s="92" t="s">
        <v>3</v>
      </c>
    </row>
    <row r="1950" spans="1:25" x14ac:dyDescent="0.3">
      <c r="A1950">
        <v>369</v>
      </c>
      <c r="B1950" t="s">
        <v>6</v>
      </c>
      <c r="C1950" t="s">
        <v>1</v>
      </c>
      <c r="D1950" s="86">
        <v>43012</v>
      </c>
      <c r="E1950" t="s">
        <v>2</v>
      </c>
      <c r="F1950" s="92">
        <v>0.5</v>
      </c>
      <c r="G1950" s="92">
        <v>4.5</v>
      </c>
      <c r="H1950" s="92" t="s">
        <v>3</v>
      </c>
      <c r="I1950" s="92" t="s">
        <v>3</v>
      </c>
      <c r="J1950" s="92" t="s">
        <v>3</v>
      </c>
      <c r="K1950" s="92" t="s">
        <v>3</v>
      </c>
      <c r="L1950" s="92" t="s">
        <v>3</v>
      </c>
      <c r="M1950" s="92" t="s">
        <v>3</v>
      </c>
      <c r="N1950" s="92" t="s">
        <v>3</v>
      </c>
      <c r="O1950" s="92">
        <v>14.9</v>
      </c>
      <c r="P1950" s="92" t="s">
        <v>3</v>
      </c>
      <c r="Q1950" s="92">
        <v>1</v>
      </c>
      <c r="R1950" s="92">
        <v>59</v>
      </c>
      <c r="S1950" s="92">
        <v>7</v>
      </c>
      <c r="T1950" s="92">
        <v>43</v>
      </c>
      <c r="U1950" s="92">
        <v>50</v>
      </c>
      <c r="V1950" s="92">
        <v>340</v>
      </c>
      <c r="W1950" s="92">
        <v>120</v>
      </c>
      <c r="X1950" s="92">
        <v>130</v>
      </c>
      <c r="Y1950" s="92">
        <v>70</v>
      </c>
    </row>
    <row r="1951" spans="1:25" x14ac:dyDescent="0.3">
      <c r="A1951">
        <v>369</v>
      </c>
      <c r="B1951" t="s">
        <v>6</v>
      </c>
      <c r="C1951" t="s">
        <v>1</v>
      </c>
      <c r="D1951" s="86">
        <v>43012</v>
      </c>
      <c r="E1951" t="s">
        <v>2</v>
      </c>
      <c r="F1951" s="92" t="s">
        <v>3</v>
      </c>
      <c r="G1951" s="92" t="s">
        <v>3</v>
      </c>
      <c r="H1951" s="92">
        <v>9.3916000000000004</v>
      </c>
      <c r="I1951" s="92">
        <v>5.21E-2</v>
      </c>
      <c r="J1951" s="92">
        <v>353.92</v>
      </c>
      <c r="K1951" s="92">
        <v>36.130400000000002</v>
      </c>
      <c r="L1951" s="92">
        <v>14.17</v>
      </c>
      <c r="M1951" s="92">
        <v>0.32219999999999999</v>
      </c>
      <c r="N1951" s="92">
        <v>114.18</v>
      </c>
      <c r="O1951" s="92" t="s">
        <v>3</v>
      </c>
      <c r="P1951" s="92" t="s">
        <v>3</v>
      </c>
      <c r="Q1951" s="92" t="s">
        <v>3</v>
      </c>
      <c r="R1951" s="92" t="s">
        <v>3</v>
      </c>
      <c r="S1951" s="92" t="s">
        <v>3</v>
      </c>
      <c r="T1951" s="92" t="s">
        <v>3</v>
      </c>
      <c r="U1951" s="92" t="s">
        <v>3</v>
      </c>
      <c r="V1951" s="92" t="s">
        <v>3</v>
      </c>
      <c r="W1951" s="92" t="s">
        <v>3</v>
      </c>
      <c r="X1951" s="92" t="s">
        <v>3</v>
      </c>
      <c r="Y1951" s="92" t="s">
        <v>3</v>
      </c>
    </row>
    <row r="1952" spans="1:25" x14ac:dyDescent="0.3">
      <c r="A1952">
        <v>1911</v>
      </c>
      <c r="B1952" t="s">
        <v>4</v>
      </c>
      <c r="C1952" t="s">
        <v>1</v>
      </c>
      <c r="D1952" s="86">
        <v>43012</v>
      </c>
      <c r="E1952" t="s">
        <v>2</v>
      </c>
      <c r="F1952" s="92">
        <v>0.3</v>
      </c>
      <c r="G1952" s="92">
        <v>6.5</v>
      </c>
      <c r="H1952" s="92" t="s">
        <v>3</v>
      </c>
      <c r="I1952" s="92" t="s">
        <v>3</v>
      </c>
      <c r="J1952" s="92" t="s">
        <v>3</v>
      </c>
      <c r="K1952" s="92" t="s">
        <v>3</v>
      </c>
      <c r="L1952" s="92" t="s">
        <v>3</v>
      </c>
      <c r="M1952" s="92" t="s">
        <v>3</v>
      </c>
      <c r="N1952" s="92" t="s">
        <v>3</v>
      </c>
      <c r="O1952" s="92">
        <v>14.9</v>
      </c>
      <c r="P1952" s="92" t="s">
        <v>3</v>
      </c>
      <c r="Q1952" s="92">
        <v>1.3</v>
      </c>
      <c r="R1952" s="92">
        <v>1</v>
      </c>
      <c r="S1952" s="92">
        <v>4</v>
      </c>
      <c r="T1952" s="92">
        <v>3</v>
      </c>
      <c r="U1952" s="92">
        <v>6</v>
      </c>
      <c r="V1952" s="92">
        <v>230</v>
      </c>
      <c r="W1952" s="92">
        <v>62</v>
      </c>
      <c r="X1952" s="92">
        <v>70</v>
      </c>
      <c r="Y1952" s="92">
        <v>130</v>
      </c>
    </row>
    <row r="1953" spans="1:25" x14ac:dyDescent="0.3">
      <c r="A1953">
        <v>1911</v>
      </c>
      <c r="B1953" t="s">
        <v>4</v>
      </c>
      <c r="C1953" t="s">
        <v>1</v>
      </c>
      <c r="D1953" s="86">
        <v>43012</v>
      </c>
      <c r="E1953" t="s">
        <v>2</v>
      </c>
      <c r="F1953" s="92" t="s">
        <v>3</v>
      </c>
      <c r="G1953" s="92" t="s">
        <v>3</v>
      </c>
      <c r="H1953" s="92">
        <v>8.3594000000000008</v>
      </c>
      <c r="I1953" s="92">
        <v>5.6500000000000002E-2</v>
      </c>
      <c r="J1953" s="92">
        <v>200.74</v>
      </c>
      <c r="K1953" s="92">
        <v>36.371299999999998</v>
      </c>
      <c r="L1953" s="92">
        <v>14.213100000000001</v>
      </c>
      <c r="M1953" s="92">
        <v>0.41439999999999999</v>
      </c>
      <c r="N1953" s="92">
        <v>102.02200000000001</v>
      </c>
      <c r="O1953" s="92" t="s">
        <v>3</v>
      </c>
      <c r="P1953" s="92" t="s">
        <v>3</v>
      </c>
      <c r="Q1953" s="92" t="s">
        <v>3</v>
      </c>
      <c r="R1953" s="92" t="s">
        <v>3</v>
      </c>
      <c r="S1953" s="92" t="s">
        <v>3</v>
      </c>
      <c r="T1953" s="92" t="s">
        <v>3</v>
      </c>
      <c r="U1953" s="92" t="s">
        <v>3</v>
      </c>
      <c r="V1953" s="92" t="s">
        <v>3</v>
      </c>
      <c r="W1953" s="92" t="s">
        <v>3</v>
      </c>
      <c r="X1953" s="92" t="s">
        <v>3</v>
      </c>
      <c r="Y1953" s="92" t="s">
        <v>3</v>
      </c>
    </row>
    <row r="1954" spans="1:25" x14ac:dyDescent="0.3">
      <c r="A1954">
        <v>369</v>
      </c>
      <c r="B1954" t="s">
        <v>6</v>
      </c>
      <c r="C1954" t="s">
        <v>1</v>
      </c>
      <c r="D1954" s="86">
        <v>43087</v>
      </c>
      <c r="E1954" t="s">
        <v>2</v>
      </c>
      <c r="F1954" s="92">
        <v>1.1000000000000001</v>
      </c>
      <c r="G1954" s="92">
        <v>4</v>
      </c>
      <c r="H1954" s="92" t="s">
        <v>3</v>
      </c>
      <c r="I1954" s="92" t="s">
        <v>3</v>
      </c>
      <c r="J1954" s="92" t="s">
        <v>3</v>
      </c>
      <c r="K1954" s="92" t="s">
        <v>3</v>
      </c>
      <c r="L1954" s="92" t="s">
        <v>3</v>
      </c>
      <c r="M1954" s="92" t="s">
        <v>3</v>
      </c>
      <c r="N1954" s="92" t="s">
        <v>3</v>
      </c>
      <c r="O1954" s="92">
        <v>22.899999999999899</v>
      </c>
      <c r="P1954" s="92" t="s">
        <v>3</v>
      </c>
      <c r="Q1954" s="92">
        <v>1.5</v>
      </c>
      <c r="R1954" s="92">
        <v>7</v>
      </c>
      <c r="S1954" s="92">
        <v>2</v>
      </c>
      <c r="T1954" s="92">
        <v>12</v>
      </c>
      <c r="U1954" s="92">
        <v>14</v>
      </c>
      <c r="V1954" s="92">
        <v>270</v>
      </c>
      <c r="W1954" s="92">
        <v>140</v>
      </c>
      <c r="X1954" s="92">
        <v>160</v>
      </c>
      <c r="Y1954" s="92">
        <v>220</v>
      </c>
    </row>
    <row r="1955" spans="1:25" x14ac:dyDescent="0.3">
      <c r="A1955">
        <v>369</v>
      </c>
      <c r="B1955" t="s">
        <v>6</v>
      </c>
      <c r="C1955" t="s">
        <v>1</v>
      </c>
      <c r="D1955" s="86">
        <v>43087</v>
      </c>
      <c r="E1955" t="s">
        <v>2</v>
      </c>
      <c r="F1955" s="92" t="s">
        <v>3</v>
      </c>
      <c r="G1955" s="92" t="s">
        <v>3</v>
      </c>
      <c r="H1955" s="92">
        <v>7.2621000000000002</v>
      </c>
      <c r="I1955" s="92">
        <v>0.94079999999999997</v>
      </c>
      <c r="J1955" s="92">
        <v>837.74</v>
      </c>
      <c r="K1955" s="92">
        <v>36.221200000000003</v>
      </c>
      <c r="L1955" s="92">
        <v>22.9129</v>
      </c>
      <c r="M1955" s="92">
        <v>0.54859999999999998</v>
      </c>
      <c r="N1955" s="92">
        <v>104.351</v>
      </c>
      <c r="O1955" s="92" t="s">
        <v>3</v>
      </c>
      <c r="P1955" s="92" t="s">
        <v>3</v>
      </c>
      <c r="Q1955" s="92" t="s">
        <v>3</v>
      </c>
      <c r="R1955" s="92" t="s">
        <v>3</v>
      </c>
      <c r="S1955" s="92" t="s">
        <v>3</v>
      </c>
      <c r="T1955" s="92" t="s">
        <v>3</v>
      </c>
      <c r="U1955" s="92" t="s">
        <v>3</v>
      </c>
      <c r="V1955" s="92" t="s">
        <v>3</v>
      </c>
      <c r="W1955" s="92" t="s">
        <v>3</v>
      </c>
      <c r="X1955" s="92" t="s">
        <v>3</v>
      </c>
      <c r="Y1955" s="92" t="s">
        <v>3</v>
      </c>
    </row>
    <row r="1956" spans="1:25" x14ac:dyDescent="0.3">
      <c r="A1956">
        <v>939</v>
      </c>
      <c r="B1956" t="s">
        <v>7</v>
      </c>
      <c r="C1956" t="s">
        <v>1</v>
      </c>
      <c r="D1956" s="86">
        <v>43087</v>
      </c>
      <c r="E1956" t="s">
        <v>2</v>
      </c>
      <c r="F1956" s="92">
        <v>0.5</v>
      </c>
      <c r="G1956" s="92">
        <v>5</v>
      </c>
      <c r="H1956" s="92" t="s">
        <v>3</v>
      </c>
      <c r="I1956" s="92" t="s">
        <v>3</v>
      </c>
      <c r="J1956" s="92" t="s">
        <v>3</v>
      </c>
      <c r="K1956" s="92" t="s">
        <v>3</v>
      </c>
      <c r="L1956" s="92" t="s">
        <v>3</v>
      </c>
      <c r="M1956" s="92" t="s">
        <v>3</v>
      </c>
      <c r="N1956" s="92" t="s">
        <v>3</v>
      </c>
      <c r="O1956" s="92">
        <v>21.2</v>
      </c>
      <c r="P1956" s="92" t="s">
        <v>3</v>
      </c>
      <c r="Q1956" s="92">
        <v>0.7</v>
      </c>
      <c r="R1956" s="92">
        <v>1</v>
      </c>
      <c r="S1956" s="92">
        <v>0.2</v>
      </c>
      <c r="T1956" s="92">
        <v>7.8</v>
      </c>
      <c r="U1956" s="92">
        <v>8</v>
      </c>
      <c r="V1956" s="92">
        <v>200</v>
      </c>
      <c r="W1956" s="92">
        <v>51</v>
      </c>
      <c r="X1956" s="92">
        <v>60</v>
      </c>
      <c r="Y1956" s="92">
        <v>170</v>
      </c>
    </row>
    <row r="1957" spans="1:25" x14ac:dyDescent="0.3">
      <c r="A1957">
        <v>939</v>
      </c>
      <c r="B1957" t="s">
        <v>7</v>
      </c>
      <c r="C1957" t="s">
        <v>1</v>
      </c>
      <c r="D1957" s="86">
        <v>43087</v>
      </c>
      <c r="E1957" t="s">
        <v>2</v>
      </c>
      <c r="F1957" s="92" t="s">
        <v>3</v>
      </c>
      <c r="G1957" s="92" t="s">
        <v>3</v>
      </c>
      <c r="H1957" s="92">
        <v>6.9988000000000001</v>
      </c>
      <c r="I1957" s="92">
        <v>5.5399999999999998E-2</v>
      </c>
      <c r="J1957" s="92">
        <v>1188.4000000000001</v>
      </c>
      <c r="K1957" s="92">
        <v>35.7194</v>
      </c>
      <c r="L1957" s="92">
        <v>20.555499999999899</v>
      </c>
      <c r="M1957" s="92">
        <v>0.41370000000000001</v>
      </c>
      <c r="N1957" s="92">
        <v>95.887</v>
      </c>
      <c r="O1957" s="92" t="s">
        <v>3</v>
      </c>
      <c r="P1957" s="92" t="s">
        <v>3</v>
      </c>
      <c r="Q1957" s="92" t="s">
        <v>3</v>
      </c>
      <c r="R1957" s="92" t="s">
        <v>3</v>
      </c>
      <c r="S1957" s="92" t="s">
        <v>3</v>
      </c>
      <c r="T1957" s="92" t="s">
        <v>3</v>
      </c>
      <c r="U1957" s="92" t="s">
        <v>3</v>
      </c>
      <c r="V1957" s="92" t="s">
        <v>3</v>
      </c>
      <c r="W1957" s="92" t="s">
        <v>3</v>
      </c>
      <c r="X1957" s="92" t="s">
        <v>3</v>
      </c>
      <c r="Y1957" s="92" t="s">
        <v>3</v>
      </c>
    </row>
    <row r="1958" spans="1:25" x14ac:dyDescent="0.3">
      <c r="A1958">
        <v>1229</v>
      </c>
      <c r="B1958" t="s">
        <v>0</v>
      </c>
      <c r="C1958" t="s">
        <v>1</v>
      </c>
      <c r="D1958" s="86">
        <v>43087</v>
      </c>
      <c r="E1958" t="s">
        <v>2</v>
      </c>
      <c r="F1958" s="92">
        <v>0.3</v>
      </c>
      <c r="G1958" s="92">
        <v>6</v>
      </c>
      <c r="H1958" s="92" t="s">
        <v>3</v>
      </c>
      <c r="I1958" s="92" t="s">
        <v>3</v>
      </c>
      <c r="J1958" s="92" t="s">
        <v>3</v>
      </c>
      <c r="K1958" s="92" t="s">
        <v>3</v>
      </c>
      <c r="L1958" s="92" t="s">
        <v>3</v>
      </c>
      <c r="M1958" s="92" t="s">
        <v>3</v>
      </c>
      <c r="N1958" s="92" t="s">
        <v>3</v>
      </c>
      <c r="O1958" s="92">
        <v>21.3</v>
      </c>
      <c r="P1958" s="92" t="s">
        <v>3</v>
      </c>
      <c r="Q1958" s="92">
        <v>1.2</v>
      </c>
      <c r="R1958" s="92">
        <v>0.2</v>
      </c>
      <c r="S1958" s="92">
        <v>1</v>
      </c>
      <c r="T1958" s="92">
        <v>7</v>
      </c>
      <c r="U1958" s="92">
        <v>8</v>
      </c>
      <c r="V1958" s="92">
        <v>220</v>
      </c>
      <c r="W1958" s="92">
        <v>46</v>
      </c>
      <c r="X1958" s="92">
        <v>60</v>
      </c>
      <c r="Y1958" s="92">
        <v>60</v>
      </c>
    </row>
    <row r="1959" spans="1:25" x14ac:dyDescent="0.3">
      <c r="A1959">
        <v>1229</v>
      </c>
      <c r="B1959" t="s">
        <v>0</v>
      </c>
      <c r="C1959" t="s">
        <v>1</v>
      </c>
      <c r="D1959" s="86">
        <v>43087</v>
      </c>
      <c r="E1959" t="s">
        <v>2</v>
      </c>
      <c r="F1959" s="92" t="s">
        <v>3</v>
      </c>
      <c r="G1959" s="92" t="s">
        <v>3</v>
      </c>
      <c r="H1959" s="92">
        <v>5.5521000000000003</v>
      </c>
      <c r="I1959" s="92">
        <v>0.15040000000000001</v>
      </c>
      <c r="J1959" s="92">
        <v>602.99</v>
      </c>
      <c r="K1959" s="92">
        <v>35.307600000000001</v>
      </c>
      <c r="L1959" s="92">
        <v>21.3643</v>
      </c>
      <c r="M1959" s="92">
        <v>0.20710000000000001</v>
      </c>
      <c r="N1959" s="92">
        <v>76.497</v>
      </c>
      <c r="O1959" s="92" t="s">
        <v>3</v>
      </c>
      <c r="P1959" s="92" t="s">
        <v>3</v>
      </c>
      <c r="Q1959" s="92" t="s">
        <v>3</v>
      </c>
      <c r="R1959" s="92" t="s">
        <v>3</v>
      </c>
      <c r="S1959" s="92" t="s">
        <v>3</v>
      </c>
      <c r="T1959" s="92" t="s">
        <v>3</v>
      </c>
      <c r="U1959" s="92" t="s">
        <v>3</v>
      </c>
      <c r="V1959" s="92" t="s">
        <v>3</v>
      </c>
      <c r="W1959" s="92" t="s">
        <v>3</v>
      </c>
      <c r="X1959" s="92" t="s">
        <v>3</v>
      </c>
      <c r="Y1959" s="92" t="s">
        <v>3</v>
      </c>
    </row>
    <row r="1960" spans="1:25" x14ac:dyDescent="0.3">
      <c r="A1960">
        <v>1282</v>
      </c>
      <c r="B1960" t="s">
        <v>8</v>
      </c>
      <c r="C1960" t="s">
        <v>1</v>
      </c>
      <c r="D1960" s="86">
        <v>43087</v>
      </c>
      <c r="E1960" t="s">
        <v>2</v>
      </c>
      <c r="F1960" s="92">
        <v>0.3</v>
      </c>
      <c r="G1960" s="92">
        <v>4</v>
      </c>
      <c r="H1960" s="92" t="s">
        <v>3</v>
      </c>
      <c r="I1960" s="92" t="s">
        <v>3</v>
      </c>
      <c r="J1960" s="92" t="s">
        <v>3</v>
      </c>
      <c r="K1960" s="92" t="s">
        <v>3</v>
      </c>
      <c r="L1960" s="92" t="s">
        <v>3</v>
      </c>
      <c r="M1960" s="92" t="s">
        <v>3</v>
      </c>
      <c r="N1960" s="92" t="s">
        <v>3</v>
      </c>
      <c r="O1960" s="92">
        <v>20.3</v>
      </c>
      <c r="P1960" s="92" t="s">
        <v>3</v>
      </c>
      <c r="Q1960" s="92">
        <v>0.8</v>
      </c>
      <c r="R1960" s="92">
        <v>1</v>
      </c>
      <c r="S1960" s="92">
        <v>5</v>
      </c>
      <c r="T1960" s="92">
        <v>3</v>
      </c>
      <c r="U1960" s="92">
        <v>8</v>
      </c>
      <c r="V1960" s="92">
        <v>190</v>
      </c>
      <c r="W1960" s="92">
        <v>45</v>
      </c>
      <c r="X1960" s="92">
        <v>60</v>
      </c>
      <c r="Y1960" s="92">
        <v>170</v>
      </c>
    </row>
    <row r="1961" spans="1:25" x14ac:dyDescent="0.3">
      <c r="A1961">
        <v>1282</v>
      </c>
      <c r="B1961" t="s">
        <v>8</v>
      </c>
      <c r="C1961" t="s">
        <v>1</v>
      </c>
      <c r="D1961" s="86">
        <v>43087</v>
      </c>
      <c r="E1961" t="s">
        <v>2</v>
      </c>
      <c r="F1961" s="92" t="s">
        <v>3</v>
      </c>
      <c r="G1961" s="92" t="s">
        <v>3</v>
      </c>
      <c r="H1961" s="92">
        <v>7.2183000000000002</v>
      </c>
      <c r="I1961" s="92">
        <v>0.115</v>
      </c>
      <c r="J1961" s="92">
        <v>1156.3</v>
      </c>
      <c r="K1961" s="92">
        <v>35.881300000000003</v>
      </c>
      <c r="L1961" s="92">
        <v>20.126200000000001</v>
      </c>
      <c r="M1961" s="92">
        <v>0.39829999999999999</v>
      </c>
      <c r="N1961" s="92">
        <v>98.626000000000005</v>
      </c>
      <c r="O1961" s="92" t="s">
        <v>3</v>
      </c>
      <c r="P1961" s="92" t="s">
        <v>3</v>
      </c>
      <c r="Q1961" s="92" t="s">
        <v>3</v>
      </c>
      <c r="R1961" s="92" t="s">
        <v>3</v>
      </c>
      <c r="S1961" s="92" t="s">
        <v>3</v>
      </c>
      <c r="T1961" s="92" t="s">
        <v>3</v>
      </c>
      <c r="U1961" s="92" t="s">
        <v>3</v>
      </c>
      <c r="V1961" s="92" t="s">
        <v>3</v>
      </c>
      <c r="W1961" s="92" t="s">
        <v>3</v>
      </c>
      <c r="X1961" s="92" t="s">
        <v>3</v>
      </c>
      <c r="Y1961" s="92" t="s">
        <v>3</v>
      </c>
    </row>
    <row r="1962" spans="1:25" x14ac:dyDescent="0.3">
      <c r="A1962">
        <v>1911</v>
      </c>
      <c r="B1962" t="s">
        <v>4</v>
      </c>
      <c r="C1962" t="s">
        <v>1</v>
      </c>
      <c r="D1962" s="86">
        <v>43087</v>
      </c>
      <c r="E1962" t="s">
        <v>2</v>
      </c>
      <c r="F1962" s="92">
        <v>0.7</v>
      </c>
      <c r="G1962" s="92">
        <v>4.5</v>
      </c>
      <c r="H1962" s="92" t="s">
        <v>3</v>
      </c>
      <c r="I1962" s="92" t="s">
        <v>3</v>
      </c>
      <c r="J1962" s="92" t="s">
        <v>3</v>
      </c>
      <c r="K1962" s="92" t="s">
        <v>3</v>
      </c>
      <c r="L1962" s="92" t="s">
        <v>3</v>
      </c>
      <c r="M1962" s="92" t="s">
        <v>3</v>
      </c>
      <c r="N1962" s="92" t="s">
        <v>3</v>
      </c>
      <c r="O1962" s="92">
        <v>22.8</v>
      </c>
      <c r="P1962" s="92" t="s">
        <v>3</v>
      </c>
      <c r="Q1962" s="92">
        <v>1.7</v>
      </c>
      <c r="R1962" s="92">
        <v>1</v>
      </c>
      <c r="S1962" s="92">
        <v>1</v>
      </c>
      <c r="T1962" s="92">
        <v>5</v>
      </c>
      <c r="U1962" s="92">
        <v>6</v>
      </c>
      <c r="V1962" s="92">
        <v>240</v>
      </c>
      <c r="W1962" s="92">
        <v>52</v>
      </c>
      <c r="X1962" s="92">
        <v>80</v>
      </c>
      <c r="Y1962" s="92">
        <v>130</v>
      </c>
    </row>
    <row r="1963" spans="1:25" x14ac:dyDescent="0.3">
      <c r="A1963">
        <v>1911</v>
      </c>
      <c r="B1963" t="s">
        <v>4</v>
      </c>
      <c r="C1963" t="s">
        <v>1</v>
      </c>
      <c r="D1963" s="86">
        <v>43087</v>
      </c>
      <c r="E1963" t="s">
        <v>2</v>
      </c>
      <c r="F1963" s="92" t="s">
        <v>3</v>
      </c>
      <c r="G1963" s="92" t="s">
        <v>3</v>
      </c>
      <c r="H1963" s="92">
        <v>7.3433000000000002</v>
      </c>
      <c r="I1963" s="92">
        <v>0.25090000000000001</v>
      </c>
      <c r="J1963" s="92">
        <v>842.43</v>
      </c>
      <c r="K1963" s="92">
        <v>36.700400000000002</v>
      </c>
      <c r="L1963" s="92">
        <v>22.692499999999999</v>
      </c>
      <c r="M1963" s="92">
        <v>0.52510000000000001</v>
      </c>
      <c r="N1963" s="92">
        <v>105.598</v>
      </c>
      <c r="O1963" s="92" t="s">
        <v>3</v>
      </c>
      <c r="P1963" s="92" t="s">
        <v>3</v>
      </c>
      <c r="Q1963" s="92" t="s">
        <v>3</v>
      </c>
      <c r="R1963" s="92" t="s">
        <v>3</v>
      </c>
      <c r="S1963" s="92" t="s">
        <v>3</v>
      </c>
      <c r="T1963" s="92" t="s">
        <v>3</v>
      </c>
      <c r="U1963" s="92" t="s">
        <v>3</v>
      </c>
      <c r="V1963" s="92" t="s">
        <v>3</v>
      </c>
      <c r="W1963" s="92" t="s">
        <v>3</v>
      </c>
      <c r="X1963" s="92" t="s">
        <v>3</v>
      </c>
      <c r="Y1963" s="92" t="s">
        <v>3</v>
      </c>
    </row>
    <row r="1964" spans="1:25" x14ac:dyDescent="0.3">
      <c r="A1964">
        <v>1991</v>
      </c>
      <c r="B1964" t="s">
        <v>5</v>
      </c>
      <c r="C1964" t="s">
        <v>1</v>
      </c>
      <c r="D1964" s="86">
        <v>43087</v>
      </c>
      <c r="E1964" t="s">
        <v>2</v>
      </c>
      <c r="F1964" s="92">
        <v>0.5</v>
      </c>
      <c r="G1964" s="92">
        <v>2.5</v>
      </c>
      <c r="H1964" s="92" t="s">
        <v>3</v>
      </c>
      <c r="I1964" s="92" t="s">
        <v>3</v>
      </c>
      <c r="J1964" s="92" t="s">
        <v>3</v>
      </c>
      <c r="K1964" s="92" t="s">
        <v>3</v>
      </c>
      <c r="L1964" s="92" t="s">
        <v>3</v>
      </c>
      <c r="M1964" s="92" t="s">
        <v>3</v>
      </c>
      <c r="N1964" s="92" t="s">
        <v>3</v>
      </c>
      <c r="O1964" s="92">
        <v>22.8</v>
      </c>
      <c r="P1964" s="92" t="s">
        <v>3</v>
      </c>
      <c r="Q1964" s="92">
        <v>8.8000000000000007</v>
      </c>
      <c r="R1964" s="92">
        <v>3</v>
      </c>
      <c r="S1964" s="92">
        <v>1</v>
      </c>
      <c r="T1964" s="92">
        <v>7</v>
      </c>
      <c r="U1964" s="92">
        <v>8</v>
      </c>
      <c r="V1964" s="92">
        <v>310</v>
      </c>
      <c r="W1964" s="92">
        <v>53</v>
      </c>
      <c r="X1964" s="92">
        <v>100</v>
      </c>
      <c r="Y1964" s="92">
        <v>150</v>
      </c>
    </row>
    <row r="1965" spans="1:25" x14ac:dyDescent="0.3">
      <c r="A1965">
        <v>1991</v>
      </c>
      <c r="B1965" t="s">
        <v>5</v>
      </c>
      <c r="C1965" t="s">
        <v>1</v>
      </c>
      <c r="D1965" s="86">
        <v>43087</v>
      </c>
      <c r="E1965" t="s">
        <v>2</v>
      </c>
      <c r="F1965" s="92" t="s">
        <v>3</v>
      </c>
      <c r="G1965" s="92" t="s">
        <v>3</v>
      </c>
      <c r="H1965" s="92">
        <v>7.56</v>
      </c>
      <c r="I1965" s="92">
        <v>2.2896999999999901</v>
      </c>
      <c r="J1965" s="92">
        <v>309.89999999999998</v>
      </c>
      <c r="K1965" s="92">
        <v>33.7881</v>
      </c>
      <c r="L1965" s="92">
        <v>22.8</v>
      </c>
      <c r="M1965" s="92">
        <v>1.1797</v>
      </c>
      <c r="N1965" s="92">
        <v>107.443</v>
      </c>
      <c r="O1965" s="92" t="s">
        <v>3</v>
      </c>
      <c r="P1965" s="92" t="s">
        <v>3</v>
      </c>
      <c r="Q1965" s="92" t="s">
        <v>3</v>
      </c>
      <c r="R1965" s="92" t="s">
        <v>3</v>
      </c>
      <c r="S1965" s="92" t="s">
        <v>3</v>
      </c>
      <c r="T1965" s="92" t="s">
        <v>3</v>
      </c>
      <c r="U1965" s="92" t="s">
        <v>3</v>
      </c>
      <c r="V1965" s="92" t="s">
        <v>3</v>
      </c>
      <c r="W1965" s="92" t="s">
        <v>3</v>
      </c>
      <c r="X1965" s="92" t="s">
        <v>3</v>
      </c>
      <c r="Y1965" s="92" t="s">
        <v>3</v>
      </c>
    </row>
    <row r="1966" spans="1:25" x14ac:dyDescent="0.3">
      <c r="A1966">
        <v>369</v>
      </c>
      <c r="B1966" t="s">
        <v>6</v>
      </c>
      <c r="C1966" t="s">
        <v>1</v>
      </c>
      <c r="D1966" s="86">
        <v>43137</v>
      </c>
      <c r="E1966" t="s">
        <v>2</v>
      </c>
      <c r="F1966" s="92">
        <v>0.8</v>
      </c>
      <c r="G1966" s="92">
        <v>4</v>
      </c>
      <c r="H1966" s="92" t="s">
        <v>3</v>
      </c>
      <c r="I1966" s="92" t="s">
        <v>3</v>
      </c>
      <c r="J1966" s="92" t="s">
        <v>3</v>
      </c>
      <c r="K1966" s="92" t="s">
        <v>3</v>
      </c>
      <c r="L1966" s="92" t="s">
        <v>3</v>
      </c>
      <c r="M1966" s="92" t="s">
        <v>3</v>
      </c>
      <c r="N1966" s="92" t="s">
        <v>3</v>
      </c>
      <c r="O1966" s="92">
        <v>23.4</v>
      </c>
      <c r="P1966" s="92" t="s">
        <v>3</v>
      </c>
      <c r="Q1966" s="92">
        <v>2.2000000000000002</v>
      </c>
      <c r="R1966" s="92">
        <v>4</v>
      </c>
      <c r="S1966" s="92">
        <v>3</v>
      </c>
      <c r="T1966" s="92">
        <v>4</v>
      </c>
      <c r="U1966" s="92">
        <v>7</v>
      </c>
      <c r="V1966" s="92">
        <v>320</v>
      </c>
      <c r="W1966" s="92">
        <v>180</v>
      </c>
      <c r="X1966" s="92">
        <v>220</v>
      </c>
      <c r="Y1966" s="92">
        <v>70</v>
      </c>
    </row>
    <row r="1967" spans="1:25" x14ac:dyDescent="0.3">
      <c r="A1967">
        <v>369</v>
      </c>
      <c r="B1967" t="s">
        <v>6</v>
      </c>
      <c r="C1967" t="s">
        <v>1</v>
      </c>
      <c r="D1967" s="86">
        <v>43137</v>
      </c>
      <c r="E1967" t="s">
        <v>2</v>
      </c>
      <c r="F1967" s="92" t="s">
        <v>3</v>
      </c>
      <c r="G1967" s="92" t="s">
        <v>3</v>
      </c>
      <c r="H1967" s="92">
        <v>6.9665999999999997</v>
      </c>
      <c r="I1967" s="92">
        <v>0.2472</v>
      </c>
      <c r="J1967" s="92">
        <v>1155.7</v>
      </c>
      <c r="K1967" s="92">
        <v>36.3645</v>
      </c>
      <c r="L1967" s="92">
        <v>23.337</v>
      </c>
      <c r="M1967" s="92">
        <v>0.7581</v>
      </c>
      <c r="N1967" s="92">
        <v>101.422</v>
      </c>
      <c r="O1967" s="92" t="s">
        <v>3</v>
      </c>
      <c r="P1967" s="92" t="s">
        <v>3</v>
      </c>
      <c r="Q1967" s="92" t="s">
        <v>3</v>
      </c>
      <c r="R1967" s="92" t="s">
        <v>3</v>
      </c>
      <c r="S1967" s="92" t="s">
        <v>3</v>
      </c>
      <c r="T1967" s="92" t="s">
        <v>3</v>
      </c>
      <c r="U1967" s="92" t="s">
        <v>3</v>
      </c>
      <c r="V1967" s="92" t="s">
        <v>3</v>
      </c>
      <c r="W1967" s="92" t="s">
        <v>3</v>
      </c>
      <c r="X1967" s="92" t="s">
        <v>3</v>
      </c>
      <c r="Y1967" s="92" t="s">
        <v>3</v>
      </c>
    </row>
    <row r="1968" spans="1:25" x14ac:dyDescent="0.3">
      <c r="A1968">
        <v>1911</v>
      </c>
      <c r="B1968" t="s">
        <v>4</v>
      </c>
      <c r="C1968" t="s">
        <v>1</v>
      </c>
      <c r="D1968" s="86">
        <v>43137</v>
      </c>
      <c r="E1968" t="s">
        <v>2</v>
      </c>
      <c r="F1968" s="92">
        <v>0.8</v>
      </c>
      <c r="G1968" s="92">
        <v>2</v>
      </c>
      <c r="H1968" s="92" t="s">
        <v>3</v>
      </c>
      <c r="I1968" s="92" t="s">
        <v>3</v>
      </c>
      <c r="J1968" s="92" t="s">
        <v>3</v>
      </c>
      <c r="K1968" s="92" t="s">
        <v>3</v>
      </c>
      <c r="L1968" s="92" t="s">
        <v>3</v>
      </c>
      <c r="M1968" s="92" t="s">
        <v>3</v>
      </c>
      <c r="N1968" s="92" t="s">
        <v>3</v>
      </c>
      <c r="O1968" s="92">
        <v>23</v>
      </c>
      <c r="P1968" s="92" t="s">
        <v>3</v>
      </c>
      <c r="Q1968" s="92">
        <v>4.5</v>
      </c>
      <c r="R1968" s="92">
        <v>4</v>
      </c>
      <c r="S1968" s="92">
        <v>3</v>
      </c>
      <c r="T1968" s="92">
        <v>3</v>
      </c>
      <c r="U1968" s="92">
        <v>6</v>
      </c>
      <c r="V1968" s="92">
        <v>270</v>
      </c>
      <c r="W1968" s="92">
        <v>74</v>
      </c>
      <c r="X1968" s="92">
        <v>100</v>
      </c>
      <c r="Y1968" s="92">
        <v>60</v>
      </c>
    </row>
    <row r="1969" spans="1:25" x14ac:dyDescent="0.3">
      <c r="A1969">
        <v>1911</v>
      </c>
      <c r="B1969" t="s">
        <v>4</v>
      </c>
      <c r="C1969" t="s">
        <v>1</v>
      </c>
      <c r="D1969" s="86">
        <v>43137</v>
      </c>
      <c r="E1969" t="s">
        <v>2</v>
      </c>
      <c r="F1969" s="92" t="s">
        <v>3</v>
      </c>
      <c r="G1969" s="92" t="s">
        <v>3</v>
      </c>
      <c r="H1969" s="92">
        <v>6.8518999999999997</v>
      </c>
      <c r="I1969" s="92">
        <v>0.59050000000000002</v>
      </c>
      <c r="J1969" s="92">
        <v>1250.2</v>
      </c>
      <c r="K1969" s="92">
        <v>37.453000000000003</v>
      </c>
      <c r="L1969" s="92">
        <v>22.9773</v>
      </c>
      <c r="M1969" s="92">
        <v>1.4435</v>
      </c>
      <c r="N1969" s="92">
        <v>99.052000000000007</v>
      </c>
      <c r="O1969" s="92" t="s">
        <v>3</v>
      </c>
      <c r="P1969" s="92" t="s">
        <v>3</v>
      </c>
      <c r="Q1969" s="92" t="s">
        <v>3</v>
      </c>
      <c r="R1969" s="92" t="s">
        <v>3</v>
      </c>
      <c r="S1969" s="92" t="s">
        <v>3</v>
      </c>
      <c r="T1969" s="92" t="s">
        <v>3</v>
      </c>
      <c r="U1969" s="92" t="s">
        <v>3</v>
      </c>
      <c r="V1969" s="92" t="s">
        <v>3</v>
      </c>
      <c r="W1969" s="92" t="s">
        <v>3</v>
      </c>
      <c r="X1969" s="92" t="s">
        <v>3</v>
      </c>
      <c r="Y1969" s="92" t="s">
        <v>3</v>
      </c>
    </row>
    <row r="1970" spans="1:25" x14ac:dyDescent="0.3">
      <c r="A1970">
        <v>1991</v>
      </c>
      <c r="B1970" t="s">
        <v>5</v>
      </c>
      <c r="C1970" t="s">
        <v>1</v>
      </c>
      <c r="D1970" s="86">
        <v>43137</v>
      </c>
      <c r="E1970" t="s">
        <v>2</v>
      </c>
      <c r="F1970" s="92">
        <v>0.3</v>
      </c>
      <c r="G1970" s="92">
        <v>3.5</v>
      </c>
      <c r="H1970" s="92" t="s">
        <v>3</v>
      </c>
      <c r="I1970" s="92" t="s">
        <v>3</v>
      </c>
      <c r="J1970" s="92" t="s">
        <v>3</v>
      </c>
      <c r="K1970" s="92" t="s">
        <v>3</v>
      </c>
      <c r="L1970" s="92" t="s">
        <v>3</v>
      </c>
      <c r="M1970" s="92" t="s">
        <v>3</v>
      </c>
      <c r="N1970" s="92" t="s">
        <v>3</v>
      </c>
      <c r="O1970" s="92">
        <v>23.1</v>
      </c>
      <c r="P1970" s="92" t="s">
        <v>3</v>
      </c>
      <c r="Q1970" s="92">
        <v>9.4</v>
      </c>
      <c r="R1970" s="92">
        <v>3</v>
      </c>
      <c r="S1970" s="92">
        <v>2</v>
      </c>
      <c r="T1970" s="92">
        <v>5</v>
      </c>
      <c r="U1970" s="92">
        <v>7</v>
      </c>
      <c r="V1970" s="92">
        <v>240</v>
      </c>
      <c r="W1970" s="92">
        <v>64</v>
      </c>
      <c r="X1970" s="92">
        <v>90</v>
      </c>
      <c r="Y1970" s="92">
        <v>90</v>
      </c>
    </row>
    <row r="1971" spans="1:25" x14ac:dyDescent="0.3">
      <c r="A1971">
        <v>1991</v>
      </c>
      <c r="B1971" t="s">
        <v>5</v>
      </c>
      <c r="C1971" t="s">
        <v>1</v>
      </c>
      <c r="D1971" s="86">
        <v>43137</v>
      </c>
      <c r="E1971" t="s">
        <v>2</v>
      </c>
      <c r="F1971" s="92" t="s">
        <v>3</v>
      </c>
      <c r="G1971" s="92" t="s">
        <v>3</v>
      </c>
      <c r="H1971" s="92">
        <v>7.2493999999999996</v>
      </c>
      <c r="I1971" s="92">
        <v>0.70879999999999999</v>
      </c>
      <c r="J1971" s="92">
        <v>989.35</v>
      </c>
      <c r="K1971" s="92">
        <v>35.203800000000001</v>
      </c>
      <c r="L1971" s="92">
        <v>23.721699999999998</v>
      </c>
      <c r="M1971" s="92">
        <v>1.095</v>
      </c>
      <c r="N1971" s="92">
        <v>105.011</v>
      </c>
      <c r="O1971" s="92" t="s">
        <v>3</v>
      </c>
      <c r="P1971" s="92" t="s">
        <v>3</v>
      </c>
      <c r="Q1971" s="92" t="s">
        <v>3</v>
      </c>
      <c r="R1971" s="92" t="s">
        <v>3</v>
      </c>
      <c r="S1971" s="92" t="s">
        <v>3</v>
      </c>
      <c r="T1971" s="92" t="s">
        <v>3</v>
      </c>
      <c r="U1971" s="92" t="s">
        <v>3</v>
      </c>
      <c r="V1971" s="92" t="s">
        <v>3</v>
      </c>
      <c r="W1971" s="92" t="s">
        <v>3</v>
      </c>
      <c r="X1971" s="92" t="s">
        <v>3</v>
      </c>
      <c r="Y1971" s="92" t="s">
        <v>3</v>
      </c>
    </row>
    <row r="1972" spans="1:25" x14ac:dyDescent="0.3">
      <c r="A1972">
        <v>939</v>
      </c>
      <c r="B1972" t="s">
        <v>7</v>
      </c>
      <c r="C1972" t="s">
        <v>1</v>
      </c>
      <c r="D1972" s="86">
        <v>43139</v>
      </c>
      <c r="E1972" t="s">
        <v>2</v>
      </c>
      <c r="F1972" s="92">
        <v>1.1000000000000001</v>
      </c>
      <c r="G1972" s="92">
        <v>6.5</v>
      </c>
      <c r="H1972" s="92" t="s">
        <v>3</v>
      </c>
      <c r="I1972" s="92" t="s">
        <v>3</v>
      </c>
      <c r="J1972" s="92" t="s">
        <v>3</v>
      </c>
      <c r="K1972" s="92" t="s">
        <v>3</v>
      </c>
      <c r="L1972" s="92" t="s">
        <v>3</v>
      </c>
      <c r="M1972" s="92" t="s">
        <v>3</v>
      </c>
      <c r="N1972" s="92" t="s">
        <v>3</v>
      </c>
      <c r="O1972" s="92">
        <v>23.3</v>
      </c>
      <c r="P1972" s="92" t="s">
        <v>3</v>
      </c>
      <c r="Q1972" s="92">
        <v>1.5</v>
      </c>
      <c r="R1972" s="92">
        <v>5</v>
      </c>
      <c r="S1972" s="92">
        <v>2</v>
      </c>
      <c r="T1972" s="92">
        <v>3</v>
      </c>
      <c r="U1972" s="92">
        <v>5</v>
      </c>
      <c r="V1972" s="92">
        <v>200</v>
      </c>
      <c r="W1972" s="92">
        <v>30</v>
      </c>
      <c r="X1972" s="92">
        <v>80</v>
      </c>
      <c r="Y1972" s="92">
        <v>30</v>
      </c>
    </row>
    <row r="1973" spans="1:25" x14ac:dyDescent="0.3">
      <c r="A1973">
        <v>939</v>
      </c>
      <c r="B1973" t="s">
        <v>7</v>
      </c>
      <c r="C1973" t="s">
        <v>1</v>
      </c>
      <c r="D1973" s="86">
        <v>43139</v>
      </c>
      <c r="E1973" t="s">
        <v>2</v>
      </c>
      <c r="F1973" s="92" t="s">
        <v>3</v>
      </c>
      <c r="G1973" s="92" t="s">
        <v>3</v>
      </c>
      <c r="H1973" s="92">
        <v>5.2473999999999998</v>
      </c>
      <c r="I1973" s="92">
        <v>0.1477</v>
      </c>
      <c r="J1973" s="92">
        <v>666.87</v>
      </c>
      <c r="K1973" s="92">
        <v>36.009599999999999</v>
      </c>
      <c r="L1973" s="92">
        <v>23.063099999999999</v>
      </c>
      <c r="M1973" s="92">
        <v>0.39929999999999999</v>
      </c>
      <c r="N1973" s="92">
        <v>75.198999999999998</v>
      </c>
      <c r="O1973" s="92" t="s">
        <v>3</v>
      </c>
      <c r="P1973" s="92" t="s">
        <v>3</v>
      </c>
      <c r="Q1973" s="92" t="s">
        <v>3</v>
      </c>
      <c r="R1973" s="92" t="s">
        <v>3</v>
      </c>
      <c r="S1973" s="92" t="s">
        <v>3</v>
      </c>
      <c r="T1973" s="92" t="s">
        <v>3</v>
      </c>
      <c r="U1973" s="92" t="s">
        <v>3</v>
      </c>
      <c r="V1973" s="92" t="s">
        <v>3</v>
      </c>
      <c r="W1973" s="92" t="s">
        <v>3</v>
      </c>
      <c r="X1973" s="92" t="s">
        <v>3</v>
      </c>
      <c r="Y1973" s="92" t="s">
        <v>3</v>
      </c>
    </row>
    <row r="1974" spans="1:25" x14ac:dyDescent="0.3">
      <c r="A1974">
        <v>1229</v>
      </c>
      <c r="B1974" t="s">
        <v>0</v>
      </c>
      <c r="C1974" t="s">
        <v>1</v>
      </c>
      <c r="D1974" s="86">
        <v>43139</v>
      </c>
      <c r="E1974" t="s">
        <v>2</v>
      </c>
      <c r="F1974" s="92">
        <v>0.1</v>
      </c>
      <c r="G1974" s="92">
        <v>5</v>
      </c>
      <c r="H1974" s="92" t="s">
        <v>3</v>
      </c>
      <c r="I1974" s="92" t="s">
        <v>3</v>
      </c>
      <c r="J1974" s="92" t="s">
        <v>3</v>
      </c>
      <c r="K1974" s="92" t="s">
        <v>3</v>
      </c>
      <c r="L1974" s="92" t="s">
        <v>3</v>
      </c>
      <c r="M1974" s="92" t="s">
        <v>3</v>
      </c>
      <c r="N1974" s="92" t="s">
        <v>3</v>
      </c>
      <c r="O1974" s="92">
        <v>23</v>
      </c>
      <c r="P1974" s="92" t="s">
        <v>3</v>
      </c>
      <c r="Q1974" s="92">
        <v>2.6</v>
      </c>
      <c r="R1974" s="92">
        <v>7</v>
      </c>
      <c r="S1974" s="92">
        <v>2</v>
      </c>
      <c r="T1974" s="92">
        <v>3</v>
      </c>
      <c r="U1974" s="92">
        <v>5</v>
      </c>
      <c r="V1974" s="92">
        <v>190</v>
      </c>
      <c r="W1974" s="92">
        <v>43</v>
      </c>
      <c r="X1974" s="92">
        <v>60</v>
      </c>
      <c r="Y1974" s="92">
        <v>20</v>
      </c>
    </row>
    <row r="1975" spans="1:25" x14ac:dyDescent="0.3">
      <c r="A1975">
        <v>1229</v>
      </c>
      <c r="B1975" t="s">
        <v>0</v>
      </c>
      <c r="C1975" t="s">
        <v>1</v>
      </c>
      <c r="D1975" s="86">
        <v>43139</v>
      </c>
      <c r="E1975" t="s">
        <v>2</v>
      </c>
      <c r="F1975" s="92" t="s">
        <v>3</v>
      </c>
      <c r="G1975" s="92" t="s">
        <v>3</v>
      </c>
      <c r="H1975" s="92">
        <v>5.1166</v>
      </c>
      <c r="I1975" s="92">
        <v>0.18540000000000001</v>
      </c>
      <c r="J1975" s="92">
        <v>386.3</v>
      </c>
      <c r="K1975" s="92">
        <v>36.087499999999999</v>
      </c>
      <c r="L1975" s="92">
        <v>23.0413</v>
      </c>
      <c r="M1975" s="92">
        <v>0.46250000000000002</v>
      </c>
      <c r="N1975" s="92">
        <v>74.239999999999995</v>
      </c>
      <c r="O1975" s="92" t="s">
        <v>3</v>
      </c>
      <c r="P1975" s="92" t="s">
        <v>3</v>
      </c>
      <c r="Q1975" s="92" t="s">
        <v>3</v>
      </c>
      <c r="R1975" s="92" t="s">
        <v>3</v>
      </c>
      <c r="S1975" s="92" t="s">
        <v>3</v>
      </c>
      <c r="T1975" s="92" t="s">
        <v>3</v>
      </c>
      <c r="U1975" s="92" t="s">
        <v>3</v>
      </c>
      <c r="V1975" s="92" t="s">
        <v>3</v>
      </c>
      <c r="W1975" s="92" t="s">
        <v>3</v>
      </c>
      <c r="X1975" s="92" t="s">
        <v>3</v>
      </c>
      <c r="Y1975" s="92" t="s">
        <v>3</v>
      </c>
    </row>
    <row r="1976" spans="1:25" x14ac:dyDescent="0.3">
      <c r="A1976">
        <v>1282</v>
      </c>
      <c r="B1976" t="s">
        <v>8</v>
      </c>
      <c r="C1976" t="s">
        <v>1</v>
      </c>
      <c r="D1976" s="86">
        <v>43139</v>
      </c>
      <c r="E1976" t="s">
        <v>2</v>
      </c>
      <c r="F1976" s="92">
        <v>0.3</v>
      </c>
      <c r="G1976" s="92">
        <v>4.5</v>
      </c>
      <c r="H1976" s="92" t="s">
        <v>3</v>
      </c>
      <c r="I1976" s="92" t="s">
        <v>3</v>
      </c>
      <c r="J1976" s="92" t="s">
        <v>3</v>
      </c>
      <c r="K1976" s="92" t="s">
        <v>3</v>
      </c>
      <c r="L1976" s="92" t="s">
        <v>3</v>
      </c>
      <c r="M1976" s="92" t="s">
        <v>3</v>
      </c>
      <c r="N1976" s="92" t="s">
        <v>3</v>
      </c>
      <c r="O1976" s="92">
        <v>22.6</v>
      </c>
      <c r="P1976" s="92" t="s">
        <v>3</v>
      </c>
      <c r="Q1976" s="92">
        <v>1.9</v>
      </c>
      <c r="R1976" s="92">
        <v>4</v>
      </c>
      <c r="S1976" s="92">
        <v>3</v>
      </c>
      <c r="T1976" s="92">
        <v>3</v>
      </c>
      <c r="U1976" s="92">
        <v>6</v>
      </c>
      <c r="V1976" s="92">
        <v>210</v>
      </c>
      <c r="W1976" s="92">
        <v>61</v>
      </c>
      <c r="X1976" s="92">
        <v>80</v>
      </c>
      <c r="Y1976" s="92">
        <v>30</v>
      </c>
    </row>
    <row r="1977" spans="1:25" x14ac:dyDescent="0.3">
      <c r="A1977">
        <v>1282</v>
      </c>
      <c r="B1977" t="s">
        <v>8</v>
      </c>
      <c r="C1977" t="s">
        <v>1</v>
      </c>
      <c r="D1977" s="86">
        <v>43139</v>
      </c>
      <c r="E1977" t="s">
        <v>2</v>
      </c>
      <c r="F1977" s="92" t="s">
        <v>3</v>
      </c>
      <c r="G1977" s="92" t="s">
        <v>3</v>
      </c>
      <c r="H1977" s="92">
        <v>5.4821999999999997</v>
      </c>
      <c r="I1977" s="92">
        <v>0.2586</v>
      </c>
      <c r="J1977" s="92">
        <v>453.69</v>
      </c>
      <c r="K1977" s="92">
        <v>36.107700000000001</v>
      </c>
      <c r="L1977" s="92">
        <v>22.412800000000001</v>
      </c>
      <c r="M1977" s="92">
        <v>0.38159999999999999</v>
      </c>
      <c r="N1977" s="92">
        <v>78.22</v>
      </c>
      <c r="O1977" s="92" t="s">
        <v>3</v>
      </c>
      <c r="P1977" s="92" t="s">
        <v>3</v>
      </c>
      <c r="Q1977" s="92" t="s">
        <v>3</v>
      </c>
      <c r="R1977" s="92" t="s">
        <v>3</v>
      </c>
      <c r="S1977" s="92" t="s">
        <v>3</v>
      </c>
      <c r="T1977" s="92" t="s">
        <v>3</v>
      </c>
      <c r="U1977" s="92" t="s">
        <v>3</v>
      </c>
      <c r="V1977" s="92" t="s">
        <v>3</v>
      </c>
      <c r="W1977" s="92" t="s">
        <v>3</v>
      </c>
      <c r="X1977" s="92" t="s">
        <v>3</v>
      </c>
      <c r="Y1977" s="92" t="s">
        <v>3</v>
      </c>
    </row>
    <row r="1978" spans="1:25" x14ac:dyDescent="0.3">
      <c r="A1978">
        <v>369</v>
      </c>
      <c r="B1978" t="s">
        <v>6</v>
      </c>
      <c r="C1978" t="s">
        <v>1</v>
      </c>
      <c r="D1978" s="86">
        <v>43236</v>
      </c>
      <c r="E1978" t="s">
        <v>2</v>
      </c>
      <c r="F1978" s="92">
        <v>0.5</v>
      </c>
      <c r="G1978" s="92">
        <v>5.5</v>
      </c>
      <c r="H1978" s="92" t="s">
        <v>3</v>
      </c>
      <c r="I1978" s="92" t="s">
        <v>3</v>
      </c>
      <c r="J1978" s="92" t="s">
        <v>3</v>
      </c>
      <c r="K1978" s="92" t="s">
        <v>3</v>
      </c>
      <c r="L1978" s="92" t="s">
        <v>3</v>
      </c>
      <c r="M1978" s="92" t="s">
        <v>3</v>
      </c>
      <c r="N1978" s="92" t="s">
        <v>3</v>
      </c>
      <c r="O1978" s="92">
        <v>13.9</v>
      </c>
      <c r="P1978" s="92" t="s">
        <v>3</v>
      </c>
      <c r="Q1978" s="92">
        <v>1.9</v>
      </c>
      <c r="R1978" s="92">
        <v>7</v>
      </c>
      <c r="S1978" s="92">
        <v>1</v>
      </c>
      <c r="T1978" s="92">
        <v>2</v>
      </c>
      <c r="U1978" s="92">
        <v>3</v>
      </c>
      <c r="V1978" s="92">
        <v>230</v>
      </c>
      <c r="W1978" s="92">
        <v>68</v>
      </c>
      <c r="X1978" s="92">
        <v>80</v>
      </c>
      <c r="Y1978" s="92">
        <v>120</v>
      </c>
    </row>
    <row r="1979" spans="1:25" x14ac:dyDescent="0.3">
      <c r="A1979">
        <v>369</v>
      </c>
      <c r="B1979" t="s">
        <v>6</v>
      </c>
      <c r="C1979" t="s">
        <v>1</v>
      </c>
      <c r="D1979" s="86">
        <v>43236</v>
      </c>
      <c r="E1979" t="s">
        <v>2</v>
      </c>
      <c r="F1979" s="92" t="s">
        <v>3</v>
      </c>
      <c r="G1979" s="92" t="s">
        <v>3</v>
      </c>
      <c r="H1979" s="92">
        <v>7.8270999999999997</v>
      </c>
      <c r="I1979" s="92">
        <v>0.35499999999999998</v>
      </c>
      <c r="J1979" s="92">
        <v>197.57</v>
      </c>
      <c r="K1979" s="92">
        <v>37.055300000000003</v>
      </c>
      <c r="L1979" s="92">
        <v>14.149699999999999</v>
      </c>
      <c r="M1979" s="92">
        <v>0.43609999999999999</v>
      </c>
      <c r="N1979" s="92">
        <v>96.082999999999998</v>
      </c>
      <c r="O1979" s="92" t="s">
        <v>3</v>
      </c>
      <c r="P1979" s="92" t="s">
        <v>3</v>
      </c>
      <c r="Q1979" s="92" t="s">
        <v>3</v>
      </c>
      <c r="R1979" s="92" t="s">
        <v>3</v>
      </c>
      <c r="S1979" s="92" t="s">
        <v>3</v>
      </c>
      <c r="T1979" s="92" t="s">
        <v>3</v>
      </c>
      <c r="U1979" s="92" t="s">
        <v>3</v>
      </c>
      <c r="V1979" s="92" t="s">
        <v>3</v>
      </c>
      <c r="W1979" s="92" t="s">
        <v>3</v>
      </c>
      <c r="X1979" s="92" t="s">
        <v>3</v>
      </c>
      <c r="Y1979" s="92" t="s">
        <v>3</v>
      </c>
    </row>
    <row r="1980" spans="1:25" x14ac:dyDescent="0.3">
      <c r="A1980">
        <v>939</v>
      </c>
      <c r="B1980" t="s">
        <v>7</v>
      </c>
      <c r="C1980" t="s">
        <v>1</v>
      </c>
      <c r="D1980" s="86">
        <v>43236</v>
      </c>
      <c r="E1980" t="s">
        <v>2</v>
      </c>
      <c r="F1980" s="92">
        <v>0.5</v>
      </c>
      <c r="G1980" s="92">
        <v>5</v>
      </c>
      <c r="H1980" s="92" t="s">
        <v>3</v>
      </c>
      <c r="I1980" s="92" t="s">
        <v>3</v>
      </c>
      <c r="J1980" s="92" t="s">
        <v>3</v>
      </c>
      <c r="K1980" s="92" t="s">
        <v>3</v>
      </c>
      <c r="L1980" s="92" t="s">
        <v>3</v>
      </c>
      <c r="M1980" s="92" t="s">
        <v>3</v>
      </c>
      <c r="N1980" s="92" t="s">
        <v>3</v>
      </c>
      <c r="O1980" s="92">
        <v>14.5</v>
      </c>
      <c r="P1980" s="92" t="s">
        <v>3</v>
      </c>
      <c r="Q1980" s="92">
        <v>4.2</v>
      </c>
      <c r="R1980" s="92">
        <v>2</v>
      </c>
      <c r="S1980" s="92">
        <v>1</v>
      </c>
      <c r="T1980" s="92">
        <v>3</v>
      </c>
      <c r="U1980" s="92">
        <v>4</v>
      </c>
      <c r="V1980" s="92">
        <v>220</v>
      </c>
      <c r="W1980" s="92">
        <v>65</v>
      </c>
      <c r="X1980" s="92">
        <v>70</v>
      </c>
      <c r="Y1980" s="92">
        <v>70</v>
      </c>
    </row>
    <row r="1981" spans="1:25" x14ac:dyDescent="0.3">
      <c r="A1981">
        <v>939</v>
      </c>
      <c r="B1981" t="s">
        <v>7</v>
      </c>
      <c r="C1981" t="s">
        <v>1</v>
      </c>
      <c r="D1981" s="86">
        <v>43236</v>
      </c>
      <c r="E1981" t="s">
        <v>2</v>
      </c>
      <c r="F1981" s="92" t="s">
        <v>3</v>
      </c>
      <c r="G1981" s="92" t="s">
        <v>3</v>
      </c>
      <c r="H1981" s="92">
        <v>7.7512999999999996</v>
      </c>
      <c r="I1981" s="92">
        <v>0.89559999999999995</v>
      </c>
      <c r="J1981" s="92">
        <v>118.95</v>
      </c>
      <c r="K1981" s="92">
        <v>36.338700000000003</v>
      </c>
      <c r="L1981" s="92">
        <v>14.555400000000001</v>
      </c>
      <c r="M1981" s="92">
        <v>0.59160000000000001</v>
      </c>
      <c r="N1981" s="92">
        <v>95.25</v>
      </c>
      <c r="O1981" s="92" t="s">
        <v>3</v>
      </c>
      <c r="P1981" s="92" t="s">
        <v>3</v>
      </c>
      <c r="Q1981" s="92" t="s">
        <v>3</v>
      </c>
      <c r="R1981" s="92" t="s">
        <v>3</v>
      </c>
      <c r="S1981" s="92" t="s">
        <v>3</v>
      </c>
      <c r="T1981" s="92" t="s">
        <v>3</v>
      </c>
      <c r="U1981" s="92" t="s">
        <v>3</v>
      </c>
      <c r="V1981" s="92" t="s">
        <v>3</v>
      </c>
      <c r="W1981" s="92" t="s">
        <v>3</v>
      </c>
      <c r="X1981" s="92" t="s">
        <v>3</v>
      </c>
      <c r="Y1981" s="92" t="s">
        <v>3</v>
      </c>
    </row>
    <row r="1982" spans="1:25" x14ac:dyDescent="0.3">
      <c r="A1982">
        <v>1229</v>
      </c>
      <c r="B1982" t="s">
        <v>0</v>
      </c>
      <c r="C1982" t="s">
        <v>1</v>
      </c>
      <c r="D1982" s="86">
        <v>43236</v>
      </c>
      <c r="E1982" t="s">
        <v>2</v>
      </c>
      <c r="F1982" s="92">
        <v>1.1000000000000001</v>
      </c>
      <c r="G1982" s="92">
        <v>7</v>
      </c>
      <c r="H1982" s="92" t="s">
        <v>3</v>
      </c>
      <c r="I1982" s="92" t="s">
        <v>3</v>
      </c>
      <c r="J1982" s="92" t="s">
        <v>3</v>
      </c>
      <c r="K1982" s="92" t="s">
        <v>3</v>
      </c>
      <c r="L1982" s="92" t="s">
        <v>3</v>
      </c>
      <c r="M1982" s="92" t="s">
        <v>3</v>
      </c>
      <c r="N1982" s="92" t="s">
        <v>3</v>
      </c>
      <c r="O1982" s="92">
        <v>15.4</v>
      </c>
      <c r="P1982" s="92" t="s">
        <v>3</v>
      </c>
      <c r="Q1982" s="92">
        <v>1.4</v>
      </c>
      <c r="R1982" s="92">
        <v>3</v>
      </c>
      <c r="S1982" s="92">
        <v>1</v>
      </c>
      <c r="T1982" s="92">
        <v>2</v>
      </c>
      <c r="U1982" s="92">
        <v>3</v>
      </c>
      <c r="V1982" s="92">
        <v>220</v>
      </c>
      <c r="W1982" s="92">
        <v>55</v>
      </c>
      <c r="X1982" s="92">
        <v>60</v>
      </c>
      <c r="Y1982" s="92">
        <v>70</v>
      </c>
    </row>
    <row r="1983" spans="1:25" x14ac:dyDescent="0.3">
      <c r="A1983">
        <v>1229</v>
      </c>
      <c r="B1983" t="s">
        <v>0</v>
      </c>
      <c r="C1983" t="s">
        <v>1</v>
      </c>
      <c r="D1983" s="86">
        <v>43236</v>
      </c>
      <c r="E1983" t="s">
        <v>2</v>
      </c>
      <c r="F1983" s="92" t="s">
        <v>3</v>
      </c>
      <c r="G1983" s="92" t="s">
        <v>3</v>
      </c>
      <c r="H1983" s="92">
        <v>7.6021999999999998</v>
      </c>
      <c r="I1983" s="92">
        <v>0.55769999999999997</v>
      </c>
      <c r="J1983" s="92">
        <v>409.85</v>
      </c>
      <c r="K1983" s="92">
        <v>36.682400000000001</v>
      </c>
      <c r="L1983" s="92">
        <v>15.5036</v>
      </c>
      <c r="M1983" s="92">
        <v>0.34899999999999998</v>
      </c>
      <c r="N1983" s="92">
        <v>95.224000000000004</v>
      </c>
      <c r="O1983" s="92" t="s">
        <v>3</v>
      </c>
      <c r="P1983" s="92" t="s">
        <v>3</v>
      </c>
      <c r="Q1983" s="92" t="s">
        <v>3</v>
      </c>
      <c r="R1983" s="92" t="s">
        <v>3</v>
      </c>
      <c r="S1983" s="92" t="s">
        <v>3</v>
      </c>
      <c r="T1983" s="92" t="s">
        <v>3</v>
      </c>
      <c r="U1983" s="92" t="s">
        <v>3</v>
      </c>
      <c r="V1983" s="92" t="s">
        <v>3</v>
      </c>
      <c r="W1983" s="92" t="s">
        <v>3</v>
      </c>
      <c r="X1983" s="92" t="s">
        <v>3</v>
      </c>
      <c r="Y1983" s="92" t="s">
        <v>3</v>
      </c>
    </row>
    <row r="1984" spans="1:25" x14ac:dyDescent="0.3">
      <c r="A1984">
        <v>1282</v>
      </c>
      <c r="B1984" t="s">
        <v>8</v>
      </c>
      <c r="C1984" t="s">
        <v>1</v>
      </c>
      <c r="D1984" s="86">
        <v>43236</v>
      </c>
      <c r="E1984" t="s">
        <v>2</v>
      </c>
      <c r="F1984" s="92" t="s">
        <v>3</v>
      </c>
      <c r="G1984" s="92" t="s">
        <v>3</v>
      </c>
      <c r="H1984" s="92">
        <v>7.7484999999999999</v>
      </c>
      <c r="I1984" s="92">
        <v>0.24959999999999999</v>
      </c>
      <c r="J1984" s="92">
        <v>217.85</v>
      </c>
      <c r="K1984" s="92">
        <v>36.395499999999998</v>
      </c>
      <c r="L1984" s="92">
        <v>14.5655</v>
      </c>
      <c r="M1984" s="92">
        <v>0.1673</v>
      </c>
      <c r="N1984" s="92">
        <v>95.328000000000003</v>
      </c>
      <c r="O1984" s="92" t="s">
        <v>3</v>
      </c>
      <c r="P1984" s="92" t="s">
        <v>3</v>
      </c>
      <c r="Q1984" s="92" t="s">
        <v>3</v>
      </c>
      <c r="R1984" s="92" t="s">
        <v>3</v>
      </c>
      <c r="S1984" s="92" t="s">
        <v>3</v>
      </c>
      <c r="T1984" s="92" t="s">
        <v>3</v>
      </c>
      <c r="U1984" s="92" t="s">
        <v>3</v>
      </c>
      <c r="V1984" s="92" t="s">
        <v>3</v>
      </c>
      <c r="W1984" s="92" t="s">
        <v>3</v>
      </c>
      <c r="X1984" s="92" t="s">
        <v>3</v>
      </c>
      <c r="Y1984" s="92" t="s">
        <v>3</v>
      </c>
    </row>
    <row r="1985" spans="1:25" x14ac:dyDescent="0.3">
      <c r="A1985">
        <v>1911</v>
      </c>
      <c r="B1985" t="s">
        <v>4</v>
      </c>
      <c r="C1985" t="s">
        <v>1</v>
      </c>
      <c r="D1985" s="86">
        <v>43236</v>
      </c>
      <c r="E1985" t="s">
        <v>2</v>
      </c>
      <c r="F1985" s="92">
        <v>2.7</v>
      </c>
      <c r="G1985" s="92">
        <v>4</v>
      </c>
      <c r="H1985" s="92" t="s">
        <v>3</v>
      </c>
      <c r="I1985" s="92" t="s">
        <v>3</v>
      </c>
      <c r="J1985" s="92" t="s">
        <v>3</v>
      </c>
      <c r="K1985" s="92" t="s">
        <v>3</v>
      </c>
      <c r="L1985" s="92" t="s">
        <v>3</v>
      </c>
      <c r="M1985" s="92" t="s">
        <v>3</v>
      </c>
      <c r="N1985" s="92" t="s">
        <v>3</v>
      </c>
      <c r="O1985" s="92">
        <v>13.7</v>
      </c>
      <c r="P1985" s="92" t="s">
        <v>3</v>
      </c>
      <c r="Q1985" s="92">
        <v>2</v>
      </c>
      <c r="R1985" s="92">
        <v>8</v>
      </c>
      <c r="S1985" s="92">
        <v>1</v>
      </c>
      <c r="T1985" s="92">
        <v>2</v>
      </c>
      <c r="U1985" s="92">
        <v>3</v>
      </c>
      <c r="V1985" s="92">
        <v>260</v>
      </c>
      <c r="W1985" s="92">
        <v>64</v>
      </c>
      <c r="X1985" s="92">
        <v>80</v>
      </c>
      <c r="Y1985" s="92">
        <v>250</v>
      </c>
    </row>
    <row r="1986" spans="1:25" x14ac:dyDescent="0.3">
      <c r="A1986">
        <v>1911</v>
      </c>
      <c r="B1986" t="s">
        <v>4</v>
      </c>
      <c r="C1986" t="s">
        <v>1</v>
      </c>
      <c r="D1986" s="86">
        <v>43236</v>
      </c>
      <c r="E1986" t="s">
        <v>2</v>
      </c>
      <c r="F1986" s="92" t="s">
        <v>3</v>
      </c>
      <c r="G1986" s="92" t="s">
        <v>3</v>
      </c>
      <c r="H1986" s="92">
        <v>8.1332000000000004</v>
      </c>
      <c r="I1986" s="92">
        <v>1.1476</v>
      </c>
      <c r="J1986" s="92">
        <v>196.88</v>
      </c>
      <c r="K1986" s="92">
        <v>37.695099999999897</v>
      </c>
      <c r="L1986" s="92">
        <v>13.8019</v>
      </c>
      <c r="M1986" s="92">
        <v>0.55389999999999895</v>
      </c>
      <c r="N1986" s="92">
        <v>99.177000000000007</v>
      </c>
      <c r="O1986" s="92" t="s">
        <v>3</v>
      </c>
      <c r="P1986" s="92" t="s">
        <v>3</v>
      </c>
      <c r="Q1986" s="92" t="s">
        <v>3</v>
      </c>
      <c r="R1986" s="92" t="s">
        <v>3</v>
      </c>
      <c r="S1986" s="92" t="s">
        <v>3</v>
      </c>
      <c r="T1986" s="92" t="s">
        <v>3</v>
      </c>
      <c r="U1986" s="92" t="s">
        <v>3</v>
      </c>
      <c r="V1986" s="92" t="s">
        <v>3</v>
      </c>
      <c r="W1986" s="92" t="s">
        <v>3</v>
      </c>
      <c r="X1986" s="92" t="s">
        <v>3</v>
      </c>
      <c r="Y1986" s="92" t="s">
        <v>3</v>
      </c>
    </row>
    <row r="1987" spans="1:25" x14ac:dyDescent="0.3">
      <c r="A1987">
        <v>1991</v>
      </c>
      <c r="B1987" t="s">
        <v>5</v>
      </c>
      <c r="C1987" t="s">
        <v>1</v>
      </c>
      <c r="D1987" s="86">
        <v>43236</v>
      </c>
      <c r="E1987" t="s">
        <v>2</v>
      </c>
      <c r="F1987" s="92">
        <v>2.4</v>
      </c>
      <c r="G1987" s="92">
        <v>3.5</v>
      </c>
      <c r="H1987" s="92" t="s">
        <v>3</v>
      </c>
      <c r="I1987" s="92" t="s">
        <v>3</v>
      </c>
      <c r="J1987" s="92" t="s">
        <v>3</v>
      </c>
      <c r="K1987" s="92" t="s">
        <v>3</v>
      </c>
      <c r="L1987" s="92" t="s">
        <v>3</v>
      </c>
      <c r="M1987" s="92" t="s">
        <v>3</v>
      </c>
      <c r="N1987" s="92" t="s">
        <v>3</v>
      </c>
      <c r="O1987" s="92">
        <v>14.2</v>
      </c>
      <c r="P1987" s="92" t="s">
        <v>3</v>
      </c>
      <c r="Q1987" s="92">
        <v>2.6</v>
      </c>
      <c r="R1987" s="92">
        <v>29</v>
      </c>
      <c r="S1987" s="92">
        <v>3</v>
      </c>
      <c r="T1987" s="92">
        <v>41</v>
      </c>
      <c r="U1987" s="92">
        <v>44</v>
      </c>
      <c r="V1987" s="92">
        <v>330</v>
      </c>
      <c r="W1987" s="92">
        <v>92</v>
      </c>
      <c r="X1987" s="92">
        <v>110</v>
      </c>
      <c r="Y1987" s="92">
        <v>230</v>
      </c>
    </row>
    <row r="1988" spans="1:25" x14ac:dyDescent="0.3">
      <c r="A1988">
        <v>1991</v>
      </c>
      <c r="B1988" t="s">
        <v>5</v>
      </c>
      <c r="C1988" t="s">
        <v>1</v>
      </c>
      <c r="D1988" s="86">
        <v>43236</v>
      </c>
      <c r="E1988" t="s">
        <v>2</v>
      </c>
      <c r="F1988" s="92" t="s">
        <v>3</v>
      </c>
      <c r="G1988" s="92" t="s">
        <v>3</v>
      </c>
      <c r="H1988" s="92">
        <v>7.8311999999999999</v>
      </c>
      <c r="I1988" s="92">
        <v>1.3349</v>
      </c>
      <c r="J1988" s="92">
        <v>63.95</v>
      </c>
      <c r="K1988" s="92">
        <v>35.491100000000003</v>
      </c>
      <c r="L1988" s="92">
        <v>14.300599999999999</v>
      </c>
      <c r="M1988" s="92">
        <v>1.2593000000000001</v>
      </c>
      <c r="N1988" s="92">
        <v>95.251000000000005</v>
      </c>
      <c r="O1988" s="92" t="s">
        <v>3</v>
      </c>
      <c r="P1988" s="92" t="s">
        <v>3</v>
      </c>
      <c r="Q1988" s="92" t="s">
        <v>3</v>
      </c>
      <c r="R1988" s="92" t="s">
        <v>3</v>
      </c>
      <c r="S1988" s="92" t="s">
        <v>3</v>
      </c>
      <c r="T1988" s="92" t="s">
        <v>3</v>
      </c>
      <c r="U1988" s="92" t="s">
        <v>3</v>
      </c>
      <c r="V1988" s="92" t="s">
        <v>3</v>
      </c>
      <c r="W1988" s="92" t="s">
        <v>3</v>
      </c>
      <c r="X1988" s="92" t="s">
        <v>3</v>
      </c>
      <c r="Y1988" s="92" t="s">
        <v>3</v>
      </c>
    </row>
    <row r="1989" spans="1:25" x14ac:dyDescent="0.3">
      <c r="A1989">
        <v>369</v>
      </c>
      <c r="B1989" t="s">
        <v>6</v>
      </c>
      <c r="C1989" t="s">
        <v>1</v>
      </c>
      <c r="D1989" s="86">
        <v>43272</v>
      </c>
      <c r="E1989" t="s">
        <v>2</v>
      </c>
      <c r="F1989" s="92">
        <v>0.3</v>
      </c>
      <c r="G1989" s="92">
        <v>5.2</v>
      </c>
      <c r="H1989" s="92" t="s">
        <v>3</v>
      </c>
      <c r="I1989" s="92" t="s">
        <v>3</v>
      </c>
      <c r="J1989" s="92" t="s">
        <v>3</v>
      </c>
      <c r="K1989" s="92" t="s">
        <v>3</v>
      </c>
      <c r="L1989" s="92" t="s">
        <v>3</v>
      </c>
      <c r="M1989" s="92" t="s">
        <v>3</v>
      </c>
      <c r="N1989" s="92" t="s">
        <v>3</v>
      </c>
      <c r="O1989" s="92">
        <v>11.7</v>
      </c>
      <c r="P1989" s="92" t="s">
        <v>3</v>
      </c>
      <c r="Q1989" s="92">
        <v>3.5</v>
      </c>
      <c r="R1989" s="92">
        <v>110</v>
      </c>
      <c r="S1989" s="92">
        <v>4</v>
      </c>
      <c r="T1989" s="92">
        <v>17.999999999999901</v>
      </c>
      <c r="U1989" s="92">
        <v>22</v>
      </c>
      <c r="V1989" s="92">
        <v>360</v>
      </c>
      <c r="W1989" s="92">
        <v>110</v>
      </c>
      <c r="X1989" s="92">
        <v>130</v>
      </c>
      <c r="Y1989" s="92">
        <v>90</v>
      </c>
    </row>
    <row r="1990" spans="1:25" x14ac:dyDescent="0.3">
      <c r="A1990">
        <v>369</v>
      </c>
      <c r="B1990" t="s">
        <v>6</v>
      </c>
      <c r="C1990" t="s">
        <v>1</v>
      </c>
      <c r="D1990" s="86">
        <v>43272</v>
      </c>
      <c r="E1990" t="s">
        <v>2</v>
      </c>
      <c r="F1990" s="92" t="s">
        <v>3</v>
      </c>
      <c r="G1990" s="92" t="s">
        <v>3</v>
      </c>
      <c r="H1990" s="92">
        <v>8.3411000000000008</v>
      </c>
      <c r="I1990" s="92">
        <v>0.19109999999999999</v>
      </c>
      <c r="J1990" s="92">
        <v>452.33</v>
      </c>
      <c r="K1990" s="92">
        <v>36.596400000000003</v>
      </c>
      <c r="L1990" s="92">
        <v>10.895300000000001</v>
      </c>
      <c r="M1990" s="92">
        <v>0.33689999999999998</v>
      </c>
      <c r="N1990" s="92">
        <v>95.016999999999996</v>
      </c>
      <c r="O1990" s="92" t="s">
        <v>3</v>
      </c>
      <c r="P1990" s="92" t="s">
        <v>3</v>
      </c>
      <c r="Q1990" s="92" t="s">
        <v>3</v>
      </c>
      <c r="R1990" s="92" t="s">
        <v>3</v>
      </c>
      <c r="S1990" s="92" t="s">
        <v>3</v>
      </c>
      <c r="T1990" s="92" t="s">
        <v>3</v>
      </c>
      <c r="U1990" s="92" t="s">
        <v>3</v>
      </c>
      <c r="V1990" s="92" t="s">
        <v>3</v>
      </c>
      <c r="W1990" s="92" t="s">
        <v>3</v>
      </c>
      <c r="X1990" s="92" t="s">
        <v>3</v>
      </c>
      <c r="Y1990" s="92" t="s">
        <v>3</v>
      </c>
    </row>
    <row r="1991" spans="1:25" x14ac:dyDescent="0.3">
      <c r="A1991">
        <v>939</v>
      </c>
      <c r="B1991" t="s">
        <v>7</v>
      </c>
      <c r="C1991" t="s">
        <v>1</v>
      </c>
      <c r="D1991" s="86">
        <v>43272</v>
      </c>
      <c r="E1991" t="s">
        <v>2</v>
      </c>
      <c r="F1991" s="92">
        <v>0.3</v>
      </c>
      <c r="G1991" s="92">
        <v>4</v>
      </c>
      <c r="H1991" s="92" t="s">
        <v>3</v>
      </c>
      <c r="I1991" s="92" t="s">
        <v>3</v>
      </c>
      <c r="J1991" s="92" t="s">
        <v>3</v>
      </c>
      <c r="K1991" s="92" t="s">
        <v>3</v>
      </c>
      <c r="L1991" s="92" t="s">
        <v>3</v>
      </c>
      <c r="M1991" s="92" t="s">
        <v>3</v>
      </c>
      <c r="N1991" s="92" t="s">
        <v>3</v>
      </c>
      <c r="O1991" s="92">
        <v>10.6999999999999</v>
      </c>
      <c r="P1991" s="92" t="s">
        <v>3</v>
      </c>
      <c r="Q1991" s="92">
        <v>2.5</v>
      </c>
      <c r="R1991" s="92">
        <v>9</v>
      </c>
      <c r="S1991" s="92">
        <v>3</v>
      </c>
      <c r="T1991" s="92">
        <v>45</v>
      </c>
      <c r="U1991" s="92">
        <v>48</v>
      </c>
      <c r="V1991" s="92">
        <v>260</v>
      </c>
      <c r="W1991" s="92">
        <v>62</v>
      </c>
      <c r="X1991" s="92">
        <v>70</v>
      </c>
      <c r="Y1991" s="92">
        <v>340</v>
      </c>
    </row>
    <row r="1992" spans="1:25" x14ac:dyDescent="0.3">
      <c r="A1992">
        <v>939</v>
      </c>
      <c r="B1992" t="s">
        <v>7</v>
      </c>
      <c r="C1992" t="s">
        <v>1</v>
      </c>
      <c r="D1992" s="86">
        <v>43272</v>
      </c>
      <c r="E1992" t="s">
        <v>2</v>
      </c>
      <c r="F1992" s="92" t="s">
        <v>3</v>
      </c>
      <c r="G1992" s="92" t="s">
        <v>3</v>
      </c>
      <c r="H1992" s="92">
        <v>8.3667999999999996</v>
      </c>
      <c r="I1992" s="92">
        <v>0.626</v>
      </c>
      <c r="J1992" s="92">
        <v>260.86</v>
      </c>
      <c r="K1992" s="92">
        <v>35.006700000000002</v>
      </c>
      <c r="L1992" s="92">
        <v>10.978400000000001</v>
      </c>
      <c r="M1992" s="92">
        <v>1.2091000000000001</v>
      </c>
      <c r="N1992" s="92">
        <v>94.665999999999997</v>
      </c>
      <c r="O1992" s="92" t="s">
        <v>3</v>
      </c>
      <c r="P1992" s="92" t="s">
        <v>3</v>
      </c>
      <c r="Q1992" s="92" t="s">
        <v>3</v>
      </c>
      <c r="R1992" s="92" t="s">
        <v>3</v>
      </c>
      <c r="S1992" s="92" t="s">
        <v>3</v>
      </c>
      <c r="T1992" s="92" t="s">
        <v>3</v>
      </c>
      <c r="U1992" s="92" t="s">
        <v>3</v>
      </c>
      <c r="V1992" s="92" t="s">
        <v>3</v>
      </c>
      <c r="W1992" s="92" t="s">
        <v>3</v>
      </c>
      <c r="X1992" s="92" t="s">
        <v>3</v>
      </c>
      <c r="Y1992" s="92" t="s">
        <v>3</v>
      </c>
    </row>
    <row r="1993" spans="1:25" x14ac:dyDescent="0.3">
      <c r="A1993">
        <v>1229</v>
      </c>
      <c r="B1993" t="s">
        <v>0</v>
      </c>
      <c r="C1993" t="s">
        <v>1</v>
      </c>
      <c r="D1993" s="86">
        <v>43272</v>
      </c>
      <c r="E1993" t="s">
        <v>2</v>
      </c>
      <c r="F1993" s="92">
        <v>0.3</v>
      </c>
      <c r="G1993" s="92">
        <v>7</v>
      </c>
      <c r="H1993" s="92" t="s">
        <v>3</v>
      </c>
      <c r="I1993" s="92" t="s">
        <v>3</v>
      </c>
      <c r="J1993" s="92" t="s">
        <v>3</v>
      </c>
      <c r="K1993" s="92" t="s">
        <v>3</v>
      </c>
      <c r="L1993" s="92" t="s">
        <v>3</v>
      </c>
      <c r="M1993" s="92" t="s">
        <v>3</v>
      </c>
      <c r="N1993" s="92" t="s">
        <v>3</v>
      </c>
      <c r="O1993" s="92">
        <v>12.1</v>
      </c>
      <c r="P1993" s="92" t="s">
        <v>3</v>
      </c>
      <c r="Q1993" s="92">
        <v>1.4</v>
      </c>
      <c r="R1993" s="92">
        <v>4</v>
      </c>
      <c r="S1993" s="92">
        <v>1</v>
      </c>
      <c r="T1993" s="92">
        <v>0</v>
      </c>
      <c r="U1993" s="92">
        <v>1</v>
      </c>
      <c r="V1993" s="92">
        <v>240</v>
      </c>
      <c r="W1993" s="92">
        <v>57</v>
      </c>
      <c r="X1993" s="92">
        <v>70</v>
      </c>
      <c r="Y1993" s="92">
        <v>110</v>
      </c>
    </row>
    <row r="1994" spans="1:25" x14ac:dyDescent="0.3">
      <c r="A1994">
        <v>1229</v>
      </c>
      <c r="B1994" t="s">
        <v>0</v>
      </c>
      <c r="C1994" t="s">
        <v>1</v>
      </c>
      <c r="D1994" s="86">
        <v>43272</v>
      </c>
      <c r="E1994" t="s">
        <v>2</v>
      </c>
      <c r="F1994" s="92" t="s">
        <v>3</v>
      </c>
      <c r="G1994" s="92" t="s">
        <v>3</v>
      </c>
      <c r="H1994" s="92">
        <v>8.0259999999999998</v>
      </c>
      <c r="I1994" s="92">
        <v>0.1588</v>
      </c>
      <c r="J1994" s="92">
        <v>769.63</v>
      </c>
      <c r="K1994" s="92">
        <v>36.690300000000001</v>
      </c>
      <c r="L1994" s="92">
        <v>12.249000000000001</v>
      </c>
      <c r="M1994" s="92">
        <v>0.49930000000000002</v>
      </c>
      <c r="N1994" s="92">
        <v>94.221000000000004</v>
      </c>
      <c r="O1994" s="92" t="s">
        <v>3</v>
      </c>
      <c r="P1994" s="92" t="s">
        <v>3</v>
      </c>
      <c r="Q1994" s="92" t="s">
        <v>3</v>
      </c>
      <c r="R1994" s="92" t="s">
        <v>3</v>
      </c>
      <c r="S1994" s="92" t="s">
        <v>3</v>
      </c>
      <c r="T1994" s="92" t="s">
        <v>3</v>
      </c>
      <c r="U1994" s="92" t="s">
        <v>3</v>
      </c>
      <c r="V1994" s="92" t="s">
        <v>3</v>
      </c>
      <c r="W1994" s="92" t="s">
        <v>3</v>
      </c>
      <c r="X1994" s="92" t="s">
        <v>3</v>
      </c>
      <c r="Y1994" s="92" t="s">
        <v>3</v>
      </c>
    </row>
    <row r="1995" spans="1:25" x14ac:dyDescent="0.3">
      <c r="A1995">
        <v>1282</v>
      </c>
      <c r="B1995" t="s">
        <v>8</v>
      </c>
      <c r="C1995" t="s">
        <v>1</v>
      </c>
      <c r="D1995" s="86">
        <v>43272</v>
      </c>
      <c r="E1995" t="s">
        <v>2</v>
      </c>
      <c r="F1995" s="92">
        <v>0.3</v>
      </c>
      <c r="G1995" s="92">
        <v>4.8</v>
      </c>
      <c r="H1995" s="92" t="s">
        <v>3</v>
      </c>
      <c r="I1995" s="92" t="s">
        <v>3</v>
      </c>
      <c r="J1995" s="92" t="s">
        <v>3</v>
      </c>
      <c r="K1995" s="92" t="s">
        <v>3</v>
      </c>
      <c r="L1995" s="92" t="s">
        <v>3</v>
      </c>
      <c r="M1995" s="92" t="s">
        <v>3</v>
      </c>
      <c r="N1995" s="92" t="s">
        <v>3</v>
      </c>
      <c r="O1995" s="92">
        <v>11.7</v>
      </c>
      <c r="P1995" s="92" t="s">
        <v>3</v>
      </c>
      <c r="Q1995" s="92">
        <v>1.5</v>
      </c>
      <c r="R1995" s="92">
        <v>4</v>
      </c>
      <c r="S1995" s="92">
        <v>2</v>
      </c>
      <c r="T1995" s="92">
        <v>0</v>
      </c>
      <c r="U1995" s="92">
        <v>2</v>
      </c>
      <c r="V1995" s="92">
        <v>180</v>
      </c>
      <c r="W1995" s="92">
        <v>44</v>
      </c>
      <c r="X1995" s="92">
        <v>50</v>
      </c>
      <c r="Y1995" s="92">
        <v>110</v>
      </c>
    </row>
    <row r="1996" spans="1:25" x14ac:dyDescent="0.3">
      <c r="A1996">
        <v>1282</v>
      </c>
      <c r="B1996" t="s">
        <v>8</v>
      </c>
      <c r="C1996" t="s">
        <v>1</v>
      </c>
      <c r="D1996" s="86">
        <v>43272</v>
      </c>
      <c r="E1996" t="s">
        <v>2</v>
      </c>
      <c r="F1996" s="92" t="s">
        <v>3</v>
      </c>
      <c r="G1996" s="92" t="s">
        <v>3</v>
      </c>
      <c r="H1996" s="92">
        <v>8.1392000000000007</v>
      </c>
      <c r="I1996" s="92">
        <v>0.16689999999999999</v>
      </c>
      <c r="J1996" s="92">
        <v>511.66</v>
      </c>
      <c r="K1996" s="92">
        <v>36.361400000000003</v>
      </c>
      <c r="L1996" s="92">
        <v>11.8072</v>
      </c>
      <c r="M1996" s="92">
        <v>0.23200000000000001</v>
      </c>
      <c r="N1996" s="92">
        <v>94.460999999999999</v>
      </c>
      <c r="O1996" s="92" t="s">
        <v>3</v>
      </c>
      <c r="P1996" s="92" t="s">
        <v>3</v>
      </c>
      <c r="Q1996" s="92" t="s">
        <v>3</v>
      </c>
      <c r="R1996" s="92" t="s">
        <v>3</v>
      </c>
      <c r="S1996" s="92" t="s">
        <v>3</v>
      </c>
      <c r="T1996" s="92" t="s">
        <v>3</v>
      </c>
      <c r="U1996" s="92" t="s">
        <v>3</v>
      </c>
      <c r="V1996" s="92" t="s">
        <v>3</v>
      </c>
      <c r="W1996" s="92" t="s">
        <v>3</v>
      </c>
      <c r="X1996" s="92" t="s">
        <v>3</v>
      </c>
      <c r="Y1996" s="92" t="s">
        <v>3</v>
      </c>
    </row>
    <row r="1997" spans="1:25" x14ac:dyDescent="0.3">
      <c r="A1997">
        <v>1911</v>
      </c>
      <c r="B1997" t="s">
        <v>4</v>
      </c>
      <c r="C1997" t="s">
        <v>1</v>
      </c>
      <c r="D1997" s="86">
        <v>43272</v>
      </c>
      <c r="E1997" t="s">
        <v>2</v>
      </c>
      <c r="F1997" s="92">
        <v>0.3</v>
      </c>
      <c r="G1997" s="92">
        <v>6.5</v>
      </c>
      <c r="H1997" s="92" t="s">
        <v>3</v>
      </c>
      <c r="I1997" s="92" t="s">
        <v>3</v>
      </c>
      <c r="J1997" s="92" t="s">
        <v>3</v>
      </c>
      <c r="K1997" s="92" t="s">
        <v>3</v>
      </c>
      <c r="L1997" s="92" t="s">
        <v>3</v>
      </c>
      <c r="M1997" s="92" t="s">
        <v>3</v>
      </c>
      <c r="N1997" s="92" t="s">
        <v>3</v>
      </c>
      <c r="O1997" s="92">
        <v>10.5</v>
      </c>
      <c r="P1997" s="92" t="s">
        <v>3</v>
      </c>
      <c r="Q1997" s="92">
        <v>2</v>
      </c>
      <c r="R1997" s="92">
        <v>3</v>
      </c>
      <c r="S1997" s="92">
        <v>1</v>
      </c>
      <c r="T1997" s="92">
        <v>0</v>
      </c>
      <c r="U1997" s="92">
        <v>1</v>
      </c>
      <c r="V1997" s="92">
        <v>230</v>
      </c>
      <c r="W1997" s="92">
        <v>57</v>
      </c>
      <c r="X1997" s="92">
        <v>70</v>
      </c>
      <c r="Y1997" s="92">
        <v>130</v>
      </c>
    </row>
    <row r="1998" spans="1:25" x14ac:dyDescent="0.3">
      <c r="A1998">
        <v>1911</v>
      </c>
      <c r="B1998" t="s">
        <v>4</v>
      </c>
      <c r="C1998" t="s">
        <v>1</v>
      </c>
      <c r="D1998" s="86">
        <v>43272</v>
      </c>
      <c r="E1998" t="s">
        <v>2</v>
      </c>
      <c r="F1998" s="92" t="s">
        <v>3</v>
      </c>
      <c r="G1998" s="92" t="s">
        <v>3</v>
      </c>
      <c r="H1998" s="92">
        <v>8.4512</v>
      </c>
      <c r="I1998" s="92">
        <v>0.16569999999999999</v>
      </c>
      <c r="J1998" s="92">
        <v>845.23</v>
      </c>
      <c r="K1998" s="92">
        <v>37.028700000000001</v>
      </c>
      <c r="L1998" s="92">
        <v>10.5769</v>
      </c>
      <c r="M1998" s="92">
        <v>0.43590000000000001</v>
      </c>
      <c r="N1998" s="92">
        <v>95.960999999999999</v>
      </c>
      <c r="O1998" s="92" t="s">
        <v>3</v>
      </c>
      <c r="P1998" s="92" t="s">
        <v>3</v>
      </c>
      <c r="Q1998" s="92" t="s">
        <v>3</v>
      </c>
      <c r="R1998" s="92" t="s">
        <v>3</v>
      </c>
      <c r="S1998" s="92" t="s">
        <v>3</v>
      </c>
      <c r="T1998" s="92" t="s">
        <v>3</v>
      </c>
      <c r="U1998" s="92" t="s">
        <v>3</v>
      </c>
      <c r="V1998" s="92" t="s">
        <v>3</v>
      </c>
      <c r="W1998" s="92" t="s">
        <v>3</v>
      </c>
      <c r="X1998" s="92" t="s">
        <v>3</v>
      </c>
      <c r="Y1998" s="92" t="s">
        <v>3</v>
      </c>
    </row>
    <row r="1999" spans="1:25" x14ac:dyDescent="0.3">
      <c r="A1999">
        <v>1991</v>
      </c>
      <c r="B1999" t="s">
        <v>5</v>
      </c>
      <c r="C1999" t="s">
        <v>1</v>
      </c>
      <c r="D1999" s="86">
        <v>43272</v>
      </c>
      <c r="E1999" t="s">
        <v>2</v>
      </c>
      <c r="F1999" s="92">
        <v>1.3</v>
      </c>
      <c r="G1999" s="92">
        <v>2.5</v>
      </c>
      <c r="H1999" s="92" t="s">
        <v>3</v>
      </c>
      <c r="I1999" s="92" t="s">
        <v>3</v>
      </c>
      <c r="J1999" s="92" t="s">
        <v>3</v>
      </c>
      <c r="K1999" s="92" t="s">
        <v>3</v>
      </c>
      <c r="L1999" s="92" t="s">
        <v>3</v>
      </c>
      <c r="M1999" s="92" t="s">
        <v>3</v>
      </c>
      <c r="N1999" s="92" t="s">
        <v>3</v>
      </c>
      <c r="O1999" s="92">
        <v>12.5</v>
      </c>
      <c r="P1999" s="92" t="s">
        <v>3</v>
      </c>
      <c r="Q1999" s="92">
        <v>5.3</v>
      </c>
      <c r="R1999" s="92">
        <v>32</v>
      </c>
      <c r="S1999" s="92">
        <v>4</v>
      </c>
      <c r="T1999" s="92">
        <v>46</v>
      </c>
      <c r="U1999" s="92">
        <v>50</v>
      </c>
      <c r="V1999" s="92">
        <v>350</v>
      </c>
      <c r="W1999" s="92">
        <v>82</v>
      </c>
      <c r="X1999" s="92">
        <v>100</v>
      </c>
      <c r="Y1999" s="92">
        <v>200</v>
      </c>
    </row>
    <row r="2000" spans="1:25" x14ac:dyDescent="0.3">
      <c r="A2000">
        <v>1991</v>
      </c>
      <c r="B2000" t="s">
        <v>5</v>
      </c>
      <c r="C2000" t="s">
        <v>1</v>
      </c>
      <c r="D2000" s="86">
        <v>43272</v>
      </c>
      <c r="E2000" t="s">
        <v>2</v>
      </c>
      <c r="F2000" s="92" t="s">
        <v>3</v>
      </c>
      <c r="G2000" s="92" t="s">
        <v>3</v>
      </c>
      <c r="H2000" s="92">
        <v>8.5442</v>
      </c>
      <c r="I2000" s="92">
        <v>1.7408999999999999</v>
      </c>
      <c r="J2000" s="92">
        <v>157.11000000000001</v>
      </c>
      <c r="K2000" s="92">
        <v>35.979100000000003</v>
      </c>
      <c r="L2000" s="92">
        <v>11.8729</v>
      </c>
      <c r="M2000" s="92">
        <v>1.4905999999999999</v>
      </c>
      <c r="N2000" s="92">
        <v>99.058999999999997</v>
      </c>
      <c r="O2000" s="92" t="s">
        <v>3</v>
      </c>
      <c r="P2000" s="92" t="s">
        <v>3</v>
      </c>
      <c r="Q2000" s="92" t="s">
        <v>3</v>
      </c>
      <c r="R2000" s="92" t="s">
        <v>3</v>
      </c>
      <c r="S2000" s="92" t="s">
        <v>3</v>
      </c>
      <c r="T2000" s="92" t="s">
        <v>3</v>
      </c>
      <c r="U2000" s="92" t="s">
        <v>3</v>
      </c>
      <c r="V2000" s="92" t="s">
        <v>3</v>
      </c>
      <c r="W2000" s="92" t="s">
        <v>3</v>
      </c>
      <c r="X2000" s="92" t="s">
        <v>3</v>
      </c>
      <c r="Y2000" s="92" t="s">
        <v>3</v>
      </c>
    </row>
    <row r="2001" spans="1:25" x14ac:dyDescent="0.3">
      <c r="A2001">
        <v>369</v>
      </c>
      <c r="B2001" t="s">
        <v>6</v>
      </c>
      <c r="C2001" t="s">
        <v>1</v>
      </c>
      <c r="D2001" s="86">
        <v>43340</v>
      </c>
      <c r="E2001" t="s">
        <v>2</v>
      </c>
      <c r="F2001" s="92">
        <v>0.3</v>
      </c>
      <c r="G2001" s="92">
        <v>5.4</v>
      </c>
      <c r="H2001" s="92">
        <v>9.4339999999999993</v>
      </c>
      <c r="I2001" s="92">
        <v>0.56589999999999996</v>
      </c>
      <c r="J2001" s="92">
        <v>1444.2</v>
      </c>
      <c r="K2001" s="92">
        <v>36.613599999999998</v>
      </c>
      <c r="L2001" s="92">
        <v>11.1656</v>
      </c>
      <c r="M2001" s="92">
        <v>7.51E-2</v>
      </c>
      <c r="N2001" s="92">
        <v>108.13</v>
      </c>
      <c r="O2001" s="92">
        <v>12.2</v>
      </c>
      <c r="P2001" s="92" t="s">
        <v>3</v>
      </c>
      <c r="Q2001" s="92">
        <v>1.2</v>
      </c>
      <c r="R2001" s="92">
        <v>11</v>
      </c>
      <c r="S2001" s="92">
        <v>4</v>
      </c>
      <c r="T2001" s="92">
        <v>9</v>
      </c>
      <c r="U2001" s="92">
        <v>13</v>
      </c>
      <c r="V2001" s="92">
        <v>220</v>
      </c>
      <c r="W2001" s="92">
        <v>82</v>
      </c>
      <c r="X2001" s="92">
        <v>90</v>
      </c>
      <c r="Y2001" s="92">
        <v>110</v>
      </c>
    </row>
    <row r="2002" spans="1:25" x14ac:dyDescent="0.3">
      <c r="A2002">
        <v>939</v>
      </c>
      <c r="B2002" t="s">
        <v>7</v>
      </c>
      <c r="C2002" t="s">
        <v>1</v>
      </c>
      <c r="D2002" s="86">
        <v>43340</v>
      </c>
      <c r="E2002" t="s">
        <v>2</v>
      </c>
      <c r="F2002" s="92">
        <v>0.3</v>
      </c>
      <c r="G2002" s="92">
        <v>7.7</v>
      </c>
      <c r="H2002" s="92">
        <v>11.085599999999999</v>
      </c>
      <c r="I2002" s="92">
        <v>1.1672</v>
      </c>
      <c r="J2002" s="92">
        <v>161.5</v>
      </c>
      <c r="K2002" s="92">
        <v>35.796799999999998</v>
      </c>
      <c r="L2002" s="92">
        <v>11.085599999999999</v>
      </c>
      <c r="M2002" s="92">
        <v>0.68469999999999998</v>
      </c>
      <c r="N2002" s="92">
        <v>102.63</v>
      </c>
      <c r="O2002" s="92">
        <v>10.5</v>
      </c>
      <c r="P2002" s="92" t="s">
        <v>3</v>
      </c>
      <c r="Q2002" s="92">
        <v>1.3</v>
      </c>
      <c r="R2002" s="92">
        <v>3</v>
      </c>
      <c r="S2002" s="92">
        <v>2</v>
      </c>
      <c r="T2002" s="92">
        <v>2</v>
      </c>
      <c r="U2002" s="92">
        <v>4</v>
      </c>
      <c r="V2002" s="92">
        <v>190</v>
      </c>
      <c r="W2002" s="92">
        <v>53</v>
      </c>
      <c r="X2002" s="92">
        <v>60</v>
      </c>
      <c r="Y2002" s="92">
        <v>180</v>
      </c>
    </row>
    <row r="2003" spans="1:25" x14ac:dyDescent="0.3">
      <c r="A2003">
        <v>1229</v>
      </c>
      <c r="B2003" t="s">
        <v>0</v>
      </c>
      <c r="C2003" t="s">
        <v>1</v>
      </c>
      <c r="D2003" s="86">
        <v>43340</v>
      </c>
      <c r="E2003" t="s">
        <v>2</v>
      </c>
      <c r="F2003" s="92">
        <v>0.3</v>
      </c>
      <c r="G2003" s="92">
        <v>8.5</v>
      </c>
      <c r="H2003" s="92">
        <v>10.937099999999999</v>
      </c>
      <c r="I2003" s="92">
        <v>4.2999999999999997E-2</v>
      </c>
      <c r="J2003" s="92">
        <v>1290.5999999999999</v>
      </c>
      <c r="K2003" s="92">
        <v>36.457999999999998</v>
      </c>
      <c r="L2003" s="92">
        <v>10.937099999999999</v>
      </c>
      <c r="M2003" s="92">
        <v>1.4592000000000001</v>
      </c>
      <c r="N2003" s="92">
        <v>100.22</v>
      </c>
      <c r="O2003" s="92">
        <v>10.9</v>
      </c>
      <c r="P2003" s="92" t="s">
        <v>3</v>
      </c>
      <c r="Q2003" s="92">
        <v>1</v>
      </c>
      <c r="R2003" s="92">
        <v>4</v>
      </c>
      <c r="S2003" s="92">
        <v>2</v>
      </c>
      <c r="T2003" s="92">
        <v>1</v>
      </c>
      <c r="U2003" s="92">
        <v>3</v>
      </c>
      <c r="V2003" s="92">
        <v>210</v>
      </c>
      <c r="W2003" s="92">
        <v>57</v>
      </c>
      <c r="X2003" s="92">
        <v>70</v>
      </c>
      <c r="Y2003" s="92">
        <v>100</v>
      </c>
    </row>
    <row r="2004" spans="1:25" x14ac:dyDescent="0.3">
      <c r="A2004">
        <v>1282</v>
      </c>
      <c r="B2004" t="s">
        <v>8</v>
      </c>
      <c r="C2004" t="s">
        <v>1</v>
      </c>
      <c r="D2004" s="86">
        <v>43340</v>
      </c>
      <c r="E2004" t="s">
        <v>2</v>
      </c>
      <c r="F2004" s="92">
        <v>0.3</v>
      </c>
      <c r="G2004" s="92">
        <v>4.3</v>
      </c>
      <c r="H2004" s="92">
        <v>10.969200000000001</v>
      </c>
      <c r="I2004" s="92">
        <v>0.35749999999999998</v>
      </c>
      <c r="J2004" s="92">
        <v>286.32</v>
      </c>
      <c r="K2004" s="92">
        <v>36.125900000000001</v>
      </c>
      <c r="L2004" s="92">
        <v>10.969200000000001</v>
      </c>
      <c r="M2004" s="92">
        <v>0.72589999999999999</v>
      </c>
      <c r="N2004" s="92">
        <v>97.89</v>
      </c>
      <c r="O2004" s="92">
        <v>11.1</v>
      </c>
      <c r="P2004" s="92" t="s">
        <v>3</v>
      </c>
      <c r="Q2004" s="92">
        <v>1.2</v>
      </c>
      <c r="R2004" s="92">
        <v>2</v>
      </c>
      <c r="S2004" s="92">
        <v>2</v>
      </c>
      <c r="T2004" s="92">
        <v>1</v>
      </c>
      <c r="U2004" s="92">
        <v>3</v>
      </c>
      <c r="V2004" s="92">
        <v>190</v>
      </c>
      <c r="W2004" s="92">
        <v>40</v>
      </c>
      <c r="X2004" s="92">
        <v>50</v>
      </c>
      <c r="Y2004" s="92">
        <v>130</v>
      </c>
    </row>
    <row r="2005" spans="1:25" x14ac:dyDescent="0.3">
      <c r="A2005">
        <v>1911</v>
      </c>
      <c r="B2005" t="s">
        <v>4</v>
      </c>
      <c r="C2005" t="s">
        <v>1</v>
      </c>
      <c r="D2005" s="86">
        <v>43340</v>
      </c>
      <c r="E2005" t="s">
        <v>2</v>
      </c>
      <c r="F2005" s="92">
        <v>0.3</v>
      </c>
      <c r="G2005" s="92">
        <v>5.4</v>
      </c>
      <c r="H2005" s="92">
        <v>10.8522</v>
      </c>
      <c r="I2005" s="92">
        <v>0.42220000000000002</v>
      </c>
      <c r="J2005" s="92">
        <v>473.13</v>
      </c>
      <c r="K2005" s="92">
        <v>36.929299999999998</v>
      </c>
      <c r="L2005" s="92">
        <v>10.8522</v>
      </c>
      <c r="M2005" s="92" t="s">
        <v>3</v>
      </c>
      <c r="N2005" s="92">
        <v>102.41</v>
      </c>
      <c r="O2005" s="92">
        <v>11.3</v>
      </c>
      <c r="P2005" s="92" t="s">
        <v>3</v>
      </c>
      <c r="Q2005" s="92">
        <v>1.8</v>
      </c>
      <c r="R2005" s="92">
        <v>4</v>
      </c>
      <c r="S2005" s="92">
        <v>3</v>
      </c>
      <c r="T2005" s="92">
        <v>0</v>
      </c>
      <c r="U2005" s="92">
        <v>3</v>
      </c>
      <c r="V2005" s="92">
        <v>220</v>
      </c>
      <c r="W2005" s="92">
        <v>59</v>
      </c>
      <c r="X2005" s="92">
        <v>70</v>
      </c>
      <c r="Y2005" s="92">
        <v>80</v>
      </c>
    </row>
    <row r="2006" spans="1:25" x14ac:dyDescent="0.3">
      <c r="A2006">
        <v>1991</v>
      </c>
      <c r="B2006" t="s">
        <v>5</v>
      </c>
      <c r="C2006" t="s">
        <v>1</v>
      </c>
      <c r="D2006" s="86">
        <v>43340</v>
      </c>
      <c r="E2006" t="s">
        <v>2</v>
      </c>
      <c r="F2006" s="92">
        <v>1.1000000000000001</v>
      </c>
      <c r="G2006" s="92">
        <v>3.5</v>
      </c>
      <c r="H2006" s="92">
        <v>11.085599999999999</v>
      </c>
      <c r="I2006" s="92">
        <v>1.1672</v>
      </c>
      <c r="J2006" s="92">
        <v>161.5</v>
      </c>
      <c r="K2006" s="92">
        <v>35.796799999999998</v>
      </c>
      <c r="L2006" s="92">
        <v>11.085599999999999</v>
      </c>
      <c r="M2006" s="92">
        <v>8.0999999999999996E-3</v>
      </c>
      <c r="N2006" s="92">
        <v>102.63</v>
      </c>
      <c r="O2006" s="92">
        <v>11.4</v>
      </c>
      <c r="P2006" s="92" t="s">
        <v>3</v>
      </c>
      <c r="Q2006" s="92">
        <v>1.1000000000000001</v>
      </c>
      <c r="R2006" s="92">
        <v>3</v>
      </c>
      <c r="S2006" s="92">
        <v>2</v>
      </c>
      <c r="T2006" s="92">
        <v>1</v>
      </c>
      <c r="U2006" s="92">
        <v>3</v>
      </c>
      <c r="V2006" s="92">
        <v>240</v>
      </c>
      <c r="W2006" s="92">
        <v>63</v>
      </c>
      <c r="X2006" s="92">
        <v>80</v>
      </c>
      <c r="Y2006" s="92">
        <v>120</v>
      </c>
    </row>
    <row r="2007" spans="1:25" x14ac:dyDescent="0.3">
      <c r="A2007">
        <v>369</v>
      </c>
      <c r="B2007" t="s">
        <v>6</v>
      </c>
      <c r="C2007" t="s">
        <v>1</v>
      </c>
      <c r="D2007" s="86">
        <v>43364</v>
      </c>
      <c r="E2007" t="s">
        <v>2</v>
      </c>
      <c r="F2007" s="92">
        <v>0.5</v>
      </c>
      <c r="G2007" s="92">
        <v>3.5</v>
      </c>
      <c r="H2007" s="92">
        <v>9.4239999999999995</v>
      </c>
      <c r="I2007" s="92">
        <v>1.0602</v>
      </c>
      <c r="J2007" s="92">
        <v>297.8</v>
      </c>
      <c r="K2007" s="92">
        <v>36.557200000000002</v>
      </c>
      <c r="L2007" s="92">
        <v>12.495100000000001</v>
      </c>
      <c r="M2007" s="92">
        <v>0.80789999999999995</v>
      </c>
      <c r="N2007" s="92">
        <v>111.16</v>
      </c>
      <c r="O2007" s="92">
        <v>13.2</v>
      </c>
      <c r="P2007" s="92" t="s">
        <v>3</v>
      </c>
      <c r="Q2007" s="92">
        <v>1.4</v>
      </c>
      <c r="R2007" s="92">
        <v>8</v>
      </c>
      <c r="S2007" s="92">
        <v>2</v>
      </c>
      <c r="T2007" s="92">
        <v>7</v>
      </c>
      <c r="U2007" s="92">
        <v>9</v>
      </c>
      <c r="V2007" s="92">
        <v>220</v>
      </c>
      <c r="W2007" s="92">
        <v>77</v>
      </c>
      <c r="X2007" s="92">
        <v>90</v>
      </c>
      <c r="Y2007" s="92">
        <v>90</v>
      </c>
    </row>
    <row r="2008" spans="1:25" x14ac:dyDescent="0.3">
      <c r="A2008">
        <v>1229</v>
      </c>
      <c r="B2008" t="s">
        <v>0</v>
      </c>
      <c r="C2008" t="s">
        <v>1</v>
      </c>
      <c r="D2008" s="86">
        <v>43364</v>
      </c>
      <c r="E2008" t="s">
        <v>2</v>
      </c>
      <c r="F2008" s="92">
        <v>0.1</v>
      </c>
      <c r="G2008" s="92">
        <v>4.5</v>
      </c>
      <c r="H2008" s="92">
        <v>12.223100000000001</v>
      </c>
      <c r="I2008" s="92">
        <v>0.2477</v>
      </c>
      <c r="J2008" s="92">
        <v>608.67999999999995</v>
      </c>
      <c r="K2008" s="92">
        <v>36.428100000000001</v>
      </c>
      <c r="L2008" s="92">
        <v>12.223100000000001</v>
      </c>
      <c r="M2008" s="92">
        <v>0.63100000000000001</v>
      </c>
      <c r="N2008" s="92">
        <v>100.49</v>
      </c>
      <c r="O2008" s="92">
        <v>12.7</v>
      </c>
      <c r="P2008" s="92" t="s">
        <v>3</v>
      </c>
      <c r="Q2008" s="92">
        <v>1.3</v>
      </c>
      <c r="R2008" s="92">
        <v>5</v>
      </c>
      <c r="S2008" s="92">
        <v>1</v>
      </c>
      <c r="T2008" s="92">
        <v>3</v>
      </c>
      <c r="U2008" s="92">
        <v>4</v>
      </c>
      <c r="V2008" s="92">
        <v>200</v>
      </c>
      <c r="W2008" s="92">
        <v>50</v>
      </c>
      <c r="X2008" s="92">
        <v>60</v>
      </c>
      <c r="Y2008" s="92">
        <v>110</v>
      </c>
    </row>
    <row r="2009" spans="1:25" x14ac:dyDescent="0.3">
      <c r="A2009">
        <v>1911</v>
      </c>
      <c r="B2009" t="s">
        <v>4</v>
      </c>
      <c r="C2009" t="s">
        <v>1</v>
      </c>
      <c r="D2009" s="86">
        <v>43364</v>
      </c>
      <c r="E2009" t="s">
        <v>2</v>
      </c>
      <c r="F2009" s="92">
        <v>0.3</v>
      </c>
      <c r="G2009" s="92">
        <v>3.5</v>
      </c>
      <c r="H2009" s="92">
        <v>12.9</v>
      </c>
      <c r="I2009" s="92">
        <v>0.58130000000000004</v>
      </c>
      <c r="J2009" s="92">
        <v>584.70000000000005</v>
      </c>
      <c r="K2009" s="92">
        <v>37.061500000000002</v>
      </c>
      <c r="L2009" s="92">
        <v>12.9</v>
      </c>
      <c r="M2009" s="92">
        <v>0.40289999999999998</v>
      </c>
      <c r="N2009" s="92">
        <v>101.85</v>
      </c>
      <c r="O2009" s="92">
        <v>13.7</v>
      </c>
      <c r="P2009" s="92" t="s">
        <v>3</v>
      </c>
      <c r="Q2009" s="92">
        <v>1.8</v>
      </c>
      <c r="R2009" s="92">
        <v>28</v>
      </c>
      <c r="S2009" s="92">
        <v>1</v>
      </c>
      <c r="T2009" s="92">
        <v>2</v>
      </c>
      <c r="U2009" s="92">
        <v>3</v>
      </c>
      <c r="V2009" s="92">
        <v>240</v>
      </c>
      <c r="W2009" s="92">
        <v>55</v>
      </c>
      <c r="X2009" s="92">
        <v>70</v>
      </c>
      <c r="Y2009" s="92">
        <v>150</v>
      </c>
    </row>
    <row r="2010" spans="1:25" x14ac:dyDescent="0.3">
      <c r="A2010">
        <v>1991</v>
      </c>
      <c r="B2010" t="s">
        <v>5</v>
      </c>
      <c r="C2010" t="s">
        <v>1</v>
      </c>
      <c r="D2010" s="86">
        <v>43364</v>
      </c>
      <c r="E2010" t="s">
        <v>2</v>
      </c>
      <c r="F2010" s="92">
        <v>0.3</v>
      </c>
      <c r="G2010" s="92">
        <v>4.5</v>
      </c>
      <c r="H2010" s="92">
        <v>12.1027</v>
      </c>
      <c r="I2010" s="92">
        <v>0.45019999999999999</v>
      </c>
      <c r="J2010" s="92">
        <v>308.86</v>
      </c>
      <c r="K2010" s="92">
        <v>36.059899999999999</v>
      </c>
      <c r="L2010" s="92">
        <v>12.1027</v>
      </c>
      <c r="M2010" s="92">
        <v>0.60629999999999995</v>
      </c>
      <c r="N2010" s="92">
        <v>100.75</v>
      </c>
      <c r="O2010" s="92">
        <v>12.8</v>
      </c>
      <c r="P2010" s="92" t="s">
        <v>3</v>
      </c>
      <c r="Q2010" s="92">
        <v>1</v>
      </c>
      <c r="R2010" s="92">
        <v>5</v>
      </c>
      <c r="S2010" s="92">
        <v>1</v>
      </c>
      <c r="T2010" s="92">
        <v>5</v>
      </c>
      <c r="U2010" s="92">
        <v>6</v>
      </c>
      <c r="V2010" s="92">
        <v>200</v>
      </c>
      <c r="W2010" s="92">
        <v>46</v>
      </c>
      <c r="X2010" s="92">
        <v>60</v>
      </c>
      <c r="Y2010" s="92">
        <v>170</v>
      </c>
    </row>
    <row r="2011" spans="1:25" x14ac:dyDescent="0.3">
      <c r="A2011">
        <v>939</v>
      </c>
      <c r="B2011" t="s">
        <v>7</v>
      </c>
      <c r="C2011" t="s">
        <v>1</v>
      </c>
      <c r="D2011" s="86">
        <v>43369</v>
      </c>
      <c r="E2011" t="s">
        <v>2</v>
      </c>
      <c r="F2011" s="92">
        <v>0.3</v>
      </c>
      <c r="G2011" s="92">
        <v>4.2</v>
      </c>
      <c r="H2011" s="92">
        <v>12.2113</v>
      </c>
      <c r="I2011" s="92">
        <v>2.6599999999999999E-2</v>
      </c>
      <c r="J2011" s="92">
        <v>960.63</v>
      </c>
      <c r="K2011" s="92">
        <v>36.322699999999998</v>
      </c>
      <c r="L2011" s="92">
        <v>12.2113</v>
      </c>
      <c r="M2011" s="92">
        <v>0.93589999999999995</v>
      </c>
      <c r="N2011" s="92">
        <v>101.41</v>
      </c>
      <c r="O2011" s="92">
        <v>12.2</v>
      </c>
      <c r="P2011" s="92" t="s">
        <v>3</v>
      </c>
      <c r="Q2011" s="92">
        <v>1</v>
      </c>
      <c r="R2011" s="92">
        <v>4</v>
      </c>
      <c r="S2011" s="92">
        <v>1</v>
      </c>
      <c r="T2011" s="92">
        <v>3</v>
      </c>
      <c r="U2011" s="92">
        <v>3</v>
      </c>
      <c r="V2011" s="92">
        <v>220</v>
      </c>
      <c r="W2011" s="92">
        <v>50</v>
      </c>
      <c r="X2011" s="92">
        <v>60</v>
      </c>
      <c r="Y2011" s="92">
        <v>110</v>
      </c>
    </row>
    <row r="2012" spans="1:25" x14ac:dyDescent="0.3">
      <c r="A2012">
        <v>1282</v>
      </c>
      <c r="B2012" t="s">
        <v>8</v>
      </c>
      <c r="C2012" t="s">
        <v>1</v>
      </c>
      <c r="D2012" s="86">
        <v>43369</v>
      </c>
      <c r="E2012" t="s">
        <v>2</v>
      </c>
      <c r="F2012" s="92">
        <v>0.1</v>
      </c>
      <c r="G2012" s="92">
        <v>7</v>
      </c>
      <c r="H2012" s="92">
        <v>12.6958</v>
      </c>
      <c r="I2012" s="92">
        <v>0.128</v>
      </c>
      <c r="J2012" s="92">
        <v>1700.8</v>
      </c>
      <c r="K2012" s="92">
        <v>36.1464</v>
      </c>
      <c r="L2012" s="92">
        <v>12.6958</v>
      </c>
      <c r="M2012" s="92">
        <v>0.5323</v>
      </c>
      <c r="N2012" s="92">
        <v>101.16</v>
      </c>
      <c r="O2012" s="92">
        <v>12.9</v>
      </c>
      <c r="P2012" s="92" t="s">
        <v>3</v>
      </c>
      <c r="Q2012" s="92">
        <v>1.6</v>
      </c>
      <c r="R2012" s="92">
        <v>3</v>
      </c>
      <c r="S2012" s="92">
        <v>1</v>
      </c>
      <c r="T2012" s="92">
        <v>3</v>
      </c>
      <c r="U2012" s="92">
        <v>4</v>
      </c>
      <c r="V2012" s="92">
        <v>210</v>
      </c>
      <c r="W2012" s="92">
        <v>30</v>
      </c>
      <c r="X2012" s="92">
        <v>40</v>
      </c>
      <c r="Y2012" s="92">
        <v>100</v>
      </c>
    </row>
    <row r="2013" spans="1:25" x14ac:dyDescent="0.3">
      <c r="A2013">
        <v>369</v>
      </c>
      <c r="B2013" t="s">
        <v>6</v>
      </c>
      <c r="C2013" t="s">
        <v>1</v>
      </c>
      <c r="D2013" s="86">
        <v>43398</v>
      </c>
      <c r="E2013" t="s">
        <v>2</v>
      </c>
      <c r="F2013" s="92" t="s">
        <v>3</v>
      </c>
      <c r="G2013" s="92">
        <v>3</v>
      </c>
      <c r="H2013" s="92" t="s">
        <v>3</v>
      </c>
      <c r="I2013" s="92" t="s">
        <v>3</v>
      </c>
      <c r="J2013" s="92">
        <v>1632.1</v>
      </c>
      <c r="K2013" s="92">
        <v>36.623100000000001</v>
      </c>
      <c r="L2013" s="92">
        <v>16.983000000000001</v>
      </c>
      <c r="M2013" s="92">
        <v>1.1911</v>
      </c>
      <c r="N2013" s="92" t="s">
        <v>3</v>
      </c>
      <c r="O2013" s="92" t="s">
        <v>3</v>
      </c>
      <c r="P2013" s="92" t="s">
        <v>3</v>
      </c>
      <c r="Q2013" s="92" t="s">
        <v>3</v>
      </c>
      <c r="R2013" s="92" t="s">
        <v>3</v>
      </c>
      <c r="S2013" s="92" t="s">
        <v>3</v>
      </c>
      <c r="T2013" s="92" t="s">
        <v>3</v>
      </c>
      <c r="U2013" s="92" t="s">
        <v>3</v>
      </c>
      <c r="V2013" s="92" t="s">
        <v>3</v>
      </c>
      <c r="W2013" s="92" t="s">
        <v>3</v>
      </c>
      <c r="X2013" s="92" t="s">
        <v>3</v>
      </c>
      <c r="Y2013" s="92" t="s">
        <v>3</v>
      </c>
    </row>
    <row r="2014" spans="1:25" x14ac:dyDescent="0.3">
      <c r="A2014">
        <v>369</v>
      </c>
      <c r="B2014" t="s">
        <v>6</v>
      </c>
      <c r="C2014" t="s">
        <v>1</v>
      </c>
      <c r="D2014" s="86">
        <v>43398</v>
      </c>
      <c r="E2014" t="s">
        <v>2</v>
      </c>
      <c r="F2014" s="92">
        <v>1.3</v>
      </c>
      <c r="G2014" s="92">
        <v>3</v>
      </c>
      <c r="H2014" s="92">
        <v>7.9969999999999999</v>
      </c>
      <c r="I2014" s="92">
        <v>1.3843000000000001</v>
      </c>
      <c r="J2014" s="92" t="s">
        <v>3</v>
      </c>
      <c r="K2014" s="92" t="s">
        <v>3</v>
      </c>
      <c r="L2014" s="92" t="s">
        <v>3</v>
      </c>
      <c r="M2014" s="92">
        <v>3.3336999999999999</v>
      </c>
      <c r="N2014" s="92">
        <v>103.04</v>
      </c>
      <c r="O2014" s="92">
        <v>17.5</v>
      </c>
      <c r="P2014" s="92" t="s">
        <v>3</v>
      </c>
      <c r="Q2014" s="92">
        <v>3.3</v>
      </c>
      <c r="R2014" s="92">
        <v>6</v>
      </c>
      <c r="S2014" s="92">
        <v>1</v>
      </c>
      <c r="T2014" s="92">
        <v>5</v>
      </c>
      <c r="U2014" s="92">
        <v>6</v>
      </c>
      <c r="V2014" s="92">
        <v>320</v>
      </c>
      <c r="W2014" s="92">
        <v>99</v>
      </c>
      <c r="X2014" s="92">
        <v>120</v>
      </c>
      <c r="Y2014" s="92">
        <v>250</v>
      </c>
    </row>
    <row r="2015" spans="1:25" x14ac:dyDescent="0.3">
      <c r="A2015">
        <v>939</v>
      </c>
      <c r="B2015" t="s">
        <v>7</v>
      </c>
      <c r="C2015" t="s">
        <v>1</v>
      </c>
      <c r="D2015" s="86">
        <v>43398</v>
      </c>
      <c r="E2015" t="s">
        <v>2</v>
      </c>
      <c r="F2015" s="92">
        <v>0.1</v>
      </c>
      <c r="G2015" s="92">
        <v>3.75</v>
      </c>
      <c r="H2015" s="92">
        <v>15.6151</v>
      </c>
      <c r="I2015" s="92">
        <v>0.42959999999999998</v>
      </c>
      <c r="J2015" s="92">
        <v>419.04</v>
      </c>
      <c r="K2015" s="92">
        <v>35.636699999999998</v>
      </c>
      <c r="L2015" s="92">
        <v>15.6151</v>
      </c>
      <c r="M2015" s="92">
        <v>0.65169999999999995</v>
      </c>
      <c r="N2015" s="92">
        <v>99.29</v>
      </c>
      <c r="O2015" s="92">
        <v>15.4</v>
      </c>
      <c r="P2015" s="92" t="s">
        <v>3</v>
      </c>
      <c r="Q2015" s="92">
        <v>1.1000000000000001</v>
      </c>
      <c r="R2015" s="92">
        <v>4</v>
      </c>
      <c r="S2015" s="92">
        <v>1</v>
      </c>
      <c r="T2015" s="92">
        <v>9</v>
      </c>
      <c r="U2015" s="92">
        <v>10</v>
      </c>
      <c r="V2015" s="92">
        <v>220</v>
      </c>
      <c r="W2015" s="92">
        <v>54</v>
      </c>
      <c r="X2015" s="92">
        <v>60</v>
      </c>
      <c r="Y2015" s="92">
        <v>70</v>
      </c>
    </row>
    <row r="2016" spans="1:25" x14ac:dyDescent="0.3">
      <c r="A2016">
        <v>1229</v>
      </c>
      <c r="B2016" t="s">
        <v>0</v>
      </c>
      <c r="C2016" t="s">
        <v>1</v>
      </c>
      <c r="D2016" s="86">
        <v>43398</v>
      </c>
      <c r="E2016" t="s">
        <v>2</v>
      </c>
      <c r="F2016" s="92">
        <v>0.3</v>
      </c>
      <c r="G2016" s="92">
        <v>5.5</v>
      </c>
      <c r="H2016" s="92">
        <v>15.5701</v>
      </c>
      <c r="I2016" s="92">
        <v>4.6300000000000001E-2</v>
      </c>
      <c r="J2016" s="92">
        <v>1482.9</v>
      </c>
      <c r="K2016" s="92">
        <v>36.354300000000002</v>
      </c>
      <c r="L2016" s="92">
        <v>15.5701</v>
      </c>
      <c r="M2016" s="92">
        <v>0.95450000000000002</v>
      </c>
      <c r="N2016" s="92">
        <v>100.81</v>
      </c>
      <c r="O2016" s="92">
        <v>16.399999999999899</v>
      </c>
      <c r="P2016" s="92" t="s">
        <v>3</v>
      </c>
      <c r="Q2016" s="92">
        <v>0.7</v>
      </c>
      <c r="R2016" s="92">
        <v>5</v>
      </c>
      <c r="S2016" s="92">
        <v>1</v>
      </c>
      <c r="T2016" s="92">
        <v>5</v>
      </c>
      <c r="U2016" s="92">
        <v>6</v>
      </c>
      <c r="V2016" s="92">
        <v>200</v>
      </c>
      <c r="W2016" s="92">
        <v>46</v>
      </c>
      <c r="X2016" s="92">
        <v>50</v>
      </c>
      <c r="Y2016" s="92">
        <v>100</v>
      </c>
    </row>
    <row r="2017" spans="1:25" x14ac:dyDescent="0.3">
      <c r="A2017">
        <v>1282</v>
      </c>
      <c r="B2017" t="s">
        <v>8</v>
      </c>
      <c r="C2017" t="s">
        <v>1</v>
      </c>
      <c r="D2017" s="86">
        <v>43398</v>
      </c>
      <c r="E2017" t="s">
        <v>2</v>
      </c>
      <c r="F2017" s="92">
        <v>0.3</v>
      </c>
      <c r="G2017" s="92">
        <v>4.4000000000000004</v>
      </c>
      <c r="H2017" s="92">
        <v>15.306800000000001</v>
      </c>
      <c r="I2017" s="92">
        <v>0.25890000000000002</v>
      </c>
      <c r="J2017" s="92">
        <v>449.91</v>
      </c>
      <c r="K2017" s="92">
        <v>36.293999999999997</v>
      </c>
      <c r="L2017" s="92">
        <v>15.306800000000001</v>
      </c>
      <c r="M2017" s="92">
        <v>0.21740000000000001</v>
      </c>
      <c r="N2017" s="92">
        <v>99.96</v>
      </c>
      <c r="O2017" s="92">
        <v>15.6</v>
      </c>
      <c r="P2017" s="92" t="s">
        <v>3</v>
      </c>
      <c r="Q2017" s="92">
        <v>1.1000000000000001</v>
      </c>
      <c r="R2017" s="92">
        <v>4</v>
      </c>
      <c r="S2017" s="92">
        <v>2</v>
      </c>
      <c r="T2017" s="92">
        <v>3</v>
      </c>
      <c r="U2017" s="92">
        <v>5</v>
      </c>
      <c r="V2017" s="92">
        <v>200</v>
      </c>
      <c r="W2017" s="92">
        <v>44</v>
      </c>
      <c r="X2017" s="92">
        <v>50</v>
      </c>
      <c r="Y2017" s="92">
        <v>100</v>
      </c>
    </row>
    <row r="2018" spans="1:25" x14ac:dyDescent="0.3">
      <c r="A2018">
        <v>1911</v>
      </c>
      <c r="B2018" t="s">
        <v>4</v>
      </c>
      <c r="C2018" t="s">
        <v>1</v>
      </c>
      <c r="D2018" s="86">
        <v>43398</v>
      </c>
      <c r="E2018" t="s">
        <v>2</v>
      </c>
      <c r="F2018" s="92">
        <v>0.3</v>
      </c>
      <c r="G2018" s="92">
        <v>4.5</v>
      </c>
      <c r="H2018" s="92">
        <v>15.632</v>
      </c>
      <c r="I2018" s="92">
        <v>0.4768</v>
      </c>
      <c r="J2018" s="92">
        <v>383.54</v>
      </c>
      <c r="K2018" s="92">
        <v>35.7682</v>
      </c>
      <c r="L2018" s="92">
        <v>15.632</v>
      </c>
      <c r="M2018" s="92">
        <v>0.2223</v>
      </c>
      <c r="N2018" s="92">
        <v>98.7</v>
      </c>
      <c r="O2018" s="92">
        <v>17.600000000000001</v>
      </c>
      <c r="P2018" s="92" t="s">
        <v>3</v>
      </c>
      <c r="Q2018" s="92">
        <v>1.1000000000000001</v>
      </c>
      <c r="R2018" s="92">
        <v>9</v>
      </c>
      <c r="S2018" s="92">
        <v>2</v>
      </c>
      <c r="T2018" s="92">
        <v>4</v>
      </c>
      <c r="U2018" s="92">
        <v>6</v>
      </c>
      <c r="V2018" s="92">
        <v>250</v>
      </c>
      <c r="W2018" s="92">
        <v>57</v>
      </c>
      <c r="X2018" s="92">
        <v>70</v>
      </c>
      <c r="Y2018" s="92">
        <v>170</v>
      </c>
    </row>
    <row r="2019" spans="1:25" x14ac:dyDescent="0.3">
      <c r="A2019">
        <v>1991</v>
      </c>
      <c r="B2019" t="s">
        <v>5</v>
      </c>
      <c r="C2019" t="s">
        <v>1</v>
      </c>
      <c r="D2019" s="86">
        <v>43398</v>
      </c>
      <c r="E2019" t="s">
        <v>2</v>
      </c>
      <c r="F2019" s="92" t="s">
        <v>3</v>
      </c>
      <c r="G2019" s="92" t="s">
        <v>3</v>
      </c>
      <c r="H2019" s="92">
        <v>16.335799999999999</v>
      </c>
      <c r="I2019" s="92">
        <v>0.54890000000000005</v>
      </c>
      <c r="J2019" s="92">
        <v>164.44</v>
      </c>
      <c r="K2019" s="92">
        <v>35.154499999999999</v>
      </c>
      <c r="L2019" s="92">
        <v>16.335799999999999</v>
      </c>
      <c r="M2019" s="92">
        <v>1.1484000000000001</v>
      </c>
      <c r="N2019" s="92">
        <v>101.11</v>
      </c>
      <c r="O2019" s="92">
        <v>16.2</v>
      </c>
      <c r="P2019" s="92" t="s">
        <v>3</v>
      </c>
      <c r="Q2019" s="92" t="s">
        <v>3</v>
      </c>
      <c r="R2019" s="92" t="s">
        <v>3</v>
      </c>
      <c r="S2019" s="92" t="s">
        <v>3</v>
      </c>
      <c r="T2019" s="92" t="s">
        <v>3</v>
      </c>
      <c r="U2019" s="92" t="s">
        <v>3</v>
      </c>
      <c r="V2019" s="92" t="s">
        <v>3</v>
      </c>
      <c r="W2019" s="92" t="s">
        <v>3</v>
      </c>
      <c r="X2019" s="92" t="s">
        <v>3</v>
      </c>
      <c r="Y2019" s="92" t="s">
        <v>3</v>
      </c>
    </row>
    <row r="2020" spans="1:25" x14ac:dyDescent="0.3">
      <c r="A2020">
        <v>1991</v>
      </c>
      <c r="B2020" t="s">
        <v>5</v>
      </c>
      <c r="C2020" t="s">
        <v>1</v>
      </c>
      <c r="D2020" s="86">
        <v>43398</v>
      </c>
      <c r="E2020" t="s">
        <v>2</v>
      </c>
      <c r="F2020" s="92">
        <v>0.5</v>
      </c>
      <c r="G2020" s="92">
        <v>4.5</v>
      </c>
      <c r="H2020" s="92" t="s">
        <v>3</v>
      </c>
      <c r="I2020" s="92" t="s">
        <v>3</v>
      </c>
      <c r="J2020" s="92" t="s">
        <v>3</v>
      </c>
      <c r="K2020" s="92" t="s">
        <v>3</v>
      </c>
      <c r="L2020" s="92" t="s">
        <v>3</v>
      </c>
      <c r="M2020" s="92">
        <v>0.61350000000000005</v>
      </c>
      <c r="N2020" s="92" t="s">
        <v>3</v>
      </c>
      <c r="O2020" s="92" t="s">
        <v>3</v>
      </c>
      <c r="P2020" s="92" t="s">
        <v>3</v>
      </c>
      <c r="Q2020" s="92">
        <v>4.5999999999999899</v>
      </c>
      <c r="R2020" s="92">
        <v>4</v>
      </c>
      <c r="S2020" s="92">
        <v>2</v>
      </c>
      <c r="T2020" s="92">
        <v>9</v>
      </c>
      <c r="U2020" s="92">
        <v>11</v>
      </c>
      <c r="V2020" s="92">
        <v>230</v>
      </c>
      <c r="W2020" s="92">
        <v>50</v>
      </c>
      <c r="X2020" s="92">
        <v>60</v>
      </c>
      <c r="Y2020" s="92">
        <v>230</v>
      </c>
    </row>
    <row r="2021" spans="1:25" x14ac:dyDescent="0.3">
      <c r="A2021">
        <v>1991</v>
      </c>
      <c r="B2021" t="s">
        <v>5</v>
      </c>
      <c r="C2021" t="s">
        <v>1</v>
      </c>
      <c r="D2021" s="86">
        <v>43398</v>
      </c>
      <c r="E2021" t="s">
        <v>2</v>
      </c>
      <c r="F2021" s="92" t="s">
        <v>3</v>
      </c>
      <c r="G2021" s="92">
        <v>4.5</v>
      </c>
      <c r="H2021" s="92" t="s">
        <v>3</v>
      </c>
      <c r="I2021" s="92" t="s">
        <v>3</v>
      </c>
      <c r="J2021" s="92" t="s">
        <v>3</v>
      </c>
      <c r="K2021" s="92" t="s">
        <v>3</v>
      </c>
      <c r="L2021" s="92" t="s">
        <v>3</v>
      </c>
      <c r="M2021" s="92">
        <v>0.5524</v>
      </c>
      <c r="N2021" s="92" t="s">
        <v>3</v>
      </c>
      <c r="O2021" s="92">
        <v>16.2</v>
      </c>
      <c r="P2021" s="92" t="s">
        <v>3</v>
      </c>
      <c r="Q2021" s="92" t="s">
        <v>3</v>
      </c>
      <c r="R2021" s="92" t="s">
        <v>3</v>
      </c>
      <c r="S2021" s="92" t="s">
        <v>3</v>
      </c>
      <c r="T2021" s="92" t="s">
        <v>3</v>
      </c>
      <c r="U2021" s="92" t="s">
        <v>3</v>
      </c>
      <c r="V2021" s="92" t="s">
        <v>3</v>
      </c>
      <c r="W2021" s="92" t="s">
        <v>3</v>
      </c>
      <c r="X2021" s="92" t="s">
        <v>3</v>
      </c>
      <c r="Y2021" s="92" t="s">
        <v>3</v>
      </c>
    </row>
    <row r="2022" spans="1:25" x14ac:dyDescent="0.3">
      <c r="A2022">
        <v>369</v>
      </c>
      <c r="B2022" t="s">
        <v>6</v>
      </c>
      <c r="C2022" t="s">
        <v>1</v>
      </c>
      <c r="D2022" s="86">
        <v>43446</v>
      </c>
      <c r="E2022" t="s">
        <v>2</v>
      </c>
      <c r="F2022" s="92">
        <v>1.1000000000000001</v>
      </c>
      <c r="G2022" s="92">
        <v>3</v>
      </c>
      <c r="H2022" s="92">
        <v>7.593</v>
      </c>
      <c r="I2022" s="92">
        <v>5.1200000000000002E-2</v>
      </c>
      <c r="J2022" s="92">
        <v>1054.7</v>
      </c>
      <c r="K2022" s="92">
        <v>36.873399999999997</v>
      </c>
      <c r="L2022" s="92">
        <v>21.376999999999999</v>
      </c>
      <c r="M2022" s="92">
        <v>0.60629999999999995</v>
      </c>
      <c r="N2022" s="92">
        <v>106.51</v>
      </c>
      <c r="O2022" s="92">
        <v>22.3</v>
      </c>
      <c r="P2022" s="92" t="s">
        <v>3</v>
      </c>
      <c r="Q2022" s="92">
        <v>2.2000000000000002</v>
      </c>
      <c r="R2022" s="92">
        <v>13</v>
      </c>
      <c r="S2022" s="92">
        <v>3</v>
      </c>
      <c r="T2022" s="92">
        <v>14</v>
      </c>
      <c r="U2022" s="92">
        <v>17</v>
      </c>
      <c r="V2022" s="92">
        <v>310</v>
      </c>
      <c r="W2022" s="92">
        <v>120</v>
      </c>
      <c r="X2022" s="92">
        <v>150</v>
      </c>
      <c r="Y2022" s="92">
        <v>170</v>
      </c>
    </row>
    <row r="2023" spans="1:25" x14ac:dyDescent="0.3">
      <c r="A2023">
        <v>939</v>
      </c>
      <c r="B2023" t="s">
        <v>7</v>
      </c>
      <c r="C2023" t="s">
        <v>1</v>
      </c>
      <c r="D2023" s="86">
        <v>43446</v>
      </c>
      <c r="E2023" t="s">
        <v>2</v>
      </c>
      <c r="F2023" s="92">
        <v>0.5</v>
      </c>
      <c r="G2023" s="92">
        <v>6.5</v>
      </c>
      <c r="H2023" s="92">
        <v>15.6441</v>
      </c>
      <c r="I2023" s="92">
        <v>0.47570000000000001</v>
      </c>
      <c r="J2023" s="92">
        <v>379.23</v>
      </c>
      <c r="K2023" s="92">
        <v>35.8339</v>
      </c>
      <c r="L2023" s="92">
        <v>15.6441</v>
      </c>
      <c r="M2023" s="92">
        <v>0.1421</v>
      </c>
      <c r="N2023" s="92">
        <v>98.73</v>
      </c>
      <c r="O2023" s="92" t="s">
        <v>3</v>
      </c>
      <c r="P2023" s="92" t="s">
        <v>3</v>
      </c>
      <c r="Q2023" s="92">
        <v>2.4</v>
      </c>
      <c r="R2023" s="92">
        <v>7</v>
      </c>
      <c r="S2023" s="92">
        <v>1</v>
      </c>
      <c r="T2023" s="92">
        <v>4</v>
      </c>
      <c r="U2023" s="92">
        <v>5</v>
      </c>
      <c r="V2023" s="92">
        <v>230</v>
      </c>
      <c r="W2023" s="92">
        <v>57</v>
      </c>
      <c r="X2023" s="92">
        <v>70</v>
      </c>
      <c r="Y2023" s="92">
        <v>150</v>
      </c>
    </row>
    <row r="2024" spans="1:25" x14ac:dyDescent="0.3">
      <c r="A2024">
        <v>1229</v>
      </c>
      <c r="B2024" t="s">
        <v>0</v>
      </c>
      <c r="C2024" t="s">
        <v>1</v>
      </c>
      <c r="D2024" s="86">
        <v>43446</v>
      </c>
      <c r="E2024" t="s">
        <v>2</v>
      </c>
      <c r="F2024" s="92">
        <v>0.1</v>
      </c>
      <c r="G2024" s="92">
        <v>7</v>
      </c>
      <c r="H2024" s="92">
        <v>19.336300000000001</v>
      </c>
      <c r="I2024" s="92">
        <v>3.56E-2</v>
      </c>
      <c r="J2024" s="92">
        <v>944.57</v>
      </c>
      <c r="K2024" s="92">
        <v>36.418100000000003</v>
      </c>
      <c r="L2024" s="92">
        <v>19.336300000000001</v>
      </c>
      <c r="M2024" s="92">
        <v>1.0121</v>
      </c>
      <c r="N2024" s="92">
        <v>101.57</v>
      </c>
      <c r="O2024" s="92" t="s">
        <v>3</v>
      </c>
      <c r="P2024" s="92" t="s">
        <v>3</v>
      </c>
      <c r="Q2024" s="92">
        <v>1.6</v>
      </c>
      <c r="R2024" s="92">
        <v>9</v>
      </c>
      <c r="S2024" s="92">
        <v>1</v>
      </c>
      <c r="T2024" s="92">
        <v>4</v>
      </c>
      <c r="U2024" s="92">
        <v>5</v>
      </c>
      <c r="V2024" s="92">
        <v>220</v>
      </c>
      <c r="W2024" s="92">
        <v>48</v>
      </c>
      <c r="X2024" s="92">
        <v>60</v>
      </c>
      <c r="Y2024" s="92">
        <v>70</v>
      </c>
    </row>
    <row r="2025" spans="1:25" x14ac:dyDescent="0.3">
      <c r="A2025">
        <v>1282</v>
      </c>
      <c r="B2025" t="s">
        <v>8</v>
      </c>
      <c r="C2025" t="s">
        <v>1</v>
      </c>
      <c r="D2025" s="86">
        <v>43446</v>
      </c>
      <c r="E2025" t="s">
        <v>2</v>
      </c>
      <c r="F2025" s="92">
        <v>0.3</v>
      </c>
      <c r="G2025" s="92">
        <v>4.7</v>
      </c>
      <c r="H2025" s="92">
        <v>18.6663</v>
      </c>
      <c r="I2025" s="92">
        <v>0.33779999999999999</v>
      </c>
      <c r="J2025" s="92">
        <v>878.36</v>
      </c>
      <c r="K2025" s="92">
        <v>36.253700000000002</v>
      </c>
      <c r="L2025" s="92">
        <v>18.6663</v>
      </c>
      <c r="M2025" s="92">
        <v>0.25069999999999998</v>
      </c>
      <c r="N2025" s="92">
        <v>96.62</v>
      </c>
      <c r="O2025" s="92">
        <v>19.2</v>
      </c>
      <c r="P2025" s="92" t="s">
        <v>3</v>
      </c>
      <c r="Q2025" s="92">
        <v>0.8</v>
      </c>
      <c r="R2025" s="92">
        <v>8</v>
      </c>
      <c r="S2025" s="92">
        <v>1</v>
      </c>
      <c r="T2025" s="92">
        <v>4</v>
      </c>
      <c r="U2025" s="92">
        <v>5</v>
      </c>
      <c r="V2025" s="92">
        <v>210</v>
      </c>
      <c r="W2025" s="92">
        <v>45</v>
      </c>
      <c r="X2025" s="92">
        <v>60</v>
      </c>
      <c r="Y2025" s="92">
        <v>120</v>
      </c>
    </row>
    <row r="2026" spans="1:25" x14ac:dyDescent="0.3">
      <c r="A2026">
        <v>1911</v>
      </c>
      <c r="B2026" t="s">
        <v>4</v>
      </c>
      <c r="C2026" t="s">
        <v>1</v>
      </c>
      <c r="D2026" s="86">
        <v>43446</v>
      </c>
      <c r="E2026" t="s">
        <v>2</v>
      </c>
      <c r="F2026" s="92">
        <v>0.5</v>
      </c>
      <c r="G2026" s="92">
        <v>2.8</v>
      </c>
      <c r="H2026" s="92">
        <v>21.1311</v>
      </c>
      <c r="I2026" s="92">
        <v>1.4500000000000001E-2</v>
      </c>
      <c r="J2026" s="92">
        <v>1016.9</v>
      </c>
      <c r="K2026" s="92">
        <v>37.454300000000003</v>
      </c>
      <c r="L2026" s="92">
        <v>21.1311</v>
      </c>
      <c r="M2026" s="92">
        <v>0.92810000000000004</v>
      </c>
      <c r="N2026" s="92">
        <v>100.06</v>
      </c>
      <c r="O2026" s="92">
        <v>21.6</v>
      </c>
      <c r="P2026" s="92" t="s">
        <v>3</v>
      </c>
      <c r="Q2026" s="92">
        <v>3.4</v>
      </c>
      <c r="R2026" s="92">
        <v>15</v>
      </c>
      <c r="S2026" s="92">
        <v>1</v>
      </c>
      <c r="T2026" s="92">
        <v>4</v>
      </c>
      <c r="U2026" s="92">
        <v>5</v>
      </c>
      <c r="V2026" s="92">
        <v>260</v>
      </c>
      <c r="W2026" s="92">
        <v>58</v>
      </c>
      <c r="X2026" s="92">
        <v>70</v>
      </c>
      <c r="Y2026" s="92">
        <v>150</v>
      </c>
    </row>
    <row r="2027" spans="1:25" x14ac:dyDescent="0.3">
      <c r="A2027">
        <v>1991</v>
      </c>
      <c r="B2027" t="s">
        <v>5</v>
      </c>
      <c r="C2027" t="s">
        <v>1</v>
      </c>
      <c r="D2027" s="86">
        <v>43446</v>
      </c>
      <c r="E2027" t="s">
        <v>2</v>
      </c>
      <c r="F2027" s="92">
        <v>1.6</v>
      </c>
      <c r="G2027" s="92">
        <v>2</v>
      </c>
      <c r="H2027" s="92">
        <v>21.029499999999999</v>
      </c>
      <c r="I2027" s="92">
        <v>1.7512000000000001</v>
      </c>
      <c r="J2027" s="92">
        <v>1578.2</v>
      </c>
      <c r="K2027" s="92">
        <v>35.504399999999997</v>
      </c>
      <c r="L2027" s="92">
        <v>21.029499999999999</v>
      </c>
      <c r="M2027" s="92">
        <v>0.36649999999999999</v>
      </c>
      <c r="N2027" s="92">
        <v>105.71</v>
      </c>
      <c r="O2027" s="92">
        <v>22.2</v>
      </c>
      <c r="P2027" s="92" t="s">
        <v>3</v>
      </c>
      <c r="Q2027" s="92">
        <v>4.5999999999999899</v>
      </c>
      <c r="R2027" s="92">
        <v>3</v>
      </c>
      <c r="S2027" s="92">
        <v>1</v>
      </c>
      <c r="T2027" s="92">
        <v>4</v>
      </c>
      <c r="U2027" s="92">
        <v>5</v>
      </c>
      <c r="V2027" s="92">
        <v>300</v>
      </c>
      <c r="W2027" s="92">
        <v>63</v>
      </c>
      <c r="X2027" s="92">
        <v>90</v>
      </c>
      <c r="Y2027" s="92">
        <v>220</v>
      </c>
    </row>
    <row r="2028" spans="1:25" x14ac:dyDescent="0.3">
      <c r="A2028">
        <v>369</v>
      </c>
      <c r="B2028" t="s">
        <v>6</v>
      </c>
      <c r="C2028" t="s">
        <v>1</v>
      </c>
      <c r="D2028" s="86">
        <v>43468</v>
      </c>
      <c r="E2028" t="s">
        <v>2</v>
      </c>
      <c r="F2028" s="92">
        <v>0.5</v>
      </c>
      <c r="G2028" s="92">
        <v>4.5</v>
      </c>
      <c r="H2028" s="92">
        <v>7.1050000000000004</v>
      </c>
      <c r="I2028" s="111">
        <v>-4.0000000000000002E-4</v>
      </c>
      <c r="J2028" s="92">
        <v>579.83000000000004</v>
      </c>
      <c r="K2028" s="92">
        <v>37.094499999999996</v>
      </c>
      <c r="L2028" s="92">
        <v>23.3597</v>
      </c>
      <c r="M2028" s="92">
        <v>0.56679999999999997</v>
      </c>
      <c r="N2028" s="92">
        <v>103.41</v>
      </c>
      <c r="O2028" s="92">
        <v>22.8</v>
      </c>
      <c r="P2028" s="92" t="s">
        <v>3</v>
      </c>
      <c r="Q2028" s="92">
        <v>7.6</v>
      </c>
      <c r="R2028" s="92">
        <v>10</v>
      </c>
      <c r="S2028" s="92">
        <v>1</v>
      </c>
      <c r="T2028" s="92">
        <v>5</v>
      </c>
      <c r="U2028" s="92">
        <v>6</v>
      </c>
      <c r="V2028" s="92">
        <v>430</v>
      </c>
      <c r="W2028" s="92">
        <v>140</v>
      </c>
      <c r="X2028" s="92">
        <v>180</v>
      </c>
      <c r="Y2028" s="92">
        <v>90</v>
      </c>
    </row>
    <row r="2029" spans="1:25" x14ac:dyDescent="0.3">
      <c r="A2029">
        <v>939</v>
      </c>
      <c r="B2029" t="s">
        <v>7</v>
      </c>
      <c r="C2029" t="s">
        <v>1</v>
      </c>
      <c r="D2029" s="86">
        <v>43468</v>
      </c>
      <c r="E2029" t="s">
        <v>2</v>
      </c>
      <c r="F2029" s="92">
        <v>0.3</v>
      </c>
      <c r="G2029" s="92">
        <v>7</v>
      </c>
      <c r="H2029" s="92">
        <v>21.503299999999999</v>
      </c>
      <c r="I2029" s="92">
        <v>0.59530000000000005</v>
      </c>
      <c r="J2029" s="92">
        <v>299.52</v>
      </c>
      <c r="K2029" s="92">
        <v>36.232100000000003</v>
      </c>
      <c r="L2029" s="92">
        <v>21.503299999999999</v>
      </c>
      <c r="M2029" s="92">
        <v>0.53080000000000005</v>
      </c>
      <c r="N2029" s="92">
        <v>96.01</v>
      </c>
      <c r="O2029" s="92">
        <v>21.1</v>
      </c>
      <c r="P2029" s="92" t="s">
        <v>3</v>
      </c>
      <c r="Q2029" s="92">
        <v>1.3</v>
      </c>
      <c r="R2029" s="92">
        <v>5</v>
      </c>
      <c r="S2029" s="92">
        <v>1</v>
      </c>
      <c r="T2029" s="92">
        <v>5</v>
      </c>
      <c r="U2029" s="92">
        <v>6</v>
      </c>
      <c r="V2029" s="92">
        <v>310</v>
      </c>
      <c r="W2029" s="92">
        <v>57</v>
      </c>
      <c r="X2029" s="92">
        <v>70</v>
      </c>
      <c r="Y2029" s="92">
        <v>180</v>
      </c>
    </row>
    <row r="2030" spans="1:25" x14ac:dyDescent="0.3">
      <c r="A2030">
        <v>1229</v>
      </c>
      <c r="B2030" t="s">
        <v>0</v>
      </c>
      <c r="C2030" t="s">
        <v>1</v>
      </c>
      <c r="D2030" s="86">
        <v>43468</v>
      </c>
      <c r="E2030" t="s">
        <v>2</v>
      </c>
      <c r="F2030" s="92">
        <v>0.5</v>
      </c>
      <c r="G2030" s="92">
        <v>3.5</v>
      </c>
      <c r="H2030" s="92">
        <v>21.412099999999999</v>
      </c>
      <c r="I2030" s="92">
        <v>0.84840000000000004</v>
      </c>
      <c r="J2030" s="92">
        <v>259.60000000000002</v>
      </c>
      <c r="K2030" s="92">
        <v>36.259799999999998</v>
      </c>
      <c r="L2030" s="92">
        <v>21.412099999999999</v>
      </c>
      <c r="M2030" s="92">
        <v>0.58489999999999998</v>
      </c>
      <c r="N2030" s="92">
        <v>99.19</v>
      </c>
      <c r="O2030" s="92">
        <v>20.8</v>
      </c>
      <c r="P2030" s="92" t="s">
        <v>3</v>
      </c>
      <c r="Q2030" s="92">
        <v>1.7</v>
      </c>
      <c r="R2030" s="92">
        <v>6</v>
      </c>
      <c r="S2030" s="92">
        <v>1</v>
      </c>
      <c r="T2030" s="92">
        <v>5</v>
      </c>
      <c r="U2030" s="92">
        <v>6</v>
      </c>
      <c r="V2030" s="92">
        <v>260</v>
      </c>
      <c r="W2030" s="92">
        <v>48</v>
      </c>
      <c r="X2030" s="92">
        <v>60</v>
      </c>
      <c r="Y2030" s="92">
        <v>70</v>
      </c>
    </row>
    <row r="2031" spans="1:25" x14ac:dyDescent="0.3">
      <c r="A2031">
        <v>1282</v>
      </c>
      <c r="B2031" t="s">
        <v>8</v>
      </c>
      <c r="C2031" t="s">
        <v>1</v>
      </c>
      <c r="D2031" s="86">
        <v>43468</v>
      </c>
      <c r="E2031" t="s">
        <v>2</v>
      </c>
      <c r="F2031" s="92">
        <v>0.3</v>
      </c>
      <c r="G2031" s="92">
        <v>4.7</v>
      </c>
      <c r="H2031" s="92">
        <v>20.789200000000001</v>
      </c>
      <c r="I2031" s="92">
        <v>0.34250000000000003</v>
      </c>
      <c r="J2031" s="92">
        <v>1500.7</v>
      </c>
      <c r="K2031" s="92">
        <v>36.217599999999997</v>
      </c>
      <c r="L2031" s="92">
        <v>20.789200000000001</v>
      </c>
      <c r="M2031" s="92">
        <v>0.55020000000000002</v>
      </c>
      <c r="N2031" s="92">
        <v>96.78</v>
      </c>
      <c r="O2031" s="92">
        <v>21</v>
      </c>
      <c r="P2031" s="92" t="s">
        <v>3</v>
      </c>
      <c r="Q2031" s="92">
        <v>2.6</v>
      </c>
      <c r="R2031" s="92">
        <v>4</v>
      </c>
      <c r="S2031" s="92">
        <v>1</v>
      </c>
      <c r="T2031" s="92">
        <v>5</v>
      </c>
      <c r="U2031" s="92">
        <v>6</v>
      </c>
      <c r="V2031" s="92">
        <v>250</v>
      </c>
      <c r="W2031" s="92">
        <v>53</v>
      </c>
      <c r="X2031" s="92">
        <v>70</v>
      </c>
      <c r="Y2031" s="92">
        <v>240</v>
      </c>
    </row>
    <row r="2032" spans="1:25" x14ac:dyDescent="0.3">
      <c r="A2032">
        <v>1911</v>
      </c>
      <c r="B2032" t="s">
        <v>4</v>
      </c>
      <c r="C2032" t="s">
        <v>1</v>
      </c>
      <c r="D2032" s="86">
        <v>43468</v>
      </c>
      <c r="E2032" t="s">
        <v>2</v>
      </c>
      <c r="F2032" s="92">
        <v>0.5</v>
      </c>
      <c r="G2032" s="92">
        <v>3</v>
      </c>
      <c r="H2032" s="92">
        <v>22.973400000000002</v>
      </c>
      <c r="I2032" s="92">
        <v>0.51759999999999995</v>
      </c>
      <c r="J2032" s="92">
        <v>2005.4</v>
      </c>
      <c r="K2032" s="92">
        <v>37.425899999999999</v>
      </c>
      <c r="L2032" s="92">
        <v>22.973400000000002</v>
      </c>
      <c r="M2032" s="92">
        <v>0.62619999999999998</v>
      </c>
      <c r="N2032" s="92">
        <v>100.91</v>
      </c>
      <c r="O2032" s="92">
        <v>22.399999999999899</v>
      </c>
      <c r="P2032" s="92" t="s">
        <v>3</v>
      </c>
      <c r="Q2032" s="92">
        <v>2.2000000000000002</v>
      </c>
      <c r="R2032" s="92">
        <v>11</v>
      </c>
      <c r="S2032" s="92">
        <v>1</v>
      </c>
      <c r="T2032" s="92">
        <v>5</v>
      </c>
      <c r="U2032" s="92">
        <v>6</v>
      </c>
      <c r="V2032" s="92">
        <v>380</v>
      </c>
      <c r="W2032" s="92">
        <v>61</v>
      </c>
      <c r="X2032" s="92">
        <v>80</v>
      </c>
      <c r="Y2032" s="92">
        <v>140</v>
      </c>
    </row>
    <row r="2033" spans="1:25" x14ac:dyDescent="0.3">
      <c r="A2033">
        <v>1991</v>
      </c>
      <c r="B2033" t="s">
        <v>5</v>
      </c>
      <c r="C2033" t="s">
        <v>1</v>
      </c>
      <c r="D2033" s="86">
        <v>43468</v>
      </c>
      <c r="E2033" t="s">
        <v>2</v>
      </c>
      <c r="F2033" s="92">
        <v>0.8</v>
      </c>
      <c r="G2033" s="92">
        <v>2</v>
      </c>
      <c r="H2033" s="92">
        <v>22.682300000000001</v>
      </c>
      <c r="I2033" s="92">
        <v>1.9275</v>
      </c>
      <c r="J2033" s="92">
        <v>73.700999999999993</v>
      </c>
      <c r="K2033" s="92">
        <v>35.3294</v>
      </c>
      <c r="L2033" s="92">
        <v>22.682300000000001</v>
      </c>
      <c r="M2033" s="92">
        <v>1.0044999999999999</v>
      </c>
      <c r="N2033" s="92">
        <v>90.55</v>
      </c>
      <c r="O2033" s="92">
        <v>21.7</v>
      </c>
      <c r="P2033" s="92" t="s">
        <v>3</v>
      </c>
      <c r="Q2033" s="92">
        <v>3.8</v>
      </c>
      <c r="R2033" s="92">
        <v>4</v>
      </c>
      <c r="S2033" s="92">
        <v>1</v>
      </c>
      <c r="T2033" s="92">
        <v>5</v>
      </c>
      <c r="U2033" s="92">
        <v>6</v>
      </c>
      <c r="V2033" s="92">
        <v>320</v>
      </c>
      <c r="W2033" s="92">
        <v>67</v>
      </c>
      <c r="X2033" s="92">
        <v>100</v>
      </c>
      <c r="Y2033" s="92">
        <v>300</v>
      </c>
    </row>
    <row r="2034" spans="1:25" x14ac:dyDescent="0.3">
      <c r="A2034">
        <v>369</v>
      </c>
      <c r="B2034" t="s">
        <v>6</v>
      </c>
      <c r="C2034" t="s">
        <v>1</v>
      </c>
      <c r="D2034" s="86">
        <v>43495</v>
      </c>
      <c r="E2034" t="s">
        <v>2</v>
      </c>
      <c r="F2034" s="92">
        <v>0.3</v>
      </c>
      <c r="G2034" s="92">
        <v>3.25</v>
      </c>
      <c r="H2034" s="92">
        <v>7.0410000000000004</v>
      </c>
      <c r="I2034" s="92">
        <v>0.43919999999999998</v>
      </c>
      <c r="J2034" s="92">
        <v>406.27</v>
      </c>
      <c r="K2034" s="92">
        <v>36.461100000000002</v>
      </c>
      <c r="L2034" s="92">
        <v>22.927</v>
      </c>
      <c r="M2034" s="92">
        <v>0.68889999999999996</v>
      </c>
      <c r="N2034" s="92">
        <v>101.21</v>
      </c>
      <c r="O2034" s="92">
        <v>25.2</v>
      </c>
      <c r="P2034" s="92" t="s">
        <v>3</v>
      </c>
      <c r="Q2034" s="92">
        <v>3.7</v>
      </c>
      <c r="R2034" s="92">
        <v>12</v>
      </c>
      <c r="S2034" s="92">
        <v>1</v>
      </c>
      <c r="T2034" s="92">
        <v>4</v>
      </c>
      <c r="U2034" s="92">
        <v>5</v>
      </c>
      <c r="V2034" s="92">
        <v>340</v>
      </c>
      <c r="W2034" s="92">
        <v>120</v>
      </c>
      <c r="X2034" s="92">
        <v>160</v>
      </c>
      <c r="Y2034" s="92">
        <v>20</v>
      </c>
    </row>
    <row r="2035" spans="1:25" x14ac:dyDescent="0.3">
      <c r="A2035">
        <v>939</v>
      </c>
      <c r="B2035" t="s">
        <v>7</v>
      </c>
      <c r="C2035" t="s">
        <v>1</v>
      </c>
      <c r="D2035" s="86">
        <v>43495</v>
      </c>
      <c r="E2035" t="s">
        <v>2</v>
      </c>
      <c r="F2035" s="92">
        <v>0.3</v>
      </c>
      <c r="G2035" s="92">
        <v>4</v>
      </c>
      <c r="H2035" s="92">
        <v>24.3781</v>
      </c>
      <c r="I2035" s="92">
        <v>0.14499999999999999</v>
      </c>
      <c r="J2035" s="92">
        <v>1071.2</v>
      </c>
      <c r="K2035" s="92">
        <v>36.558100000000003</v>
      </c>
      <c r="L2035" s="92">
        <v>24.3781</v>
      </c>
      <c r="M2035" s="92">
        <v>0.4209</v>
      </c>
      <c r="N2035" s="92">
        <v>105.02</v>
      </c>
      <c r="O2035" s="92">
        <v>24.1</v>
      </c>
      <c r="P2035" s="92" t="s">
        <v>3</v>
      </c>
      <c r="Q2035" s="92">
        <v>1.7</v>
      </c>
      <c r="R2035" s="92">
        <v>2</v>
      </c>
      <c r="S2035" s="92">
        <v>1</v>
      </c>
      <c r="T2035" s="92">
        <v>5</v>
      </c>
      <c r="U2035" s="92">
        <v>6</v>
      </c>
      <c r="V2035" s="92">
        <v>270</v>
      </c>
      <c r="W2035" s="92">
        <v>48</v>
      </c>
      <c r="X2035" s="92">
        <v>160</v>
      </c>
      <c r="Y2035" s="92">
        <v>8</v>
      </c>
    </row>
    <row r="2036" spans="1:25" x14ac:dyDescent="0.3">
      <c r="A2036">
        <v>1229</v>
      </c>
      <c r="B2036" t="s">
        <v>0</v>
      </c>
      <c r="C2036" t="s">
        <v>1</v>
      </c>
      <c r="D2036" s="86">
        <v>43495</v>
      </c>
      <c r="E2036" t="s">
        <v>2</v>
      </c>
      <c r="F2036" s="92">
        <v>0.3</v>
      </c>
      <c r="G2036" s="92">
        <v>6</v>
      </c>
      <c r="H2036" s="92">
        <v>22.927</v>
      </c>
      <c r="I2036" s="92">
        <v>0.43919999999999998</v>
      </c>
      <c r="J2036" s="92">
        <v>406.27</v>
      </c>
      <c r="K2036" s="92">
        <v>36.461100000000002</v>
      </c>
      <c r="L2036" s="92">
        <v>22.927</v>
      </c>
      <c r="M2036" s="92">
        <v>0.7278</v>
      </c>
      <c r="N2036" s="92">
        <v>101.21</v>
      </c>
      <c r="O2036" s="92">
        <v>23.2</v>
      </c>
      <c r="P2036" s="92" t="s">
        <v>3</v>
      </c>
      <c r="Q2036" s="92">
        <v>2</v>
      </c>
      <c r="R2036" s="92">
        <v>5</v>
      </c>
      <c r="S2036" s="92">
        <v>1</v>
      </c>
      <c r="T2036" s="92">
        <v>5</v>
      </c>
      <c r="U2036" s="92">
        <v>6</v>
      </c>
      <c r="V2036" s="92">
        <v>240</v>
      </c>
      <c r="W2036" s="92">
        <v>47</v>
      </c>
      <c r="X2036" s="92">
        <v>60</v>
      </c>
      <c r="Y2036" s="92">
        <v>30</v>
      </c>
    </row>
    <row r="2037" spans="1:25" x14ac:dyDescent="0.3">
      <c r="A2037">
        <v>1282</v>
      </c>
      <c r="B2037" t="s">
        <v>8</v>
      </c>
      <c r="C2037" t="s">
        <v>1</v>
      </c>
      <c r="D2037" s="86">
        <v>43495</v>
      </c>
      <c r="E2037" t="s">
        <v>2</v>
      </c>
      <c r="F2037" s="92">
        <v>0.3</v>
      </c>
      <c r="G2037" s="92">
        <v>4.9000000000000004</v>
      </c>
      <c r="H2037" s="92">
        <v>23.2377</v>
      </c>
      <c r="I2037" s="92">
        <v>0.32290000000000002</v>
      </c>
      <c r="J2037" s="92">
        <v>1696.5</v>
      </c>
      <c r="K2037" s="92">
        <v>36.458500000000001</v>
      </c>
      <c r="L2037" s="92">
        <v>23.2377</v>
      </c>
      <c r="M2037" s="92">
        <v>1.1881999999999999</v>
      </c>
      <c r="N2037" s="92">
        <v>100.09</v>
      </c>
      <c r="O2037" s="92">
        <v>23.3</v>
      </c>
      <c r="P2037" s="92" t="s">
        <v>3</v>
      </c>
      <c r="Q2037" s="92">
        <v>4.4000000000000004</v>
      </c>
      <c r="R2037" s="92">
        <v>4</v>
      </c>
      <c r="S2037" s="92">
        <v>1</v>
      </c>
      <c r="T2037" s="92">
        <v>5</v>
      </c>
      <c r="U2037" s="92">
        <v>6</v>
      </c>
      <c r="V2037" s="92">
        <v>300</v>
      </c>
      <c r="W2037" s="92">
        <v>46</v>
      </c>
      <c r="X2037" s="92">
        <v>60</v>
      </c>
      <c r="Y2037" s="92">
        <v>80</v>
      </c>
    </row>
    <row r="2038" spans="1:25" x14ac:dyDescent="0.3">
      <c r="A2038">
        <v>1911</v>
      </c>
      <c r="B2038" t="s">
        <v>4</v>
      </c>
      <c r="C2038" t="s">
        <v>1</v>
      </c>
      <c r="D2038" s="86">
        <v>43495</v>
      </c>
      <c r="E2038" t="s">
        <v>2</v>
      </c>
      <c r="F2038" s="92">
        <v>0.3</v>
      </c>
      <c r="G2038" s="92">
        <v>3.5</v>
      </c>
      <c r="H2038" s="92">
        <v>24.582599999999999</v>
      </c>
      <c r="I2038" s="92">
        <v>0.63290000000000002</v>
      </c>
      <c r="J2038" s="92">
        <v>379.88</v>
      </c>
      <c r="K2038" s="92">
        <v>38.0246</v>
      </c>
      <c r="L2038" s="92">
        <v>24.582599999999999</v>
      </c>
      <c r="M2038" s="92">
        <v>0.68740000000000001</v>
      </c>
      <c r="N2038" s="92">
        <v>93.52</v>
      </c>
      <c r="O2038" s="92">
        <v>24.7</v>
      </c>
      <c r="P2038" s="92" t="s">
        <v>3</v>
      </c>
      <c r="Q2038" s="92">
        <v>3.5</v>
      </c>
      <c r="R2038" s="92">
        <v>14</v>
      </c>
      <c r="S2038" s="92">
        <v>1</v>
      </c>
      <c r="T2038" s="92">
        <v>4</v>
      </c>
      <c r="U2038" s="92">
        <v>5</v>
      </c>
      <c r="V2038" s="92">
        <v>330</v>
      </c>
      <c r="W2038" s="92">
        <v>70.999999999999901</v>
      </c>
      <c r="X2038" s="92">
        <v>100</v>
      </c>
      <c r="Y2038" s="92">
        <v>80</v>
      </c>
    </row>
    <row r="2039" spans="1:25" x14ac:dyDescent="0.3">
      <c r="A2039">
        <v>1991</v>
      </c>
      <c r="B2039" t="s">
        <v>5</v>
      </c>
      <c r="C2039" t="s">
        <v>1</v>
      </c>
      <c r="D2039" s="86">
        <v>43495</v>
      </c>
      <c r="E2039" t="s">
        <v>2</v>
      </c>
      <c r="F2039" s="92">
        <v>0.3</v>
      </c>
      <c r="G2039" s="92">
        <v>2.25</v>
      </c>
      <c r="H2039" s="92">
        <v>24.6023</v>
      </c>
      <c r="I2039" s="92">
        <v>1.5869</v>
      </c>
      <c r="J2039" s="92">
        <v>609.27</v>
      </c>
      <c r="K2039" s="92">
        <v>36.152299999999997</v>
      </c>
      <c r="L2039" s="92">
        <v>24.6023</v>
      </c>
      <c r="M2039" s="92">
        <v>0.55479999999999996</v>
      </c>
      <c r="N2039" s="92">
        <v>95.11</v>
      </c>
      <c r="O2039" s="92">
        <v>24.3</v>
      </c>
      <c r="P2039" s="92" t="s">
        <v>3</v>
      </c>
      <c r="Q2039" s="92">
        <v>7</v>
      </c>
      <c r="R2039" s="92">
        <v>3</v>
      </c>
      <c r="S2039" s="92">
        <v>1</v>
      </c>
      <c r="T2039" s="92">
        <v>5</v>
      </c>
      <c r="U2039" s="92">
        <v>6</v>
      </c>
      <c r="V2039" s="92">
        <v>320</v>
      </c>
      <c r="W2039" s="92">
        <v>69</v>
      </c>
      <c r="X2039" s="92">
        <v>100</v>
      </c>
      <c r="Y2039" s="92">
        <v>210</v>
      </c>
    </row>
    <row r="2040" spans="1:25" x14ac:dyDescent="0.3">
      <c r="A2040">
        <v>369</v>
      </c>
      <c r="B2040" t="s">
        <v>6</v>
      </c>
      <c r="C2040" t="s">
        <v>1</v>
      </c>
      <c r="D2040" s="86">
        <v>43531</v>
      </c>
      <c r="E2040" t="s">
        <v>2</v>
      </c>
      <c r="F2040" s="92">
        <v>1.1000000000000001</v>
      </c>
      <c r="G2040" s="92">
        <v>5.6</v>
      </c>
      <c r="H2040" s="92">
        <v>7.1319999999999997</v>
      </c>
      <c r="I2040" s="92">
        <v>1.1611</v>
      </c>
      <c r="J2040" s="92">
        <v>1281</v>
      </c>
      <c r="K2040" s="92">
        <v>37.790700000000001</v>
      </c>
      <c r="L2040" s="92">
        <v>21.414400000000001</v>
      </c>
      <c r="M2040" s="92">
        <v>1.0345</v>
      </c>
      <c r="N2040" s="92">
        <v>100.5</v>
      </c>
      <c r="O2040" s="92">
        <v>21.1</v>
      </c>
      <c r="P2040" s="92" t="s">
        <v>3</v>
      </c>
      <c r="Q2040" s="92">
        <v>0.9</v>
      </c>
      <c r="R2040" s="92">
        <v>9</v>
      </c>
      <c r="S2040" s="92">
        <v>2</v>
      </c>
      <c r="T2040" s="92">
        <v>2</v>
      </c>
      <c r="U2040" s="92">
        <v>4</v>
      </c>
      <c r="V2040" s="92">
        <v>310</v>
      </c>
      <c r="W2040" s="92">
        <v>83</v>
      </c>
      <c r="X2040" s="92">
        <v>110</v>
      </c>
      <c r="Y2040" s="92">
        <v>140</v>
      </c>
    </row>
    <row r="2041" spans="1:25" x14ac:dyDescent="0.3">
      <c r="A2041">
        <v>939</v>
      </c>
      <c r="B2041" t="s">
        <v>7</v>
      </c>
      <c r="C2041" t="s">
        <v>1</v>
      </c>
      <c r="D2041" s="86">
        <v>43531</v>
      </c>
      <c r="E2041" t="s">
        <v>2</v>
      </c>
      <c r="F2041" s="92">
        <v>0.8</v>
      </c>
      <c r="G2041" s="92">
        <v>3</v>
      </c>
      <c r="H2041" s="92">
        <v>6.7850000000000001</v>
      </c>
      <c r="I2041" s="92">
        <v>0.56759999999999999</v>
      </c>
      <c r="J2041" s="92">
        <v>1213</v>
      </c>
      <c r="K2041" s="92">
        <v>36.932899999999997</v>
      </c>
      <c r="L2041" s="92">
        <v>21.025500000000001</v>
      </c>
      <c r="M2041" s="92">
        <v>1.2206999999999999</v>
      </c>
      <c r="N2041" s="92">
        <v>94.6</v>
      </c>
      <c r="O2041" s="92">
        <v>19.899999999999899</v>
      </c>
      <c r="P2041" s="92" t="s">
        <v>3</v>
      </c>
      <c r="Q2041" s="92">
        <v>1.9</v>
      </c>
      <c r="R2041" s="92">
        <v>1</v>
      </c>
      <c r="S2041" s="92">
        <v>2</v>
      </c>
      <c r="T2041" s="92">
        <v>0</v>
      </c>
      <c r="U2041" s="92">
        <v>2</v>
      </c>
      <c r="V2041" s="92">
        <v>360</v>
      </c>
      <c r="W2041" s="92">
        <v>60</v>
      </c>
      <c r="X2041" s="92">
        <v>80</v>
      </c>
      <c r="Y2041" s="92">
        <v>170</v>
      </c>
    </row>
    <row r="2042" spans="1:25" x14ac:dyDescent="0.3">
      <c r="A2042">
        <v>1229</v>
      </c>
      <c r="B2042" t="s">
        <v>0</v>
      </c>
      <c r="C2042" t="s">
        <v>1</v>
      </c>
      <c r="D2042" s="86">
        <v>43531</v>
      </c>
      <c r="E2042" t="s">
        <v>2</v>
      </c>
      <c r="F2042" s="92">
        <v>1.1000000000000001</v>
      </c>
      <c r="G2042" s="92">
        <v>2.5</v>
      </c>
      <c r="H2042" s="92">
        <v>6.53</v>
      </c>
      <c r="I2042" s="92">
        <v>2.0078999999999998</v>
      </c>
      <c r="J2042" s="92">
        <v>170.99</v>
      </c>
      <c r="K2042" s="92">
        <v>36.7102</v>
      </c>
      <c r="L2042" s="92">
        <v>21.3596</v>
      </c>
      <c r="M2042" s="92">
        <v>3.0583999999999998</v>
      </c>
      <c r="N2042" s="92">
        <v>91.44</v>
      </c>
      <c r="O2042" s="92">
        <v>20.8</v>
      </c>
      <c r="P2042" s="92" t="s">
        <v>3</v>
      </c>
      <c r="Q2042" s="92">
        <v>17</v>
      </c>
      <c r="R2042" s="92">
        <v>1</v>
      </c>
      <c r="S2042" s="92">
        <v>2</v>
      </c>
      <c r="T2042" s="92">
        <v>3</v>
      </c>
      <c r="U2042" s="92">
        <v>5</v>
      </c>
      <c r="V2042" s="92">
        <v>270</v>
      </c>
      <c r="W2042" s="92">
        <v>56</v>
      </c>
      <c r="X2042" s="92">
        <v>80</v>
      </c>
      <c r="Y2042" s="92">
        <v>50</v>
      </c>
    </row>
    <row r="2043" spans="1:25" x14ac:dyDescent="0.3">
      <c r="A2043">
        <v>1282</v>
      </c>
      <c r="B2043" t="s">
        <v>8</v>
      </c>
      <c r="C2043" t="s">
        <v>1</v>
      </c>
      <c r="D2043" s="86">
        <v>43531</v>
      </c>
      <c r="E2043" t="s">
        <v>2</v>
      </c>
      <c r="F2043" s="92">
        <v>0.3</v>
      </c>
      <c r="G2043" s="92">
        <v>4.5</v>
      </c>
      <c r="H2043" s="92">
        <v>7.1589999999999998</v>
      </c>
      <c r="I2043" s="92">
        <v>0.35680000000000001</v>
      </c>
      <c r="J2043" s="92">
        <v>1482.9</v>
      </c>
      <c r="K2043" s="92">
        <v>36.664400000000001</v>
      </c>
      <c r="L2043" s="92">
        <v>20.410299999999999</v>
      </c>
      <c r="M2043" s="92">
        <v>0.63239999999999996</v>
      </c>
      <c r="N2043" s="92">
        <v>98.55</v>
      </c>
      <c r="O2043" s="92">
        <v>20</v>
      </c>
      <c r="P2043" s="92" t="s">
        <v>3</v>
      </c>
      <c r="Q2043" s="92">
        <v>0.8</v>
      </c>
      <c r="R2043" s="92">
        <v>3</v>
      </c>
      <c r="S2043" s="92">
        <v>2</v>
      </c>
      <c r="T2043" s="92">
        <v>2</v>
      </c>
      <c r="U2043" s="92">
        <v>4</v>
      </c>
      <c r="V2043" s="92">
        <v>260</v>
      </c>
      <c r="W2043" s="92">
        <v>30</v>
      </c>
      <c r="X2043" s="92">
        <v>40</v>
      </c>
      <c r="Y2043" s="92">
        <v>70</v>
      </c>
    </row>
    <row r="2044" spans="1:25" x14ac:dyDescent="0.3">
      <c r="A2044">
        <v>1911</v>
      </c>
      <c r="B2044" t="s">
        <v>4</v>
      </c>
      <c r="C2044" t="s">
        <v>1</v>
      </c>
      <c r="D2044" s="86">
        <v>43531</v>
      </c>
      <c r="E2044" t="s">
        <v>2</v>
      </c>
      <c r="F2044" s="92">
        <v>0.8</v>
      </c>
      <c r="G2044" s="92">
        <v>2.5</v>
      </c>
      <c r="H2044" s="92">
        <v>7.49</v>
      </c>
      <c r="I2044" s="92">
        <v>0.26690000000000003</v>
      </c>
      <c r="J2044" s="92">
        <v>1285.3</v>
      </c>
      <c r="K2044" s="92">
        <v>38.380099999999999</v>
      </c>
      <c r="L2044" s="92">
        <v>21.102699999999999</v>
      </c>
      <c r="M2044" s="92">
        <v>0.36570000000000003</v>
      </c>
      <c r="N2044" s="92">
        <v>105.37</v>
      </c>
      <c r="O2044" s="92">
        <v>20.8</v>
      </c>
      <c r="P2044" s="92" t="s">
        <v>3</v>
      </c>
      <c r="Q2044" s="92">
        <v>3.3</v>
      </c>
      <c r="R2044" s="92">
        <v>2</v>
      </c>
      <c r="S2044" s="92">
        <v>2</v>
      </c>
      <c r="T2044" s="92">
        <v>2</v>
      </c>
      <c r="U2044" s="92">
        <v>4</v>
      </c>
      <c r="V2044" s="92">
        <v>340</v>
      </c>
      <c r="W2044" s="92">
        <v>55</v>
      </c>
      <c r="X2044" s="92">
        <v>90</v>
      </c>
      <c r="Y2044" s="92">
        <v>150</v>
      </c>
    </row>
    <row r="2045" spans="1:25" x14ac:dyDescent="0.3">
      <c r="A2045">
        <v>1991</v>
      </c>
      <c r="B2045" t="s">
        <v>5</v>
      </c>
      <c r="C2045" t="s">
        <v>1</v>
      </c>
      <c r="D2045" s="86">
        <v>43531</v>
      </c>
      <c r="E2045" t="s">
        <v>2</v>
      </c>
      <c r="F2045" s="92">
        <v>1.6</v>
      </c>
      <c r="G2045" s="92">
        <v>1.5</v>
      </c>
      <c r="H2045" s="92">
        <v>6.53</v>
      </c>
      <c r="I2045" s="92">
        <v>2.0078999999999998</v>
      </c>
      <c r="J2045" s="92">
        <v>170.99</v>
      </c>
      <c r="K2045" s="92">
        <v>36.7102</v>
      </c>
      <c r="L2045" s="92">
        <v>21.3596</v>
      </c>
      <c r="M2045" s="92">
        <v>3.0583999999999998</v>
      </c>
      <c r="N2045" s="92">
        <v>91.44</v>
      </c>
      <c r="O2045" s="92">
        <v>20.100000000000001</v>
      </c>
      <c r="P2045" s="92" t="s">
        <v>3</v>
      </c>
      <c r="Q2045" s="92">
        <v>4.3</v>
      </c>
      <c r="R2045" s="92">
        <v>4</v>
      </c>
      <c r="S2045" s="92">
        <v>2</v>
      </c>
      <c r="T2045" s="92">
        <v>6</v>
      </c>
      <c r="U2045" s="92">
        <v>8</v>
      </c>
      <c r="V2045" s="92">
        <v>300</v>
      </c>
      <c r="W2045" s="92">
        <v>70.999999999999901</v>
      </c>
      <c r="X2045" s="92">
        <v>100</v>
      </c>
      <c r="Y2045" s="92">
        <v>230</v>
      </c>
    </row>
    <row r="2046" spans="1:25" x14ac:dyDescent="0.3">
      <c r="A2046">
        <v>369</v>
      </c>
      <c r="B2046" t="s">
        <v>6</v>
      </c>
      <c r="C2046" t="s">
        <v>1</v>
      </c>
      <c r="D2046" s="86">
        <v>43559</v>
      </c>
      <c r="E2046" t="s">
        <v>2</v>
      </c>
      <c r="F2046" s="92">
        <v>0.5</v>
      </c>
      <c r="G2046" s="92">
        <v>3.5</v>
      </c>
      <c r="H2046" s="92" t="s">
        <v>3</v>
      </c>
      <c r="I2046" s="92" t="s">
        <v>3</v>
      </c>
      <c r="J2046" s="92" t="s">
        <v>3</v>
      </c>
      <c r="K2046" s="92" t="s">
        <v>3</v>
      </c>
      <c r="L2046" s="92" t="s">
        <v>3</v>
      </c>
      <c r="M2046" s="92" t="s">
        <v>3</v>
      </c>
      <c r="N2046" s="92" t="s">
        <v>3</v>
      </c>
      <c r="O2046" s="92">
        <v>18</v>
      </c>
      <c r="P2046" s="92" t="s">
        <v>3</v>
      </c>
      <c r="Q2046" s="92">
        <v>2.2000000000000002</v>
      </c>
      <c r="R2046" s="92">
        <v>11</v>
      </c>
      <c r="S2046" s="92">
        <v>2</v>
      </c>
      <c r="T2046" s="92">
        <v>14</v>
      </c>
      <c r="U2046" s="92">
        <v>16</v>
      </c>
      <c r="V2046" s="92">
        <v>300</v>
      </c>
      <c r="W2046" s="92">
        <v>96</v>
      </c>
      <c r="X2046" s="92">
        <v>120</v>
      </c>
      <c r="Y2046" s="92">
        <v>200</v>
      </c>
    </row>
    <row r="2047" spans="1:25" x14ac:dyDescent="0.3">
      <c r="A2047">
        <v>939</v>
      </c>
      <c r="B2047" t="s">
        <v>7</v>
      </c>
      <c r="C2047" t="s">
        <v>1</v>
      </c>
      <c r="D2047" s="86">
        <v>43559</v>
      </c>
      <c r="E2047" t="s">
        <v>2</v>
      </c>
      <c r="F2047" s="92">
        <v>0.3</v>
      </c>
      <c r="G2047" s="92">
        <v>6</v>
      </c>
      <c r="H2047" s="92">
        <v>7.4210000000000003</v>
      </c>
      <c r="I2047" s="92">
        <v>0.86129999999999995</v>
      </c>
      <c r="J2047" s="92">
        <v>27.312999999999999</v>
      </c>
      <c r="K2047" s="92">
        <v>36.758600000000001</v>
      </c>
      <c r="L2047" s="92">
        <v>18.0319</v>
      </c>
      <c r="M2047" s="92">
        <v>0.66900000000000004</v>
      </c>
      <c r="N2047" s="92">
        <v>97.73</v>
      </c>
      <c r="O2047" s="92">
        <v>17</v>
      </c>
      <c r="P2047" s="92" t="s">
        <v>3</v>
      </c>
      <c r="Q2047" s="92">
        <v>1.1000000000000001</v>
      </c>
      <c r="R2047" s="92">
        <v>1</v>
      </c>
      <c r="S2047" s="92">
        <v>1</v>
      </c>
      <c r="T2047" s="92">
        <v>5</v>
      </c>
      <c r="U2047" s="92">
        <v>6</v>
      </c>
      <c r="V2047" s="92">
        <v>280</v>
      </c>
      <c r="W2047" s="92">
        <v>38</v>
      </c>
      <c r="X2047" s="92">
        <v>50</v>
      </c>
      <c r="Y2047" s="92">
        <v>140</v>
      </c>
    </row>
    <row r="2048" spans="1:25" x14ac:dyDescent="0.3">
      <c r="A2048">
        <v>1229</v>
      </c>
      <c r="B2048" t="s">
        <v>0</v>
      </c>
      <c r="C2048" t="s">
        <v>1</v>
      </c>
      <c r="D2048" s="86">
        <v>43559</v>
      </c>
      <c r="E2048" t="s">
        <v>2</v>
      </c>
      <c r="F2048" s="92">
        <v>0.3</v>
      </c>
      <c r="G2048" s="92">
        <v>2.5</v>
      </c>
      <c r="H2048" s="92">
        <v>7.3</v>
      </c>
      <c r="I2048" s="92">
        <v>0.98129999999999995</v>
      </c>
      <c r="J2048" s="92">
        <v>203.28</v>
      </c>
      <c r="K2048" s="92">
        <v>37.1875</v>
      </c>
      <c r="L2048" s="92">
        <v>18.706</v>
      </c>
      <c r="M2048" s="92">
        <v>0.86229999999999996</v>
      </c>
      <c r="N2048" s="92">
        <v>97.7</v>
      </c>
      <c r="O2048" s="92">
        <v>18.100000000000001</v>
      </c>
      <c r="P2048" s="92" t="s">
        <v>3</v>
      </c>
      <c r="Q2048" s="92">
        <v>1.7</v>
      </c>
      <c r="R2048" s="92">
        <v>1</v>
      </c>
      <c r="S2048" s="92">
        <v>1</v>
      </c>
      <c r="T2048" s="92">
        <v>1</v>
      </c>
      <c r="U2048" s="92">
        <v>2</v>
      </c>
      <c r="V2048" s="92">
        <v>230</v>
      </c>
      <c r="W2048" s="92">
        <v>58</v>
      </c>
      <c r="X2048" s="92">
        <v>60</v>
      </c>
      <c r="Y2048" s="92">
        <v>120</v>
      </c>
    </row>
    <row r="2049" spans="1:25" x14ac:dyDescent="0.3">
      <c r="A2049">
        <v>1282</v>
      </c>
      <c r="B2049" t="s">
        <v>8</v>
      </c>
      <c r="C2049" t="s">
        <v>1</v>
      </c>
      <c r="D2049" s="86">
        <v>43559</v>
      </c>
      <c r="E2049" t="s">
        <v>2</v>
      </c>
      <c r="F2049" s="92">
        <v>0.3</v>
      </c>
      <c r="G2049" s="92">
        <v>4.3</v>
      </c>
      <c r="H2049" s="92">
        <v>7.4370000000000003</v>
      </c>
      <c r="I2049" s="92">
        <v>0.58399999999999996</v>
      </c>
      <c r="J2049" s="92">
        <v>237.1</v>
      </c>
      <c r="K2049" s="92">
        <v>36.686900000000001</v>
      </c>
      <c r="L2049" s="92">
        <v>17.902200000000001</v>
      </c>
      <c r="M2049" s="92">
        <v>0.5504</v>
      </c>
      <c r="N2049" s="92">
        <v>97.65</v>
      </c>
      <c r="O2049" s="92">
        <v>17.399999999999899</v>
      </c>
      <c r="P2049" s="92" t="s">
        <v>3</v>
      </c>
      <c r="Q2049" s="92">
        <v>1.3</v>
      </c>
      <c r="R2049" s="92">
        <v>1</v>
      </c>
      <c r="S2049" s="92">
        <v>1</v>
      </c>
      <c r="T2049" s="92">
        <v>2</v>
      </c>
      <c r="U2049" s="92">
        <v>3</v>
      </c>
      <c r="V2049" s="92">
        <v>230</v>
      </c>
      <c r="W2049" s="92">
        <v>34</v>
      </c>
      <c r="X2049" s="92">
        <v>40</v>
      </c>
      <c r="Y2049" s="92">
        <v>90</v>
      </c>
    </row>
    <row r="2050" spans="1:25" x14ac:dyDescent="0.3">
      <c r="A2050">
        <v>1911</v>
      </c>
      <c r="B2050" t="s">
        <v>4</v>
      </c>
      <c r="C2050" t="s">
        <v>1</v>
      </c>
      <c r="D2050" s="86">
        <v>43559</v>
      </c>
      <c r="E2050" t="s">
        <v>2</v>
      </c>
      <c r="F2050" s="92">
        <v>0.5</v>
      </c>
      <c r="G2050" s="92">
        <v>2.8</v>
      </c>
      <c r="H2050" s="92">
        <v>7.298</v>
      </c>
      <c r="I2050" s="92">
        <v>0.60919999999999996</v>
      </c>
      <c r="J2050" s="92">
        <v>1276.5999999999999</v>
      </c>
      <c r="K2050" s="92">
        <v>38.530099999999997</v>
      </c>
      <c r="L2050" s="92">
        <v>18.0764</v>
      </c>
      <c r="M2050" s="92">
        <v>1.1442000000000001</v>
      </c>
      <c r="N2050" s="92">
        <v>97.28</v>
      </c>
      <c r="O2050" s="92">
        <v>18.3</v>
      </c>
      <c r="P2050" s="92" t="s">
        <v>3</v>
      </c>
      <c r="Q2050" s="92">
        <v>2.5</v>
      </c>
      <c r="R2050" s="92">
        <v>6</v>
      </c>
      <c r="S2050" s="92">
        <v>1</v>
      </c>
      <c r="T2050" s="92">
        <v>1</v>
      </c>
      <c r="U2050" s="92">
        <v>2</v>
      </c>
      <c r="V2050" s="92">
        <v>340</v>
      </c>
      <c r="W2050" s="92">
        <v>63</v>
      </c>
      <c r="X2050" s="92">
        <v>90</v>
      </c>
      <c r="Y2050" s="92">
        <v>340</v>
      </c>
    </row>
    <row r="2051" spans="1:25" x14ac:dyDescent="0.3">
      <c r="A2051">
        <v>1991</v>
      </c>
      <c r="B2051" t="s">
        <v>5</v>
      </c>
      <c r="C2051" t="s">
        <v>1</v>
      </c>
      <c r="D2051" s="86">
        <v>43559</v>
      </c>
      <c r="E2051" t="s">
        <v>2</v>
      </c>
      <c r="F2051" s="92">
        <v>0.5</v>
      </c>
      <c r="G2051" s="92">
        <v>2.5</v>
      </c>
      <c r="H2051" s="92">
        <v>7.7270000000000003</v>
      </c>
      <c r="I2051" s="92">
        <v>0.6512</v>
      </c>
      <c r="J2051" s="92">
        <v>192.85</v>
      </c>
      <c r="K2051" s="92">
        <v>37.488</v>
      </c>
      <c r="L2051" s="92">
        <v>17.505500000000001</v>
      </c>
      <c r="M2051" s="92">
        <v>0.77480000000000004</v>
      </c>
      <c r="N2051" s="92">
        <v>101.26</v>
      </c>
      <c r="O2051" s="92">
        <v>18.100000000000001</v>
      </c>
      <c r="P2051" s="92" t="s">
        <v>3</v>
      </c>
      <c r="Q2051" s="92">
        <v>1.3</v>
      </c>
      <c r="R2051" s="92">
        <v>11</v>
      </c>
      <c r="S2051" s="92">
        <v>1</v>
      </c>
      <c r="T2051" s="92">
        <v>2</v>
      </c>
      <c r="U2051" s="92">
        <v>3</v>
      </c>
      <c r="V2051" s="92">
        <v>320</v>
      </c>
      <c r="W2051" s="92">
        <v>66</v>
      </c>
      <c r="X2051" s="92">
        <v>90</v>
      </c>
      <c r="Y2051" s="92" t="s">
        <v>3</v>
      </c>
    </row>
    <row r="2052" spans="1:25" x14ac:dyDescent="0.3">
      <c r="A2052">
        <v>369</v>
      </c>
      <c r="B2052" t="s">
        <v>6</v>
      </c>
      <c r="C2052" t="s">
        <v>1</v>
      </c>
      <c r="D2052" s="86">
        <v>43600</v>
      </c>
      <c r="E2052" t="s">
        <v>2</v>
      </c>
      <c r="F2052" s="92">
        <v>0.3</v>
      </c>
      <c r="G2052" s="92">
        <v>5.3</v>
      </c>
      <c r="H2052" s="92">
        <v>14.473699999999999</v>
      </c>
      <c r="I2052" s="92">
        <v>0.49390000000000001</v>
      </c>
      <c r="J2052" s="92">
        <v>1221.2</v>
      </c>
      <c r="K2052" s="92">
        <v>37.535499999999999</v>
      </c>
      <c r="L2052" s="92">
        <v>14.473699999999999</v>
      </c>
      <c r="M2052" s="92">
        <v>1.3632</v>
      </c>
      <c r="N2052" s="92">
        <v>99.79</v>
      </c>
      <c r="O2052" s="92">
        <v>14.8</v>
      </c>
      <c r="P2052" s="92" t="s">
        <v>3</v>
      </c>
      <c r="Q2052" s="92">
        <v>1.4</v>
      </c>
      <c r="R2052" s="92">
        <v>3</v>
      </c>
      <c r="S2052" s="92">
        <v>1</v>
      </c>
      <c r="T2052" s="92">
        <v>4</v>
      </c>
      <c r="U2052" s="92">
        <v>5</v>
      </c>
      <c r="V2052" s="92">
        <v>220</v>
      </c>
      <c r="W2052" s="92">
        <v>70</v>
      </c>
      <c r="X2052" s="92">
        <v>70</v>
      </c>
      <c r="Y2052" s="92">
        <v>110</v>
      </c>
    </row>
    <row r="2053" spans="1:25" x14ac:dyDescent="0.3">
      <c r="A2053">
        <v>939</v>
      </c>
      <c r="B2053" t="s">
        <v>7</v>
      </c>
      <c r="C2053" t="s">
        <v>1</v>
      </c>
      <c r="D2053" s="86">
        <v>43600</v>
      </c>
      <c r="E2053" t="s">
        <v>2</v>
      </c>
      <c r="F2053" s="92">
        <v>0.5</v>
      </c>
      <c r="G2053" s="92">
        <v>2.5</v>
      </c>
      <c r="H2053" s="92">
        <v>14.7378</v>
      </c>
      <c r="I2053" s="92">
        <v>1.4044000000000001</v>
      </c>
      <c r="J2053" s="92">
        <v>45.573999999999998</v>
      </c>
      <c r="K2053" s="92">
        <v>36.762999999999998</v>
      </c>
      <c r="L2053" s="92">
        <v>14.7378</v>
      </c>
      <c r="M2053" s="92">
        <v>1.1371</v>
      </c>
      <c r="N2053" s="92">
        <v>98.67</v>
      </c>
      <c r="O2053" s="92">
        <v>14.6</v>
      </c>
      <c r="P2053" s="92" t="s">
        <v>3</v>
      </c>
      <c r="Q2053" s="92">
        <v>1.8</v>
      </c>
      <c r="R2053" s="92">
        <v>5</v>
      </c>
      <c r="S2053" s="92">
        <v>1</v>
      </c>
      <c r="T2053" s="92">
        <v>5</v>
      </c>
      <c r="U2053" s="92">
        <v>6</v>
      </c>
      <c r="V2053" s="92">
        <v>190</v>
      </c>
      <c r="W2053" s="92">
        <v>47</v>
      </c>
      <c r="X2053" s="92">
        <v>60</v>
      </c>
      <c r="Y2053" s="92">
        <v>90</v>
      </c>
    </row>
    <row r="2054" spans="1:25" x14ac:dyDescent="0.3">
      <c r="A2054">
        <v>1229</v>
      </c>
      <c r="B2054" t="s">
        <v>0</v>
      </c>
      <c r="C2054" t="s">
        <v>1</v>
      </c>
      <c r="D2054" s="86">
        <v>43600</v>
      </c>
      <c r="E2054" t="s">
        <v>2</v>
      </c>
      <c r="F2054" s="92">
        <v>0.5</v>
      </c>
      <c r="G2054" s="92">
        <v>4</v>
      </c>
      <c r="H2054" s="92">
        <v>15.567500000000001</v>
      </c>
      <c r="I2054" s="92">
        <v>1.0740000000000001</v>
      </c>
      <c r="J2054" s="92">
        <v>358.64</v>
      </c>
      <c r="K2054" s="92">
        <v>37.346400000000003</v>
      </c>
      <c r="L2054" s="92">
        <v>15.567500000000001</v>
      </c>
      <c r="M2054" s="92">
        <v>0.50760000000000005</v>
      </c>
      <c r="N2054" s="92">
        <v>98.84</v>
      </c>
      <c r="O2054" s="92">
        <v>15.4</v>
      </c>
      <c r="P2054" s="92" t="s">
        <v>3</v>
      </c>
      <c r="Q2054" s="92">
        <v>3</v>
      </c>
      <c r="R2054" s="92">
        <v>1</v>
      </c>
      <c r="S2054" s="92">
        <v>1</v>
      </c>
      <c r="T2054" s="92">
        <v>3</v>
      </c>
      <c r="U2054" s="92">
        <v>4</v>
      </c>
      <c r="V2054" s="92">
        <v>230</v>
      </c>
      <c r="W2054" s="92">
        <v>62</v>
      </c>
      <c r="X2054" s="92">
        <v>70</v>
      </c>
      <c r="Y2054" s="92">
        <v>80</v>
      </c>
    </row>
    <row r="2055" spans="1:25" x14ac:dyDescent="0.3">
      <c r="A2055">
        <v>1282</v>
      </c>
      <c r="B2055" t="s">
        <v>8</v>
      </c>
      <c r="C2055" t="s">
        <v>1</v>
      </c>
      <c r="D2055" s="86">
        <v>43600</v>
      </c>
      <c r="E2055" t="s">
        <v>2</v>
      </c>
      <c r="F2055" s="92">
        <v>0.3</v>
      </c>
      <c r="G2055" s="92">
        <v>3</v>
      </c>
      <c r="H2055" s="92">
        <v>14.607100000000001</v>
      </c>
      <c r="I2055" s="92">
        <v>0.82779999999999998</v>
      </c>
      <c r="J2055" s="92">
        <v>134.9</v>
      </c>
      <c r="K2055" s="92">
        <v>36.679000000000002</v>
      </c>
      <c r="L2055" s="92">
        <v>14.607100000000001</v>
      </c>
      <c r="M2055" s="92">
        <v>-1.2800000000000001E-2</v>
      </c>
      <c r="N2055" s="92">
        <v>98.82</v>
      </c>
      <c r="O2055" s="92">
        <v>14.6</v>
      </c>
      <c r="P2055" s="92" t="s">
        <v>3</v>
      </c>
      <c r="Q2055" s="92">
        <v>2.4</v>
      </c>
      <c r="R2055" s="92">
        <v>1</v>
      </c>
      <c r="S2055" s="92">
        <v>1</v>
      </c>
      <c r="T2055" s="92">
        <v>4</v>
      </c>
      <c r="U2055" s="92">
        <v>5</v>
      </c>
      <c r="V2055" s="92">
        <v>200</v>
      </c>
      <c r="W2055" s="92">
        <v>39</v>
      </c>
      <c r="X2055" s="92">
        <v>40</v>
      </c>
      <c r="Y2055" s="92">
        <v>90</v>
      </c>
    </row>
    <row r="2056" spans="1:25" x14ac:dyDescent="0.3">
      <c r="A2056">
        <v>1991</v>
      </c>
      <c r="B2056" t="s">
        <v>5</v>
      </c>
      <c r="C2056" t="s">
        <v>1</v>
      </c>
      <c r="D2056" s="86">
        <v>43600</v>
      </c>
      <c r="E2056" t="s">
        <v>2</v>
      </c>
      <c r="F2056" s="92">
        <v>0.8</v>
      </c>
      <c r="G2056" s="92">
        <v>3</v>
      </c>
      <c r="H2056" s="92">
        <v>14.7402</v>
      </c>
      <c r="I2056" s="92">
        <v>1.6759999999999999</v>
      </c>
      <c r="J2056" s="92">
        <v>495.18</v>
      </c>
      <c r="K2056" s="92">
        <v>37.123899999999999</v>
      </c>
      <c r="L2056" s="92">
        <v>14.7402</v>
      </c>
      <c r="M2056" s="92">
        <v>0.4793</v>
      </c>
      <c r="N2056" s="92">
        <v>101.19</v>
      </c>
      <c r="O2056" s="92">
        <v>15.1</v>
      </c>
      <c r="P2056" s="92" t="s">
        <v>3</v>
      </c>
      <c r="Q2056" s="92">
        <v>1.6</v>
      </c>
      <c r="R2056" s="92">
        <v>5</v>
      </c>
      <c r="S2056" s="92">
        <v>2</v>
      </c>
      <c r="T2056" s="92">
        <v>47</v>
      </c>
      <c r="U2056" s="92">
        <v>49</v>
      </c>
      <c r="V2056" s="92">
        <v>320</v>
      </c>
      <c r="W2056" s="92">
        <v>100</v>
      </c>
      <c r="X2056" s="92">
        <v>110</v>
      </c>
      <c r="Y2056" s="92">
        <v>110</v>
      </c>
    </row>
    <row r="2057" spans="1:25" x14ac:dyDescent="0.3">
      <c r="A2057">
        <v>369</v>
      </c>
      <c r="B2057" t="s">
        <v>6</v>
      </c>
      <c r="C2057" t="s">
        <v>1</v>
      </c>
      <c r="D2057" s="86">
        <v>43623</v>
      </c>
      <c r="E2057" t="s">
        <v>2</v>
      </c>
      <c r="F2057" s="92">
        <v>0.5</v>
      </c>
      <c r="G2057" s="92">
        <v>4.9000000000000004</v>
      </c>
      <c r="H2057" s="92">
        <v>11.7691</v>
      </c>
      <c r="I2057" s="92">
        <v>0.81930000000000003</v>
      </c>
      <c r="J2057" s="92">
        <v>260.25</v>
      </c>
      <c r="K2057" s="92">
        <v>37.354799999999997</v>
      </c>
      <c r="L2057" s="92">
        <v>11.7691</v>
      </c>
      <c r="M2057" s="92">
        <v>0.8296</v>
      </c>
      <c r="N2057" s="92">
        <v>100.54</v>
      </c>
      <c r="O2057" s="92">
        <v>12.2</v>
      </c>
      <c r="P2057" s="92" t="s">
        <v>3</v>
      </c>
      <c r="Q2057" s="92">
        <v>2.2999999999999901</v>
      </c>
      <c r="R2057" s="92">
        <v>4</v>
      </c>
      <c r="S2057" s="92">
        <v>1</v>
      </c>
      <c r="T2057" s="92">
        <v>4</v>
      </c>
      <c r="U2057" s="92">
        <v>5</v>
      </c>
      <c r="V2057" s="92">
        <v>250</v>
      </c>
      <c r="W2057" s="92">
        <v>73</v>
      </c>
      <c r="X2057" s="92">
        <v>80</v>
      </c>
      <c r="Y2057" s="92">
        <v>130</v>
      </c>
    </row>
    <row r="2058" spans="1:25" x14ac:dyDescent="0.3">
      <c r="A2058">
        <v>939</v>
      </c>
      <c r="B2058" t="s">
        <v>7</v>
      </c>
      <c r="C2058" t="s">
        <v>1</v>
      </c>
      <c r="D2058" s="86">
        <v>43623</v>
      </c>
      <c r="E2058" t="s">
        <v>2</v>
      </c>
      <c r="F2058" s="92">
        <v>1.1000000000000001</v>
      </c>
      <c r="G2058" s="92">
        <v>5.2</v>
      </c>
      <c r="H2058" s="92">
        <v>12.3858</v>
      </c>
      <c r="I2058" s="92">
        <v>0.82420000000000004</v>
      </c>
      <c r="J2058" s="92">
        <v>730.91</v>
      </c>
      <c r="K2058" s="92">
        <v>35.899900000000002</v>
      </c>
      <c r="L2058" s="92">
        <v>12.3858</v>
      </c>
      <c r="M2058" s="92" t="s">
        <v>3</v>
      </c>
      <c r="N2058" s="92">
        <v>102.53</v>
      </c>
      <c r="O2058" s="92">
        <v>12.6</v>
      </c>
      <c r="P2058" s="92" t="s">
        <v>3</v>
      </c>
      <c r="Q2058" s="92">
        <v>1.5</v>
      </c>
      <c r="R2058" s="92">
        <v>11</v>
      </c>
      <c r="S2058" s="92">
        <v>2</v>
      </c>
      <c r="T2058" s="92">
        <v>35.999999999999901</v>
      </c>
      <c r="U2058" s="92">
        <v>38</v>
      </c>
      <c r="V2058" s="92">
        <v>290</v>
      </c>
      <c r="W2058" s="92">
        <v>75</v>
      </c>
      <c r="X2058" s="92">
        <v>80</v>
      </c>
      <c r="Y2058" s="92">
        <v>220</v>
      </c>
    </row>
    <row r="2059" spans="1:25" x14ac:dyDescent="0.3">
      <c r="A2059">
        <v>1229</v>
      </c>
      <c r="B2059" t="s">
        <v>0</v>
      </c>
      <c r="C2059" t="s">
        <v>1</v>
      </c>
      <c r="D2059" s="86">
        <v>43623</v>
      </c>
      <c r="E2059" t="s">
        <v>2</v>
      </c>
      <c r="F2059" s="92">
        <v>0.3</v>
      </c>
      <c r="G2059" s="92">
        <v>5.5</v>
      </c>
      <c r="H2059" s="92">
        <v>13.035299999999999</v>
      </c>
      <c r="I2059" s="92">
        <v>1.3247</v>
      </c>
      <c r="J2059" s="92">
        <v>162.46</v>
      </c>
      <c r="K2059" s="92">
        <v>37.032699999999998</v>
      </c>
      <c r="L2059" s="92">
        <v>13.035299999999999</v>
      </c>
      <c r="M2059" s="92">
        <v>0.93589999999999995</v>
      </c>
      <c r="N2059" s="92">
        <v>98.35</v>
      </c>
      <c r="O2059" s="92">
        <v>13</v>
      </c>
      <c r="P2059" s="92" t="s">
        <v>3</v>
      </c>
      <c r="Q2059" s="92">
        <v>2.2000000000000002</v>
      </c>
      <c r="R2059" s="92">
        <v>2</v>
      </c>
      <c r="S2059" s="92">
        <v>1</v>
      </c>
      <c r="T2059" s="92">
        <v>5</v>
      </c>
      <c r="U2059" s="92">
        <v>6</v>
      </c>
      <c r="V2059" s="92">
        <v>250</v>
      </c>
      <c r="W2059" s="92">
        <v>49</v>
      </c>
      <c r="X2059" s="92">
        <v>60</v>
      </c>
      <c r="Y2059" s="92">
        <v>80</v>
      </c>
    </row>
    <row r="2060" spans="1:25" x14ac:dyDescent="0.3">
      <c r="A2060">
        <v>1282</v>
      </c>
      <c r="B2060" t="s">
        <v>8</v>
      </c>
      <c r="C2060" t="s">
        <v>1</v>
      </c>
      <c r="D2060" s="86">
        <v>43623</v>
      </c>
      <c r="E2060" t="s">
        <v>2</v>
      </c>
      <c r="F2060" s="92">
        <v>0.5</v>
      </c>
      <c r="G2060" s="92">
        <v>4.2</v>
      </c>
      <c r="H2060" s="92">
        <v>12.634</v>
      </c>
      <c r="I2060" s="92">
        <v>1.1284000000000001</v>
      </c>
      <c r="J2060" s="92">
        <v>386.27</v>
      </c>
      <c r="K2060" s="92">
        <v>36.544899999999998</v>
      </c>
      <c r="L2060" s="92">
        <v>12.634</v>
      </c>
      <c r="M2060" s="92" t="s">
        <v>3</v>
      </c>
      <c r="N2060" s="92">
        <v>101.49</v>
      </c>
      <c r="O2060" s="92">
        <v>12.7</v>
      </c>
      <c r="P2060" s="92" t="s">
        <v>3</v>
      </c>
      <c r="Q2060" s="92">
        <v>1.5</v>
      </c>
      <c r="R2060" s="92">
        <v>2</v>
      </c>
      <c r="S2060" s="92">
        <v>1</v>
      </c>
      <c r="T2060" s="92">
        <v>5</v>
      </c>
      <c r="U2060" s="92">
        <v>6</v>
      </c>
      <c r="V2060" s="92">
        <v>200</v>
      </c>
      <c r="W2060" s="92">
        <v>49</v>
      </c>
      <c r="X2060" s="92">
        <v>50</v>
      </c>
      <c r="Y2060" s="92">
        <v>90</v>
      </c>
    </row>
    <row r="2061" spans="1:25" x14ac:dyDescent="0.3">
      <c r="A2061">
        <v>1911</v>
      </c>
      <c r="B2061" t="s">
        <v>4</v>
      </c>
      <c r="C2061" t="s">
        <v>1</v>
      </c>
      <c r="D2061" s="86">
        <v>43623</v>
      </c>
      <c r="E2061" t="s">
        <v>2</v>
      </c>
      <c r="F2061" s="92">
        <v>0.3</v>
      </c>
      <c r="G2061" s="92">
        <v>5.0999999999999996</v>
      </c>
      <c r="H2061" s="92">
        <v>11.5288</v>
      </c>
      <c r="I2061" s="92">
        <v>0.68</v>
      </c>
      <c r="J2061" s="92">
        <v>255.86</v>
      </c>
      <c r="K2061" s="92">
        <v>37.464700000000001</v>
      </c>
      <c r="L2061" s="92">
        <v>11.5288</v>
      </c>
      <c r="M2061" s="92">
        <v>1.6740999999999999</v>
      </c>
      <c r="N2061" s="92">
        <v>98.02</v>
      </c>
      <c r="O2061" s="92">
        <v>11.7</v>
      </c>
      <c r="P2061" s="92" t="s">
        <v>3</v>
      </c>
      <c r="Q2061" s="92">
        <v>1.9</v>
      </c>
      <c r="R2061" s="92">
        <v>10</v>
      </c>
      <c r="S2061" s="92">
        <v>1</v>
      </c>
      <c r="T2061" s="92">
        <v>12</v>
      </c>
      <c r="U2061" s="92">
        <v>13</v>
      </c>
      <c r="V2061" s="92">
        <v>280</v>
      </c>
      <c r="W2061" s="92">
        <v>67</v>
      </c>
      <c r="X2061" s="92">
        <v>70</v>
      </c>
      <c r="Y2061" s="92">
        <v>240</v>
      </c>
    </row>
    <row r="2062" spans="1:25" x14ac:dyDescent="0.3">
      <c r="A2062">
        <v>1991</v>
      </c>
      <c r="B2062" t="s">
        <v>5</v>
      </c>
      <c r="C2062" t="s">
        <v>1</v>
      </c>
      <c r="D2062" s="86">
        <v>43623</v>
      </c>
      <c r="E2062" t="s">
        <v>2</v>
      </c>
      <c r="F2062" s="92">
        <v>0.3</v>
      </c>
      <c r="G2062" s="92">
        <v>2.5</v>
      </c>
      <c r="H2062" s="92">
        <v>12.2623</v>
      </c>
      <c r="I2062" s="92">
        <v>0.88519999999999999</v>
      </c>
      <c r="J2062" s="92">
        <v>24.994</v>
      </c>
      <c r="K2062" s="92">
        <v>35.4512</v>
      </c>
      <c r="L2062" s="92">
        <v>12.2623</v>
      </c>
      <c r="M2062" s="92">
        <v>1.3772</v>
      </c>
      <c r="N2062" s="92">
        <v>92.84</v>
      </c>
      <c r="O2062" s="92">
        <v>12.3</v>
      </c>
      <c r="P2062" s="92" t="s">
        <v>3</v>
      </c>
      <c r="Q2062" s="92">
        <v>2.2000000000000002</v>
      </c>
      <c r="R2062" s="92">
        <v>48</v>
      </c>
      <c r="S2062" s="92">
        <v>3</v>
      </c>
      <c r="T2062" s="92">
        <v>70.999999999999901</v>
      </c>
      <c r="U2062" s="92">
        <v>74</v>
      </c>
      <c r="V2062" s="92">
        <v>400</v>
      </c>
      <c r="W2062" s="92">
        <v>93</v>
      </c>
      <c r="X2062" s="92">
        <v>100</v>
      </c>
      <c r="Y2062" s="92">
        <v>240</v>
      </c>
    </row>
    <row r="2063" spans="1:25" x14ac:dyDescent="0.3">
      <c r="A2063">
        <v>369</v>
      </c>
      <c r="B2063" t="s">
        <v>6</v>
      </c>
      <c r="C2063" t="s">
        <v>1</v>
      </c>
      <c r="D2063" s="86">
        <v>43637</v>
      </c>
      <c r="E2063" t="s">
        <v>2</v>
      </c>
      <c r="F2063" s="92">
        <v>0.1</v>
      </c>
      <c r="G2063" s="92">
        <v>5.2</v>
      </c>
      <c r="H2063" s="92">
        <v>11.0191</v>
      </c>
      <c r="I2063" s="92">
        <v>0.36870000000000003</v>
      </c>
      <c r="J2063" s="92">
        <v>325.76</v>
      </c>
      <c r="K2063" s="92">
        <v>37.041499999999999</v>
      </c>
      <c r="L2063" s="92">
        <v>11.0191</v>
      </c>
      <c r="M2063" s="92">
        <v>1.2797000000000001</v>
      </c>
      <c r="N2063" s="92">
        <v>98.99</v>
      </c>
      <c r="O2063" s="92">
        <v>11.7</v>
      </c>
      <c r="P2063" s="92" t="s">
        <v>3</v>
      </c>
      <c r="Q2063" s="92">
        <v>2.6</v>
      </c>
      <c r="R2063" s="92">
        <v>26</v>
      </c>
      <c r="S2063" s="92">
        <v>3</v>
      </c>
      <c r="T2063" s="92">
        <v>22</v>
      </c>
      <c r="U2063" s="92">
        <v>25</v>
      </c>
      <c r="V2063" s="92">
        <v>290</v>
      </c>
      <c r="W2063" s="92">
        <v>88</v>
      </c>
      <c r="X2063" s="92">
        <v>100</v>
      </c>
      <c r="Y2063" s="92">
        <v>110</v>
      </c>
    </row>
    <row r="2064" spans="1:25" x14ac:dyDescent="0.3">
      <c r="A2064">
        <v>939</v>
      </c>
      <c r="B2064" t="s">
        <v>7</v>
      </c>
      <c r="C2064" t="s">
        <v>1</v>
      </c>
      <c r="D2064" s="86">
        <v>43637</v>
      </c>
      <c r="E2064" t="s">
        <v>2</v>
      </c>
      <c r="F2064" s="92">
        <v>0.5</v>
      </c>
      <c r="G2064" s="92">
        <v>0.5</v>
      </c>
      <c r="H2064" s="92">
        <v>11.848000000000001</v>
      </c>
      <c r="I2064" s="92">
        <v>1.3745000000000001</v>
      </c>
      <c r="J2064" s="92">
        <v>15.875999999999999</v>
      </c>
      <c r="K2064" s="92">
        <v>36.361199999999997</v>
      </c>
      <c r="L2064" s="92">
        <v>11.848000000000001</v>
      </c>
      <c r="M2064" s="92">
        <v>1.3196000000000001</v>
      </c>
      <c r="N2064" s="92">
        <v>97.3</v>
      </c>
      <c r="O2064" s="92">
        <v>11.4</v>
      </c>
      <c r="P2064" s="92" t="s">
        <v>3</v>
      </c>
      <c r="Q2064" s="92">
        <v>5.2</v>
      </c>
      <c r="R2064" s="92">
        <v>4</v>
      </c>
      <c r="S2064" s="92">
        <v>2</v>
      </c>
      <c r="T2064" s="92">
        <v>4</v>
      </c>
      <c r="U2064" s="92">
        <v>6</v>
      </c>
      <c r="V2064" s="92">
        <v>220</v>
      </c>
      <c r="W2064" s="92">
        <v>63</v>
      </c>
      <c r="X2064" s="92">
        <v>70</v>
      </c>
      <c r="Y2064" s="92">
        <v>110</v>
      </c>
    </row>
    <row r="2065" spans="1:25" x14ac:dyDescent="0.3">
      <c r="A2065">
        <v>1229</v>
      </c>
      <c r="B2065" t="s">
        <v>0</v>
      </c>
      <c r="C2065" t="s">
        <v>1</v>
      </c>
      <c r="D2065" s="86">
        <v>43637</v>
      </c>
      <c r="E2065" t="s">
        <v>2</v>
      </c>
      <c r="F2065" s="92">
        <v>0.3</v>
      </c>
      <c r="G2065" s="92">
        <v>4</v>
      </c>
      <c r="H2065" s="92">
        <v>12.335900000000001</v>
      </c>
      <c r="I2065" s="92">
        <v>0.77459999999999996</v>
      </c>
      <c r="J2065" s="92">
        <v>418.76</v>
      </c>
      <c r="K2065" s="92">
        <v>36.877200000000002</v>
      </c>
      <c r="L2065" s="92">
        <v>12.335900000000001</v>
      </c>
      <c r="M2065" s="92">
        <v>2.2328000000000001</v>
      </c>
      <c r="N2065" s="92">
        <v>98.96</v>
      </c>
      <c r="O2065" s="92">
        <v>12.7</v>
      </c>
      <c r="P2065" s="92" t="s">
        <v>3</v>
      </c>
      <c r="Q2065" s="92">
        <v>2.7</v>
      </c>
      <c r="R2065" s="92">
        <v>2</v>
      </c>
      <c r="S2065" s="92">
        <v>1</v>
      </c>
      <c r="T2065" s="92">
        <v>2</v>
      </c>
      <c r="U2065" s="92">
        <v>3</v>
      </c>
      <c r="V2065" s="92">
        <v>230</v>
      </c>
      <c r="W2065" s="92">
        <v>56</v>
      </c>
      <c r="X2065" s="92">
        <v>70</v>
      </c>
      <c r="Y2065" s="92">
        <v>40</v>
      </c>
    </row>
    <row r="2066" spans="1:25" x14ac:dyDescent="0.3">
      <c r="A2066">
        <v>1282</v>
      </c>
      <c r="B2066" t="s">
        <v>8</v>
      </c>
      <c r="C2066" t="s">
        <v>1</v>
      </c>
      <c r="D2066" s="86">
        <v>43637</v>
      </c>
      <c r="E2066" t="s">
        <v>2</v>
      </c>
      <c r="F2066" s="92">
        <v>0.3</v>
      </c>
      <c r="G2066" s="92">
        <v>4.4000000000000004</v>
      </c>
      <c r="H2066" s="92">
        <v>12.296200000000001</v>
      </c>
      <c r="I2066" s="92">
        <v>0.75660000000000005</v>
      </c>
      <c r="J2066" s="92">
        <v>128.31</v>
      </c>
      <c r="K2066" s="92">
        <v>35.988999999999997</v>
      </c>
      <c r="L2066" s="92">
        <v>12.296200000000001</v>
      </c>
      <c r="M2066" s="92">
        <v>2.149</v>
      </c>
      <c r="N2066" s="92">
        <v>95.7</v>
      </c>
      <c r="O2066" s="92">
        <v>12.4</v>
      </c>
      <c r="P2066" s="92" t="s">
        <v>3</v>
      </c>
      <c r="Q2066" s="92">
        <v>2.9</v>
      </c>
      <c r="R2066" s="92">
        <v>3</v>
      </c>
      <c r="S2066" s="92">
        <v>1</v>
      </c>
      <c r="T2066" s="92">
        <v>3</v>
      </c>
      <c r="U2066" s="92">
        <v>4</v>
      </c>
      <c r="V2066" s="92">
        <v>210</v>
      </c>
      <c r="W2066" s="92">
        <v>49</v>
      </c>
      <c r="X2066" s="92">
        <v>60</v>
      </c>
      <c r="Y2066" s="92">
        <v>80</v>
      </c>
    </row>
    <row r="2067" spans="1:25" x14ac:dyDescent="0.3">
      <c r="A2067">
        <v>1911</v>
      </c>
      <c r="B2067" t="s">
        <v>4</v>
      </c>
      <c r="C2067" t="s">
        <v>1</v>
      </c>
      <c r="D2067" s="86">
        <v>43637</v>
      </c>
      <c r="E2067" t="s">
        <v>2</v>
      </c>
      <c r="F2067" s="92">
        <v>0.8</v>
      </c>
      <c r="G2067" s="92">
        <v>3</v>
      </c>
      <c r="H2067" s="92">
        <v>10.963200000000001</v>
      </c>
      <c r="I2067" s="92">
        <v>1.0314000000000001</v>
      </c>
      <c r="J2067" s="92">
        <v>185.8</v>
      </c>
      <c r="K2067" s="92">
        <v>37.371200000000002</v>
      </c>
      <c r="L2067" s="92">
        <v>10.963200000000001</v>
      </c>
      <c r="M2067" s="92">
        <v>1.0226</v>
      </c>
      <c r="N2067" s="92">
        <v>97.91</v>
      </c>
      <c r="O2067" s="92">
        <v>11.1999999999999</v>
      </c>
      <c r="P2067" s="92" t="s">
        <v>3</v>
      </c>
      <c r="Q2067" s="92">
        <v>3.1</v>
      </c>
      <c r="R2067" s="92">
        <v>4</v>
      </c>
      <c r="S2067" s="92">
        <v>1</v>
      </c>
      <c r="T2067" s="92">
        <v>1</v>
      </c>
      <c r="U2067" s="92">
        <v>2</v>
      </c>
      <c r="V2067" s="92">
        <v>140</v>
      </c>
      <c r="W2067" s="92">
        <v>49</v>
      </c>
      <c r="X2067" s="92">
        <v>60</v>
      </c>
      <c r="Y2067" s="92">
        <v>120</v>
      </c>
    </row>
    <row r="2068" spans="1:25" x14ac:dyDescent="0.3">
      <c r="A2068">
        <v>1991</v>
      </c>
      <c r="B2068" t="s">
        <v>5</v>
      </c>
      <c r="C2068" t="s">
        <v>1</v>
      </c>
      <c r="D2068" s="86">
        <v>43637</v>
      </c>
      <c r="E2068" t="s">
        <v>2</v>
      </c>
      <c r="F2068" s="92">
        <v>0.5</v>
      </c>
      <c r="G2068" s="92">
        <v>3</v>
      </c>
      <c r="H2068" s="92">
        <v>11.841799999999999</v>
      </c>
      <c r="I2068" s="92">
        <v>0.54220000000000002</v>
      </c>
      <c r="J2068" s="92">
        <v>551.52</v>
      </c>
      <c r="K2068" s="92">
        <v>36.901000000000003</v>
      </c>
      <c r="L2068" s="92">
        <v>11.841799999999999</v>
      </c>
      <c r="M2068" s="92">
        <v>0.96530000000000005</v>
      </c>
      <c r="N2068" s="92">
        <v>95.99</v>
      </c>
      <c r="O2068" s="92">
        <v>12</v>
      </c>
      <c r="P2068" s="92" t="s">
        <v>3</v>
      </c>
      <c r="Q2068" s="92">
        <v>5.2</v>
      </c>
      <c r="R2068" s="92">
        <v>4</v>
      </c>
      <c r="S2068" s="92">
        <v>2</v>
      </c>
      <c r="T2068" s="92">
        <v>5</v>
      </c>
      <c r="U2068" s="92">
        <v>7</v>
      </c>
      <c r="V2068" s="92">
        <v>190</v>
      </c>
      <c r="W2068" s="92">
        <v>61</v>
      </c>
      <c r="X2068" s="92">
        <v>70</v>
      </c>
      <c r="Y2068" s="92">
        <v>100</v>
      </c>
    </row>
    <row r="2069" spans="1:25" x14ac:dyDescent="0.3">
      <c r="A2069">
        <v>369</v>
      </c>
      <c r="B2069" t="s">
        <v>6</v>
      </c>
      <c r="C2069" t="s">
        <v>1</v>
      </c>
      <c r="D2069" s="86">
        <v>43679</v>
      </c>
      <c r="E2069" t="s">
        <v>2</v>
      </c>
      <c r="F2069" s="92">
        <v>0.3</v>
      </c>
      <c r="G2069" s="92">
        <v>5.3</v>
      </c>
      <c r="H2069" s="92">
        <v>9.2249999999999996</v>
      </c>
      <c r="I2069" s="92">
        <v>0.61319999999999997</v>
      </c>
      <c r="J2069" s="92">
        <v>327</v>
      </c>
      <c r="K2069" s="92">
        <v>36.942500000000003</v>
      </c>
      <c r="L2069" s="92">
        <v>11.0297</v>
      </c>
      <c r="M2069" s="92">
        <v>0.3599</v>
      </c>
      <c r="N2069" s="92">
        <v>105.81</v>
      </c>
      <c r="O2069" s="92" t="s">
        <v>3</v>
      </c>
      <c r="P2069" s="92">
        <v>8.2140000000000004</v>
      </c>
      <c r="Q2069" s="92">
        <v>3.8</v>
      </c>
      <c r="R2069" s="92">
        <v>4</v>
      </c>
      <c r="S2069" s="92">
        <v>1</v>
      </c>
      <c r="T2069" s="92">
        <v>5</v>
      </c>
      <c r="U2069" s="92">
        <v>6</v>
      </c>
      <c r="V2069" s="92">
        <v>240</v>
      </c>
      <c r="W2069" s="92">
        <v>67</v>
      </c>
      <c r="X2069" s="92">
        <v>80</v>
      </c>
      <c r="Y2069" s="92">
        <v>70</v>
      </c>
    </row>
    <row r="2070" spans="1:25" x14ac:dyDescent="0.3">
      <c r="A2070">
        <v>939</v>
      </c>
      <c r="B2070" t="s">
        <v>7</v>
      </c>
      <c r="C2070" t="s">
        <v>1</v>
      </c>
      <c r="D2070" s="86">
        <v>43679</v>
      </c>
      <c r="E2070" t="s">
        <v>2</v>
      </c>
      <c r="F2070" s="92">
        <v>0.5</v>
      </c>
      <c r="G2070" s="92">
        <v>5</v>
      </c>
      <c r="H2070" s="92">
        <v>8.7590000000000003</v>
      </c>
      <c r="I2070" s="92">
        <v>1.0867</v>
      </c>
      <c r="J2070" s="92">
        <v>28.8</v>
      </c>
      <c r="K2070" s="92">
        <v>36.466200000000001</v>
      </c>
      <c r="L2070" s="92">
        <v>11.1709</v>
      </c>
      <c r="M2070" s="92">
        <v>0.70550000000000002</v>
      </c>
      <c r="N2070" s="92">
        <v>100.46</v>
      </c>
      <c r="O2070" s="92" t="s">
        <v>3</v>
      </c>
      <c r="P2070" s="92">
        <v>8.1229999999999993</v>
      </c>
      <c r="Q2070" s="92">
        <v>1.7</v>
      </c>
      <c r="R2070" s="92">
        <v>3</v>
      </c>
      <c r="S2070" s="92">
        <v>1</v>
      </c>
      <c r="T2070" s="92">
        <v>8</v>
      </c>
      <c r="U2070" s="92">
        <v>9</v>
      </c>
      <c r="V2070" s="92">
        <v>210</v>
      </c>
      <c r="W2070" s="92">
        <v>54</v>
      </c>
      <c r="X2070" s="92">
        <v>60</v>
      </c>
      <c r="Y2070" s="92">
        <v>60</v>
      </c>
    </row>
    <row r="2071" spans="1:25" x14ac:dyDescent="0.3">
      <c r="A2071">
        <v>1229</v>
      </c>
      <c r="B2071" t="s">
        <v>0</v>
      </c>
      <c r="C2071" t="s">
        <v>1</v>
      </c>
      <c r="D2071" s="86">
        <v>43679</v>
      </c>
      <c r="E2071" t="s">
        <v>2</v>
      </c>
      <c r="F2071" s="92">
        <v>0.3</v>
      </c>
      <c r="G2071" s="92">
        <v>5.5</v>
      </c>
      <c r="H2071" s="92">
        <v>8.7859999999999996</v>
      </c>
      <c r="I2071" s="92">
        <v>0.42899999999999999</v>
      </c>
      <c r="J2071" s="92">
        <v>307</v>
      </c>
      <c r="K2071" s="92">
        <v>36.673099999999998</v>
      </c>
      <c r="L2071" s="92">
        <v>11.0404</v>
      </c>
      <c r="M2071" s="92">
        <v>0.36420000000000002</v>
      </c>
      <c r="N2071" s="92">
        <v>100.62</v>
      </c>
      <c r="O2071" s="92" t="s">
        <v>3</v>
      </c>
      <c r="P2071" s="92">
        <v>8.1940000000000008</v>
      </c>
      <c r="Q2071" s="92">
        <v>2.8</v>
      </c>
      <c r="R2071" s="92">
        <v>1</v>
      </c>
      <c r="S2071" s="92">
        <v>1</v>
      </c>
      <c r="T2071" s="92">
        <v>5</v>
      </c>
      <c r="U2071" s="92">
        <v>6</v>
      </c>
      <c r="V2071" s="92">
        <v>220</v>
      </c>
      <c r="W2071" s="92">
        <v>51</v>
      </c>
      <c r="X2071" s="92">
        <v>60</v>
      </c>
      <c r="Y2071" s="92">
        <v>30</v>
      </c>
    </row>
    <row r="2072" spans="1:25" x14ac:dyDescent="0.3">
      <c r="A2072">
        <v>1282</v>
      </c>
      <c r="B2072" t="s">
        <v>8</v>
      </c>
      <c r="C2072" t="s">
        <v>1</v>
      </c>
      <c r="D2072" s="86">
        <v>43679</v>
      </c>
      <c r="E2072" t="s">
        <v>2</v>
      </c>
      <c r="F2072" s="92">
        <v>0.5</v>
      </c>
      <c r="G2072" s="92">
        <v>4</v>
      </c>
      <c r="H2072" s="92">
        <v>8.7040000000000006</v>
      </c>
      <c r="I2072" s="92">
        <v>0.83199999999999996</v>
      </c>
      <c r="J2072" s="92">
        <v>123</v>
      </c>
      <c r="K2072" s="92">
        <v>36.430999999999997</v>
      </c>
      <c r="L2072" s="92">
        <v>10.990500000000001</v>
      </c>
      <c r="M2072" s="92">
        <v>0.36430000000000001</v>
      </c>
      <c r="N2072" s="92">
        <v>99.6</v>
      </c>
      <c r="O2072" s="92" t="s">
        <v>3</v>
      </c>
      <c r="P2072" s="92">
        <v>8.1609999999999996</v>
      </c>
      <c r="Q2072" s="92">
        <v>1.8</v>
      </c>
      <c r="R2072" s="92">
        <v>3</v>
      </c>
      <c r="S2072" s="92">
        <v>1</v>
      </c>
      <c r="T2072" s="92">
        <v>4</v>
      </c>
      <c r="U2072" s="92">
        <v>5</v>
      </c>
      <c r="V2072" s="92">
        <v>180</v>
      </c>
      <c r="W2072" s="92">
        <v>56</v>
      </c>
      <c r="X2072" s="92">
        <v>60</v>
      </c>
      <c r="Y2072" s="92">
        <v>40</v>
      </c>
    </row>
    <row r="2073" spans="1:25" x14ac:dyDescent="0.3">
      <c r="A2073">
        <v>1911</v>
      </c>
      <c r="B2073" t="s">
        <v>4</v>
      </c>
      <c r="C2073" t="s">
        <v>1</v>
      </c>
      <c r="D2073" s="86">
        <v>43679</v>
      </c>
      <c r="E2073" t="s">
        <v>2</v>
      </c>
      <c r="F2073" s="92">
        <v>0.3</v>
      </c>
      <c r="G2073" s="92">
        <v>5.4</v>
      </c>
      <c r="H2073" s="92">
        <v>8.9030000000000005</v>
      </c>
      <c r="I2073" s="92">
        <v>0.32400000000000001</v>
      </c>
      <c r="J2073" s="92">
        <v>342</v>
      </c>
      <c r="K2073" s="92">
        <v>37.141300000000001</v>
      </c>
      <c r="L2073" s="92">
        <v>11.088200000000001</v>
      </c>
      <c r="M2073" s="92">
        <v>0.3659</v>
      </c>
      <c r="N2073" s="92">
        <v>102.37</v>
      </c>
      <c r="O2073" s="92" t="s">
        <v>3</v>
      </c>
      <c r="P2073" s="92">
        <v>8.1790000000000003</v>
      </c>
      <c r="Q2073" s="92">
        <v>14</v>
      </c>
      <c r="R2073" s="92">
        <v>3</v>
      </c>
      <c r="S2073" s="92">
        <v>2</v>
      </c>
      <c r="T2073" s="92">
        <v>3</v>
      </c>
      <c r="U2073" s="92">
        <v>5</v>
      </c>
      <c r="V2073" s="92">
        <v>310</v>
      </c>
      <c r="W2073" s="92">
        <v>57</v>
      </c>
      <c r="X2073" s="92">
        <v>70</v>
      </c>
      <c r="Y2073" s="92">
        <v>90</v>
      </c>
    </row>
    <row r="2074" spans="1:25" x14ac:dyDescent="0.3">
      <c r="A2074">
        <v>1991</v>
      </c>
      <c r="B2074" t="s">
        <v>5</v>
      </c>
      <c r="C2074" t="s">
        <v>1</v>
      </c>
      <c r="D2074" s="86">
        <v>43679</v>
      </c>
      <c r="E2074" t="s">
        <v>2</v>
      </c>
      <c r="F2074" s="92">
        <v>3.5</v>
      </c>
      <c r="G2074" s="92">
        <v>3.5</v>
      </c>
      <c r="H2074" s="92">
        <v>10.586</v>
      </c>
      <c r="I2074" s="92">
        <v>3.8178999999999998</v>
      </c>
      <c r="J2074" s="92">
        <v>372</v>
      </c>
      <c r="K2074" s="92">
        <v>36.466799999999999</v>
      </c>
      <c r="L2074" s="92">
        <v>11.2338</v>
      </c>
      <c r="M2074" s="92">
        <v>0.73560000000000003</v>
      </c>
      <c r="N2074" s="92">
        <v>121.58</v>
      </c>
      <c r="O2074" s="92" t="s">
        <v>3</v>
      </c>
      <c r="P2074" s="92">
        <v>8.2850000000000001</v>
      </c>
      <c r="Q2074" s="92">
        <v>4.2</v>
      </c>
      <c r="R2074" s="92">
        <v>4</v>
      </c>
      <c r="S2074" s="92">
        <v>3</v>
      </c>
      <c r="T2074" s="92">
        <v>29</v>
      </c>
      <c r="U2074" s="92">
        <v>32</v>
      </c>
      <c r="V2074" s="92">
        <v>260</v>
      </c>
      <c r="W2074" s="92">
        <v>100</v>
      </c>
      <c r="X2074" s="92">
        <v>140</v>
      </c>
      <c r="Y2074" s="92">
        <v>30</v>
      </c>
    </row>
    <row r="2075" spans="1:25" x14ac:dyDescent="0.3">
      <c r="A2075">
        <v>369</v>
      </c>
      <c r="B2075" t="s">
        <v>6</v>
      </c>
      <c r="C2075" t="s">
        <v>1</v>
      </c>
      <c r="D2075" s="86">
        <v>43704</v>
      </c>
      <c r="E2075" t="s">
        <v>2</v>
      </c>
      <c r="F2075" s="92">
        <v>0.5</v>
      </c>
      <c r="G2075" s="92">
        <v>6</v>
      </c>
      <c r="H2075" s="92">
        <v>8.8550000000000004</v>
      </c>
      <c r="I2075" s="92">
        <v>0.17949999999999999</v>
      </c>
      <c r="J2075" s="92">
        <v>1380</v>
      </c>
      <c r="K2075" s="92">
        <v>36.639099999999999</v>
      </c>
      <c r="L2075" s="92">
        <v>11.1403</v>
      </c>
      <c r="M2075" s="92">
        <v>0.52539999999999998</v>
      </c>
      <c r="N2075" s="92">
        <v>101.47</v>
      </c>
      <c r="O2075" s="92" t="s">
        <v>3</v>
      </c>
      <c r="P2075" s="92">
        <v>8.2170000000000005</v>
      </c>
      <c r="Q2075" s="92">
        <v>1.1000000000000001</v>
      </c>
      <c r="R2075" s="92">
        <v>4</v>
      </c>
      <c r="S2075" s="92">
        <v>1</v>
      </c>
      <c r="T2075" s="92">
        <v>1</v>
      </c>
      <c r="U2075" s="92">
        <v>2</v>
      </c>
      <c r="V2075" s="92">
        <v>230</v>
      </c>
      <c r="W2075" s="92">
        <v>47</v>
      </c>
      <c r="X2075" s="92">
        <v>60</v>
      </c>
      <c r="Y2075" s="92">
        <v>40</v>
      </c>
    </row>
    <row r="2076" spans="1:25" x14ac:dyDescent="0.3">
      <c r="A2076">
        <v>939</v>
      </c>
      <c r="B2076" t="s">
        <v>7</v>
      </c>
      <c r="C2076" t="s">
        <v>1</v>
      </c>
      <c r="D2076" s="86">
        <v>43704</v>
      </c>
      <c r="E2076" t="s">
        <v>2</v>
      </c>
      <c r="F2076" s="92">
        <v>0.8</v>
      </c>
      <c r="G2076" s="92">
        <v>3.5</v>
      </c>
      <c r="H2076" s="92">
        <v>8.9019999999999992</v>
      </c>
      <c r="I2076" s="92">
        <v>0.62660000000000005</v>
      </c>
      <c r="J2076" s="92">
        <v>531</v>
      </c>
      <c r="K2076" s="92">
        <v>35.762</v>
      </c>
      <c r="L2076" s="92">
        <v>11.003</v>
      </c>
      <c r="M2076" s="92">
        <v>0.65549999999999997</v>
      </c>
      <c r="N2076" s="92">
        <v>101.28</v>
      </c>
      <c r="O2076" s="92" t="s">
        <v>3</v>
      </c>
      <c r="P2076" s="92">
        <v>8.1709999999999994</v>
      </c>
      <c r="Q2076" s="92">
        <v>2.2999999999999998</v>
      </c>
      <c r="R2076" s="92">
        <v>5</v>
      </c>
      <c r="S2076" s="92">
        <v>3</v>
      </c>
      <c r="T2076" s="92">
        <v>33</v>
      </c>
      <c r="U2076" s="92">
        <v>36</v>
      </c>
      <c r="V2076" s="92">
        <v>240</v>
      </c>
      <c r="W2076" s="92">
        <v>79</v>
      </c>
      <c r="X2076" s="92">
        <v>80</v>
      </c>
      <c r="Y2076" s="92">
        <v>150</v>
      </c>
    </row>
    <row r="2077" spans="1:25" x14ac:dyDescent="0.3">
      <c r="A2077">
        <v>1229</v>
      </c>
      <c r="B2077" t="s">
        <v>0</v>
      </c>
      <c r="C2077" t="s">
        <v>1</v>
      </c>
      <c r="D2077" s="86">
        <v>43704</v>
      </c>
      <c r="E2077" t="s">
        <v>2</v>
      </c>
      <c r="F2077" s="92">
        <v>0.3</v>
      </c>
      <c r="G2077" s="92">
        <v>7</v>
      </c>
      <c r="H2077" s="92">
        <v>8.8279999999999994</v>
      </c>
      <c r="I2077" s="92">
        <v>0.2918</v>
      </c>
      <c r="J2077" s="92">
        <v>1090</v>
      </c>
      <c r="K2077" s="92">
        <v>36.349299999999999</v>
      </c>
      <c r="L2077" s="92">
        <v>10.8216</v>
      </c>
      <c r="M2077" s="92">
        <v>0.36280000000000001</v>
      </c>
      <c r="N2077" s="92">
        <v>100.4</v>
      </c>
      <c r="O2077" s="92" t="s">
        <v>3</v>
      </c>
      <c r="P2077" s="92">
        <v>8.1920000000000002</v>
      </c>
      <c r="Q2077" s="92">
        <v>1.7</v>
      </c>
      <c r="R2077" s="92">
        <v>4</v>
      </c>
      <c r="S2077" s="92">
        <v>1</v>
      </c>
      <c r="T2077" s="92">
        <v>1</v>
      </c>
      <c r="U2077" s="92">
        <v>2</v>
      </c>
      <c r="V2077" s="92">
        <v>220</v>
      </c>
      <c r="W2077" s="92">
        <v>44</v>
      </c>
      <c r="X2077" s="92">
        <v>60</v>
      </c>
      <c r="Y2077" s="92">
        <v>40</v>
      </c>
    </row>
    <row r="2078" spans="1:25" x14ac:dyDescent="0.3">
      <c r="A2078">
        <v>1282</v>
      </c>
      <c r="B2078" t="s">
        <v>8</v>
      </c>
      <c r="C2078" t="s">
        <v>1</v>
      </c>
      <c r="D2078" s="86">
        <v>43704</v>
      </c>
      <c r="E2078" t="s">
        <v>2</v>
      </c>
      <c r="F2078" s="92">
        <v>0.3</v>
      </c>
      <c r="G2078" s="92">
        <v>4.7</v>
      </c>
      <c r="H2078" s="92">
        <v>8.7129999999999992</v>
      </c>
      <c r="I2078" s="92">
        <v>0.50419999999999998</v>
      </c>
      <c r="J2078" s="92">
        <v>760</v>
      </c>
      <c r="K2078" s="92">
        <v>35.586399999999998</v>
      </c>
      <c r="L2078" s="92">
        <v>11.472099999999999</v>
      </c>
      <c r="M2078" s="92">
        <v>0.6</v>
      </c>
      <c r="N2078" s="92">
        <v>100.18</v>
      </c>
      <c r="O2078" s="92" t="s">
        <v>3</v>
      </c>
      <c r="P2078" s="92">
        <v>8.1609999999999996</v>
      </c>
      <c r="Q2078" s="92">
        <v>2.5</v>
      </c>
      <c r="R2078" s="92">
        <v>1</v>
      </c>
      <c r="S2078" s="92">
        <v>1</v>
      </c>
      <c r="T2078" s="92">
        <v>2</v>
      </c>
      <c r="U2078" s="92">
        <v>3</v>
      </c>
      <c r="V2078" s="92">
        <v>240</v>
      </c>
      <c r="W2078" s="92">
        <v>35</v>
      </c>
      <c r="X2078" s="92">
        <v>40</v>
      </c>
      <c r="Y2078" s="92">
        <v>100</v>
      </c>
    </row>
    <row r="2079" spans="1:25" x14ac:dyDescent="0.3">
      <c r="A2079">
        <v>1282</v>
      </c>
      <c r="B2079" t="s">
        <v>8</v>
      </c>
      <c r="C2079" t="s">
        <v>1</v>
      </c>
      <c r="D2079" s="86">
        <v>43704</v>
      </c>
      <c r="E2079" t="s">
        <v>2</v>
      </c>
      <c r="F2079" s="92" t="s">
        <v>3</v>
      </c>
      <c r="G2079" s="92" t="s">
        <v>3</v>
      </c>
      <c r="H2079" s="92">
        <v>8.7129999999999992</v>
      </c>
      <c r="I2079" s="92">
        <v>0.50419999999999998</v>
      </c>
      <c r="J2079" s="92">
        <v>759.59</v>
      </c>
      <c r="K2079" s="92">
        <v>35.586399999999998</v>
      </c>
      <c r="L2079" s="92">
        <v>11.472099999999999</v>
      </c>
      <c r="M2079" s="92">
        <v>0.6</v>
      </c>
      <c r="N2079" s="92">
        <v>100.18</v>
      </c>
      <c r="O2079" s="92" t="s">
        <v>3</v>
      </c>
      <c r="P2079" s="92">
        <v>8.1609999999999996</v>
      </c>
      <c r="Q2079" s="92" t="s">
        <v>3</v>
      </c>
      <c r="R2079" s="92" t="s">
        <v>3</v>
      </c>
      <c r="S2079" s="92" t="s">
        <v>3</v>
      </c>
      <c r="T2079" s="92" t="s">
        <v>3</v>
      </c>
      <c r="U2079" s="92" t="s">
        <v>3</v>
      </c>
      <c r="V2079" s="92" t="s">
        <v>3</v>
      </c>
      <c r="W2079" s="92" t="s">
        <v>3</v>
      </c>
      <c r="X2079" s="92" t="s">
        <v>3</v>
      </c>
      <c r="Y2079" s="92" t="s">
        <v>3</v>
      </c>
    </row>
    <row r="2080" spans="1:25" x14ac:dyDescent="0.3">
      <c r="A2080">
        <v>1911</v>
      </c>
      <c r="B2080" t="s">
        <v>4</v>
      </c>
      <c r="C2080" t="s">
        <v>1</v>
      </c>
      <c r="D2080" s="86">
        <v>43704</v>
      </c>
      <c r="E2080" t="s">
        <v>2</v>
      </c>
      <c r="F2080" s="92">
        <v>0.3</v>
      </c>
      <c r="G2080" s="92">
        <v>6</v>
      </c>
      <c r="H2080" s="92">
        <v>8.93</v>
      </c>
      <c r="I2080" s="92">
        <v>0.13159999999999999</v>
      </c>
      <c r="J2080" s="92">
        <v>1320</v>
      </c>
      <c r="K2080" s="92">
        <v>36.953699999999998</v>
      </c>
      <c r="L2080" s="92">
        <v>10.992599999999999</v>
      </c>
      <c r="M2080" s="92">
        <v>0.2364</v>
      </c>
      <c r="N2080" s="92">
        <v>102.34</v>
      </c>
      <c r="O2080" s="92" t="s">
        <v>3</v>
      </c>
      <c r="P2080" s="92">
        <v>8.2230000000000008</v>
      </c>
      <c r="Q2080" s="92">
        <v>2.4</v>
      </c>
      <c r="R2080" s="92">
        <v>5</v>
      </c>
      <c r="S2080" s="92">
        <v>1</v>
      </c>
      <c r="T2080" s="92">
        <v>2</v>
      </c>
      <c r="U2080" s="92">
        <v>3</v>
      </c>
      <c r="V2080" s="92">
        <v>25</v>
      </c>
      <c r="W2080" s="92">
        <v>62</v>
      </c>
      <c r="X2080" s="92">
        <v>70</v>
      </c>
      <c r="Y2080" s="92">
        <v>60</v>
      </c>
    </row>
    <row r="2081" spans="1:25" x14ac:dyDescent="0.3">
      <c r="A2081">
        <v>1991</v>
      </c>
      <c r="B2081" t="s">
        <v>5</v>
      </c>
      <c r="C2081" t="s">
        <v>1</v>
      </c>
      <c r="D2081" s="86">
        <v>43704</v>
      </c>
      <c r="E2081" t="s">
        <v>2</v>
      </c>
      <c r="F2081" s="92">
        <v>0.8</v>
      </c>
      <c r="G2081" s="92">
        <v>6</v>
      </c>
      <c r="H2081" s="92">
        <v>9.0329999999999995</v>
      </c>
      <c r="I2081" s="92">
        <v>0.50800000000000001</v>
      </c>
      <c r="J2081" s="92">
        <v>599</v>
      </c>
      <c r="K2081" s="92">
        <v>36.199800000000003</v>
      </c>
      <c r="L2081" s="92">
        <v>11.098599999999999</v>
      </c>
      <c r="M2081" s="92">
        <v>0.64180000000000004</v>
      </c>
      <c r="N2081" s="92">
        <v>103.2</v>
      </c>
      <c r="O2081" s="92" t="s">
        <v>3</v>
      </c>
      <c r="P2081" s="92">
        <v>8.23</v>
      </c>
      <c r="Q2081" s="92">
        <v>2.2999999999999998</v>
      </c>
      <c r="R2081" s="92">
        <v>9</v>
      </c>
      <c r="S2081" s="92">
        <v>2</v>
      </c>
      <c r="T2081" s="92">
        <v>16</v>
      </c>
      <c r="U2081" s="92">
        <v>18</v>
      </c>
      <c r="V2081" s="92">
        <v>260</v>
      </c>
      <c r="W2081" s="92">
        <v>62</v>
      </c>
      <c r="X2081" s="92">
        <v>90</v>
      </c>
      <c r="Y2081" s="92">
        <v>70</v>
      </c>
    </row>
    <row r="2082" spans="1:25" x14ac:dyDescent="0.3">
      <c r="A2082">
        <v>369</v>
      </c>
      <c r="B2082" t="s">
        <v>6</v>
      </c>
      <c r="C2082" t="s">
        <v>1</v>
      </c>
      <c r="D2082" s="86">
        <v>43733</v>
      </c>
      <c r="E2082" t="s">
        <v>2</v>
      </c>
      <c r="F2082" s="92">
        <v>1.1000000000000001</v>
      </c>
      <c r="G2082" s="92">
        <v>3</v>
      </c>
      <c r="H2082" s="92">
        <v>8.8140000000000001</v>
      </c>
      <c r="I2082" s="92">
        <v>0.5968</v>
      </c>
      <c r="J2082" s="92">
        <v>579.64</v>
      </c>
      <c r="K2082" s="92">
        <v>36.434399999999997</v>
      </c>
      <c r="L2082" s="92">
        <v>13.031700000000001</v>
      </c>
      <c r="M2082" s="92">
        <v>0.80279999999999996</v>
      </c>
      <c r="N2082" s="92">
        <v>105.05</v>
      </c>
      <c r="O2082" s="92" t="s">
        <v>3</v>
      </c>
      <c r="P2082" s="92">
        <v>8.2560000000000002</v>
      </c>
      <c r="Q2082" s="92">
        <v>1.6</v>
      </c>
      <c r="R2082" s="92">
        <v>14</v>
      </c>
      <c r="S2082" s="92">
        <v>1</v>
      </c>
      <c r="T2082" s="92">
        <v>2</v>
      </c>
      <c r="U2082" s="92">
        <v>3</v>
      </c>
      <c r="V2082" s="92">
        <v>220</v>
      </c>
      <c r="W2082" s="92">
        <v>66</v>
      </c>
      <c r="X2082" s="92">
        <v>80</v>
      </c>
      <c r="Y2082" s="92">
        <v>40</v>
      </c>
    </row>
    <row r="2083" spans="1:25" x14ac:dyDescent="0.3">
      <c r="A2083">
        <v>939</v>
      </c>
      <c r="B2083" t="s">
        <v>7</v>
      </c>
      <c r="C2083" t="s">
        <v>1</v>
      </c>
      <c r="D2083" s="86">
        <v>43733</v>
      </c>
      <c r="E2083" t="s">
        <v>2</v>
      </c>
      <c r="F2083" s="92">
        <v>1.1000000000000001</v>
      </c>
      <c r="G2083" s="92">
        <v>3.5</v>
      </c>
      <c r="H2083" s="92">
        <v>8.7289999999999992</v>
      </c>
      <c r="I2083" s="92">
        <v>0.77059999999999995</v>
      </c>
      <c r="J2083" s="92">
        <v>673</v>
      </c>
      <c r="K2083" s="92">
        <v>35.250799999999998</v>
      </c>
      <c r="L2083" s="92">
        <v>13.879200000000001</v>
      </c>
      <c r="M2083" s="92">
        <v>1.1702999999999999</v>
      </c>
      <c r="N2083" s="92">
        <v>104.85</v>
      </c>
      <c r="O2083" s="92" t="s">
        <v>3</v>
      </c>
      <c r="P2083" s="92">
        <v>8.2710000000000008</v>
      </c>
      <c r="Q2083" s="92">
        <v>10</v>
      </c>
      <c r="R2083" s="92">
        <v>11</v>
      </c>
      <c r="S2083" s="92">
        <v>1</v>
      </c>
      <c r="T2083" s="92">
        <v>9</v>
      </c>
      <c r="U2083" s="92">
        <v>10</v>
      </c>
      <c r="V2083" s="92">
        <v>250</v>
      </c>
      <c r="W2083" s="92">
        <v>54</v>
      </c>
      <c r="X2083" s="92">
        <v>70</v>
      </c>
      <c r="Y2083" s="92">
        <v>150</v>
      </c>
    </row>
    <row r="2084" spans="1:25" x14ac:dyDescent="0.3">
      <c r="A2084">
        <v>1229</v>
      </c>
      <c r="B2084" t="s">
        <v>0</v>
      </c>
      <c r="C2084" t="s">
        <v>1</v>
      </c>
      <c r="D2084" s="86">
        <v>43733</v>
      </c>
      <c r="E2084" t="s">
        <v>2</v>
      </c>
      <c r="F2084" s="92">
        <v>0.3</v>
      </c>
      <c r="G2084" s="92">
        <v>7</v>
      </c>
      <c r="H2084" s="92">
        <v>8.6129999999999995</v>
      </c>
      <c r="I2084" s="92">
        <v>0.31190000000000001</v>
      </c>
      <c r="J2084" s="92">
        <v>1010</v>
      </c>
      <c r="K2084" s="92">
        <v>36.252499999999998</v>
      </c>
      <c r="L2084" s="92">
        <v>12.599</v>
      </c>
      <c r="M2084" s="92">
        <v>0.75229999999999997</v>
      </c>
      <c r="N2084" s="92">
        <v>101.69</v>
      </c>
      <c r="O2084" s="92" t="s">
        <v>3</v>
      </c>
      <c r="P2084" s="92">
        <v>8.2059999999999995</v>
      </c>
      <c r="Q2084" s="92">
        <v>5</v>
      </c>
      <c r="R2084" s="92">
        <v>14</v>
      </c>
      <c r="S2084" s="92">
        <v>1</v>
      </c>
      <c r="T2084" s="92">
        <v>1</v>
      </c>
      <c r="U2084" s="92">
        <v>2</v>
      </c>
      <c r="V2084" s="92">
        <v>200</v>
      </c>
      <c r="W2084" s="92">
        <v>48</v>
      </c>
      <c r="X2084" s="92">
        <v>60</v>
      </c>
      <c r="Y2084" s="92">
        <v>80</v>
      </c>
    </row>
    <row r="2085" spans="1:25" x14ac:dyDescent="0.3">
      <c r="A2085">
        <v>1282</v>
      </c>
      <c r="B2085" t="s">
        <v>8</v>
      </c>
      <c r="C2085" t="s">
        <v>1</v>
      </c>
      <c r="D2085" s="86">
        <v>43733</v>
      </c>
      <c r="E2085" t="s">
        <v>2</v>
      </c>
      <c r="F2085" s="92">
        <v>0.3</v>
      </c>
      <c r="G2085" s="92">
        <v>4.9000000000000004</v>
      </c>
      <c r="H2085" s="92">
        <v>8.5399999999999991</v>
      </c>
      <c r="I2085" s="92">
        <v>0.69169999999999998</v>
      </c>
      <c r="J2085" s="92">
        <v>365</v>
      </c>
      <c r="K2085" s="92">
        <v>35.601100000000002</v>
      </c>
      <c r="L2085" s="92">
        <v>13.8287</v>
      </c>
      <c r="M2085" s="92">
        <v>0.99909999999999999</v>
      </c>
      <c r="N2085" s="92">
        <v>102.96</v>
      </c>
      <c r="O2085" s="92" t="s">
        <v>3</v>
      </c>
      <c r="P2085" s="92">
        <v>8.2260000000000009</v>
      </c>
      <c r="Q2085" s="92">
        <v>1</v>
      </c>
      <c r="R2085" s="92">
        <v>11</v>
      </c>
      <c r="S2085" s="92">
        <v>1</v>
      </c>
      <c r="T2085" s="92">
        <v>2</v>
      </c>
      <c r="U2085" s="92">
        <v>3</v>
      </c>
      <c r="V2085" s="92">
        <v>240</v>
      </c>
      <c r="W2085" s="92">
        <v>34</v>
      </c>
      <c r="X2085" s="92">
        <v>40</v>
      </c>
      <c r="Y2085" s="92">
        <v>80</v>
      </c>
    </row>
    <row r="2086" spans="1:25" x14ac:dyDescent="0.3">
      <c r="A2086">
        <v>1911</v>
      </c>
      <c r="B2086" t="s">
        <v>4</v>
      </c>
      <c r="C2086" t="s">
        <v>1</v>
      </c>
      <c r="D2086" s="86">
        <v>43733</v>
      </c>
      <c r="E2086" t="s">
        <v>2</v>
      </c>
      <c r="F2086" s="92">
        <v>0.3</v>
      </c>
      <c r="G2086" s="92">
        <v>5</v>
      </c>
      <c r="H2086" s="92">
        <v>8.3550000000000004</v>
      </c>
      <c r="I2086" s="92">
        <v>0.24199999999999999</v>
      </c>
      <c r="J2086" s="92">
        <v>895</v>
      </c>
      <c r="K2086" s="92">
        <v>36.966500000000003</v>
      </c>
      <c r="L2086" s="92">
        <v>13.5205</v>
      </c>
      <c r="M2086" s="92">
        <v>0.76649999999999996</v>
      </c>
      <c r="N2086" s="92">
        <v>100.93</v>
      </c>
      <c r="O2086" s="92" t="s">
        <v>3</v>
      </c>
      <c r="P2086" s="92">
        <v>8.27</v>
      </c>
      <c r="Q2086" s="92">
        <v>3.2</v>
      </c>
      <c r="R2086" s="92">
        <v>20</v>
      </c>
      <c r="S2086" s="92">
        <v>1</v>
      </c>
      <c r="T2086" s="92">
        <v>2</v>
      </c>
      <c r="U2086" s="92">
        <v>3</v>
      </c>
      <c r="V2086" s="92">
        <v>230</v>
      </c>
      <c r="W2086" s="92">
        <v>55</v>
      </c>
      <c r="X2086" s="92">
        <v>60</v>
      </c>
      <c r="Y2086" s="92">
        <v>80</v>
      </c>
    </row>
    <row r="2087" spans="1:25" x14ac:dyDescent="0.3">
      <c r="A2087">
        <v>1991</v>
      </c>
      <c r="B2087" t="s">
        <v>5</v>
      </c>
      <c r="C2087" t="s">
        <v>1</v>
      </c>
      <c r="D2087" s="86">
        <v>43733</v>
      </c>
      <c r="E2087" t="s">
        <v>2</v>
      </c>
      <c r="F2087" s="92">
        <v>0.8</v>
      </c>
      <c r="G2087" s="92">
        <v>5</v>
      </c>
      <c r="H2087" s="92">
        <v>8.5559999999999992</v>
      </c>
      <c r="I2087" s="92">
        <v>0.83209999999999995</v>
      </c>
      <c r="J2087" s="92">
        <v>630</v>
      </c>
      <c r="K2087" s="92">
        <v>35.877499999999998</v>
      </c>
      <c r="L2087" s="92">
        <v>12.5998</v>
      </c>
      <c r="M2087" s="92">
        <v>1.0587</v>
      </c>
      <c r="N2087" s="92">
        <v>100.8</v>
      </c>
      <c r="O2087" s="92" t="s">
        <v>3</v>
      </c>
      <c r="P2087" s="92">
        <v>7.8920000000000003</v>
      </c>
      <c r="Q2087" s="92">
        <v>0.8</v>
      </c>
      <c r="R2087" s="92">
        <v>13</v>
      </c>
      <c r="S2087" s="92">
        <v>1</v>
      </c>
      <c r="T2087" s="92">
        <v>9</v>
      </c>
      <c r="U2087" s="92">
        <v>10</v>
      </c>
      <c r="V2087" s="92">
        <v>220</v>
      </c>
      <c r="W2087" s="92">
        <v>54</v>
      </c>
      <c r="X2087" s="92">
        <v>60</v>
      </c>
      <c r="Y2087" s="92">
        <v>150</v>
      </c>
    </row>
    <row r="2088" spans="1:25" x14ac:dyDescent="0.3">
      <c r="A2088">
        <v>369</v>
      </c>
      <c r="B2088" t="s">
        <v>6</v>
      </c>
      <c r="C2088" t="s">
        <v>1</v>
      </c>
      <c r="D2088" s="86">
        <v>43759</v>
      </c>
      <c r="E2088" t="s">
        <v>2</v>
      </c>
      <c r="F2088" s="92">
        <v>0.3</v>
      </c>
      <c r="G2088" s="92">
        <v>4</v>
      </c>
      <c r="H2088" s="92">
        <v>8.1020000000000003</v>
      </c>
      <c r="I2088" s="92">
        <v>0.43009999999999998</v>
      </c>
      <c r="J2088" s="92">
        <v>532</v>
      </c>
      <c r="K2088" s="92">
        <v>36.623100000000001</v>
      </c>
      <c r="L2088" s="92">
        <v>14.4976</v>
      </c>
      <c r="M2088" s="92">
        <v>1.3595999999999999</v>
      </c>
      <c r="N2088" s="92">
        <v>99.62</v>
      </c>
      <c r="O2088" s="92" t="s">
        <v>3</v>
      </c>
      <c r="P2088" s="92">
        <v>7.5590000000000002</v>
      </c>
      <c r="Q2088" s="92">
        <v>1.3</v>
      </c>
      <c r="R2088" s="92">
        <v>4</v>
      </c>
      <c r="S2088" s="92">
        <v>1</v>
      </c>
      <c r="T2088" s="92">
        <v>3</v>
      </c>
      <c r="U2088" s="92">
        <v>4</v>
      </c>
      <c r="V2088" s="92">
        <v>220</v>
      </c>
      <c r="W2088" s="92">
        <v>54</v>
      </c>
      <c r="X2088" s="92">
        <v>80</v>
      </c>
      <c r="Y2088" s="92">
        <v>120</v>
      </c>
    </row>
    <row r="2089" spans="1:25" x14ac:dyDescent="0.3">
      <c r="A2089">
        <v>1229</v>
      </c>
      <c r="B2089" t="s">
        <v>0</v>
      </c>
      <c r="C2089" t="s">
        <v>1</v>
      </c>
      <c r="D2089" s="86">
        <v>43759</v>
      </c>
      <c r="E2089" t="s">
        <v>2</v>
      </c>
      <c r="F2089" s="92">
        <v>0.5</v>
      </c>
      <c r="G2089" s="92">
        <v>6.5</v>
      </c>
      <c r="H2089" s="92">
        <v>8.4369999999999994</v>
      </c>
      <c r="I2089" s="92">
        <v>0.4143</v>
      </c>
      <c r="J2089" s="92">
        <v>468</v>
      </c>
      <c r="K2089" s="92">
        <v>36.211500000000001</v>
      </c>
      <c r="L2089" s="92">
        <v>14.347</v>
      </c>
      <c r="M2089" s="92">
        <v>1.1783999999999999</v>
      </c>
      <c r="N2089" s="92">
        <v>103.1</v>
      </c>
      <c r="O2089" s="92" t="s">
        <v>3</v>
      </c>
      <c r="P2089" s="92">
        <v>7.5250000000000004</v>
      </c>
      <c r="Q2089" s="92">
        <v>1.1000000000000001</v>
      </c>
      <c r="R2089" s="92">
        <v>14</v>
      </c>
      <c r="S2089" s="92">
        <v>2</v>
      </c>
      <c r="T2089" s="92">
        <v>1</v>
      </c>
      <c r="U2089" s="92">
        <v>3</v>
      </c>
      <c r="V2089" s="92">
        <v>260</v>
      </c>
      <c r="W2089" s="92">
        <v>52</v>
      </c>
      <c r="X2089" s="92">
        <v>60</v>
      </c>
      <c r="Y2089" s="92">
        <v>110</v>
      </c>
    </row>
    <row r="2090" spans="1:25" x14ac:dyDescent="0.3">
      <c r="A2090">
        <v>1911</v>
      </c>
      <c r="B2090" t="s">
        <v>4</v>
      </c>
      <c r="C2090" t="s">
        <v>1</v>
      </c>
      <c r="D2090" s="86">
        <v>43759</v>
      </c>
      <c r="E2090" t="s">
        <v>2</v>
      </c>
      <c r="F2090" s="92">
        <v>0.3</v>
      </c>
      <c r="G2090" s="92">
        <v>2.5</v>
      </c>
      <c r="H2090" s="92">
        <v>7.8460000000000001</v>
      </c>
      <c r="I2090" s="92">
        <v>0.72250000000000003</v>
      </c>
      <c r="J2090" s="92">
        <v>347</v>
      </c>
      <c r="K2090" s="92">
        <v>37.0608</v>
      </c>
      <c r="L2090" s="92">
        <v>14.8005</v>
      </c>
      <c r="M2090" s="92">
        <v>1.9563999999999999</v>
      </c>
      <c r="N2090" s="92">
        <v>97.28</v>
      </c>
      <c r="O2090" s="92" t="s">
        <v>3</v>
      </c>
      <c r="P2090" s="92">
        <v>7.47</v>
      </c>
      <c r="Q2090" s="92">
        <v>2.1</v>
      </c>
      <c r="R2090" s="92">
        <v>18</v>
      </c>
      <c r="S2090" s="92">
        <v>1</v>
      </c>
      <c r="T2090" s="92">
        <v>3</v>
      </c>
      <c r="U2090" s="92">
        <v>4</v>
      </c>
      <c r="V2090" s="92">
        <v>240</v>
      </c>
      <c r="W2090" s="92">
        <v>53</v>
      </c>
      <c r="X2090" s="92">
        <v>70</v>
      </c>
      <c r="Y2090" s="92">
        <v>150</v>
      </c>
    </row>
    <row r="2091" spans="1:25" x14ac:dyDescent="0.3">
      <c r="A2091">
        <v>1991</v>
      </c>
      <c r="B2091" t="s">
        <v>5</v>
      </c>
      <c r="C2091" t="s">
        <v>1</v>
      </c>
      <c r="D2091" s="86">
        <v>43759</v>
      </c>
      <c r="E2091" t="s">
        <v>2</v>
      </c>
      <c r="F2091" s="92">
        <v>1.3</v>
      </c>
      <c r="G2091" s="92">
        <v>2.5</v>
      </c>
      <c r="H2091" s="92">
        <v>8.1010000000000009</v>
      </c>
      <c r="I2091" s="92">
        <v>0.88990000000000002</v>
      </c>
      <c r="J2091" s="92">
        <v>108</v>
      </c>
      <c r="K2091" s="92">
        <v>35.431699999999999</v>
      </c>
      <c r="L2091" s="92">
        <v>15.351699999999999</v>
      </c>
      <c r="M2091" s="92">
        <v>1.6222000000000001</v>
      </c>
      <c r="N2091" s="92">
        <v>100.53</v>
      </c>
      <c r="O2091" s="92" t="s">
        <v>3</v>
      </c>
      <c r="P2091" s="92">
        <v>7.9189999999999996</v>
      </c>
      <c r="Q2091" s="92">
        <v>2.4</v>
      </c>
      <c r="R2091" s="92">
        <v>11</v>
      </c>
      <c r="S2091" s="92">
        <v>1</v>
      </c>
      <c r="T2091" s="92">
        <v>6</v>
      </c>
      <c r="U2091" s="92">
        <v>7</v>
      </c>
      <c r="V2091" s="92">
        <v>260</v>
      </c>
      <c r="W2091" s="92">
        <v>62</v>
      </c>
      <c r="X2091" s="92">
        <v>80</v>
      </c>
      <c r="Y2091" s="92">
        <v>210</v>
      </c>
    </row>
    <row r="2092" spans="1:25" x14ac:dyDescent="0.3">
      <c r="A2092">
        <v>939</v>
      </c>
      <c r="B2092" t="s">
        <v>7</v>
      </c>
      <c r="C2092" t="s">
        <v>1</v>
      </c>
      <c r="D2092" s="86">
        <v>43760</v>
      </c>
      <c r="E2092" t="s">
        <v>2</v>
      </c>
      <c r="F2092" s="92">
        <v>0.5</v>
      </c>
      <c r="G2092" s="92">
        <v>5</v>
      </c>
      <c r="H2092" s="92">
        <v>8.016</v>
      </c>
      <c r="I2092" s="92">
        <v>0.33889999999999998</v>
      </c>
      <c r="J2092" s="92">
        <v>1050</v>
      </c>
      <c r="K2092" s="92">
        <v>35.734200000000001</v>
      </c>
      <c r="L2092" s="92">
        <v>15.0405</v>
      </c>
      <c r="M2092" s="92">
        <v>1.4972000000000001</v>
      </c>
      <c r="N2092" s="92">
        <v>98.97</v>
      </c>
      <c r="O2092" s="92" t="s">
        <v>3</v>
      </c>
      <c r="P2092" s="92">
        <v>7.5970000000000004</v>
      </c>
      <c r="Q2092" s="92">
        <v>3.4</v>
      </c>
      <c r="R2092" s="92">
        <v>11</v>
      </c>
      <c r="S2092" s="92">
        <v>2</v>
      </c>
      <c r="T2092" s="92">
        <v>2</v>
      </c>
      <c r="U2092" s="92">
        <v>4</v>
      </c>
      <c r="V2092" s="92">
        <v>210</v>
      </c>
      <c r="W2092" s="92">
        <v>58</v>
      </c>
      <c r="X2092" s="92">
        <v>70</v>
      </c>
      <c r="Y2092" s="92">
        <v>150</v>
      </c>
    </row>
    <row r="2093" spans="1:25" x14ac:dyDescent="0.3">
      <c r="A2093">
        <v>1282</v>
      </c>
      <c r="B2093" t="s">
        <v>8</v>
      </c>
      <c r="C2093" t="s">
        <v>1</v>
      </c>
      <c r="D2093" s="86">
        <v>43760</v>
      </c>
      <c r="E2093" t="s">
        <v>2</v>
      </c>
      <c r="F2093" s="92">
        <v>0.5</v>
      </c>
      <c r="G2093" s="92">
        <v>5.5</v>
      </c>
      <c r="H2093" s="92">
        <v>8.2360000000000007</v>
      </c>
      <c r="I2093" s="92">
        <v>0.40799999999999997</v>
      </c>
      <c r="J2093" s="92">
        <v>303</v>
      </c>
      <c r="K2093" s="92">
        <v>35.9373</v>
      </c>
      <c r="L2093" s="92">
        <v>14.315799999999999</v>
      </c>
      <c r="M2093" s="92">
        <v>1.0841000000000001</v>
      </c>
      <c r="N2093" s="92">
        <v>100.44</v>
      </c>
      <c r="O2093" s="92" t="s">
        <v>3</v>
      </c>
      <c r="P2093" s="92">
        <v>7.76</v>
      </c>
      <c r="Q2093" s="92">
        <v>1.9</v>
      </c>
      <c r="R2093" s="92">
        <v>12</v>
      </c>
      <c r="S2093" s="92">
        <v>1</v>
      </c>
      <c r="T2093" s="92">
        <v>3</v>
      </c>
      <c r="U2093" s="92">
        <v>4</v>
      </c>
      <c r="V2093" s="92">
        <v>170</v>
      </c>
      <c r="W2093" s="92">
        <v>28</v>
      </c>
      <c r="X2093" s="92">
        <v>30</v>
      </c>
      <c r="Y2093" s="92">
        <v>50</v>
      </c>
    </row>
    <row r="2094" spans="1:25" x14ac:dyDescent="0.3">
      <c r="A2094">
        <v>369</v>
      </c>
      <c r="B2094" t="s">
        <v>6</v>
      </c>
      <c r="C2094" t="s">
        <v>1</v>
      </c>
      <c r="D2094" s="86">
        <v>43789</v>
      </c>
      <c r="E2094" t="s">
        <v>2</v>
      </c>
      <c r="F2094" s="92">
        <v>0.5</v>
      </c>
      <c r="G2094" s="92">
        <v>6</v>
      </c>
      <c r="H2094" s="92">
        <v>8.9849999999999994</v>
      </c>
      <c r="I2094" s="92">
        <v>0.50290000000000001</v>
      </c>
      <c r="J2094" s="92">
        <v>318</v>
      </c>
      <c r="K2094" s="92">
        <v>36.466999999999999</v>
      </c>
      <c r="L2094" s="92">
        <v>17.5458</v>
      </c>
      <c r="M2094" s="92">
        <v>0.51980000000000004</v>
      </c>
      <c r="N2094" s="92">
        <v>117.06</v>
      </c>
      <c r="O2094" s="92" t="s">
        <v>3</v>
      </c>
      <c r="P2094" s="92">
        <v>8.3450000000000006</v>
      </c>
      <c r="Q2094" s="92">
        <v>2</v>
      </c>
      <c r="R2094" s="92">
        <v>16</v>
      </c>
      <c r="S2094" s="92">
        <v>4</v>
      </c>
      <c r="T2094" s="92">
        <v>75</v>
      </c>
      <c r="U2094" s="92">
        <v>79</v>
      </c>
      <c r="V2094" s="92">
        <v>400</v>
      </c>
      <c r="W2094" s="92">
        <v>140</v>
      </c>
      <c r="X2094" s="92">
        <v>150</v>
      </c>
      <c r="Y2094" s="92">
        <v>70</v>
      </c>
    </row>
    <row r="2095" spans="1:25" x14ac:dyDescent="0.3">
      <c r="A2095">
        <v>939</v>
      </c>
      <c r="B2095" t="s">
        <v>7</v>
      </c>
      <c r="C2095" t="s">
        <v>1</v>
      </c>
      <c r="D2095" s="86">
        <v>43789</v>
      </c>
      <c r="E2095" t="s">
        <v>2</v>
      </c>
      <c r="F2095" s="92">
        <v>0.5</v>
      </c>
      <c r="G2095" s="92">
        <v>4</v>
      </c>
      <c r="H2095" s="92">
        <v>8.33</v>
      </c>
      <c r="I2095" s="92">
        <v>0.31909999999999999</v>
      </c>
      <c r="J2095" s="92">
        <v>578</v>
      </c>
      <c r="K2095" s="92">
        <v>35.927700000000002</v>
      </c>
      <c r="L2095" s="92">
        <v>17.229600000000001</v>
      </c>
      <c r="M2095" s="92">
        <v>0.25629999999999997</v>
      </c>
      <c r="N2095" s="92">
        <v>107.28</v>
      </c>
      <c r="O2095" s="92" t="s">
        <v>3</v>
      </c>
      <c r="P2095" s="92">
        <v>8.1950000000000003</v>
      </c>
      <c r="Q2095" s="92">
        <v>1.7</v>
      </c>
      <c r="R2095" s="92">
        <v>1</v>
      </c>
      <c r="S2095" s="92">
        <v>3</v>
      </c>
      <c r="T2095" s="92">
        <v>1</v>
      </c>
      <c r="U2095" s="92">
        <v>4</v>
      </c>
      <c r="V2095" s="92">
        <v>210</v>
      </c>
      <c r="W2095" s="92">
        <v>49</v>
      </c>
      <c r="X2095" s="92">
        <v>50</v>
      </c>
      <c r="Y2095" s="92">
        <v>50</v>
      </c>
    </row>
    <row r="2096" spans="1:25" x14ac:dyDescent="0.3">
      <c r="A2096">
        <v>1229</v>
      </c>
      <c r="B2096" t="s">
        <v>0</v>
      </c>
      <c r="C2096" t="s">
        <v>1</v>
      </c>
      <c r="D2096" s="86">
        <v>43789</v>
      </c>
      <c r="E2096" t="s">
        <v>2</v>
      </c>
      <c r="F2096" s="92">
        <v>0.5</v>
      </c>
      <c r="G2096" s="92">
        <v>7.5</v>
      </c>
      <c r="H2096" s="92">
        <v>8.1270000000000007</v>
      </c>
      <c r="I2096" s="92">
        <v>0.16300000000000001</v>
      </c>
      <c r="J2096" s="92">
        <v>1820</v>
      </c>
      <c r="K2096" s="92">
        <v>35.97</v>
      </c>
      <c r="L2096" s="92">
        <v>16.935400000000001</v>
      </c>
      <c r="M2096" s="92">
        <v>0.19</v>
      </c>
      <c r="N2096" s="92">
        <v>101.9</v>
      </c>
      <c r="O2096" s="92" t="s">
        <v>3</v>
      </c>
      <c r="P2096" s="92">
        <v>8.2040000000000006</v>
      </c>
      <c r="Q2096" s="92">
        <v>2.5</v>
      </c>
      <c r="R2096" s="92">
        <v>2</v>
      </c>
      <c r="S2096" s="92">
        <v>2</v>
      </c>
      <c r="T2096" s="92">
        <v>2</v>
      </c>
      <c r="U2096" s="92">
        <v>4</v>
      </c>
      <c r="V2096" s="92">
        <v>200</v>
      </c>
      <c r="W2096" s="92">
        <v>54</v>
      </c>
      <c r="X2096" s="92">
        <v>60</v>
      </c>
      <c r="Y2096" s="92">
        <v>70</v>
      </c>
    </row>
    <row r="2097" spans="1:25" x14ac:dyDescent="0.3">
      <c r="A2097">
        <v>1282</v>
      </c>
      <c r="B2097" t="s">
        <v>8</v>
      </c>
      <c r="C2097" t="s">
        <v>1</v>
      </c>
      <c r="D2097" s="86">
        <v>43789</v>
      </c>
      <c r="E2097" t="s">
        <v>2</v>
      </c>
      <c r="F2097" s="92">
        <v>0.5</v>
      </c>
      <c r="G2097" s="92">
        <v>4.8</v>
      </c>
      <c r="H2097" s="92">
        <v>8.1069999999999993</v>
      </c>
      <c r="I2097" s="92">
        <v>0.14829999999999999</v>
      </c>
      <c r="J2097" s="92">
        <v>1720</v>
      </c>
      <c r="K2097" s="92">
        <v>36.074599999999997</v>
      </c>
      <c r="L2097" s="92">
        <v>16.789100000000001</v>
      </c>
      <c r="M2097" s="92">
        <v>0.37480000000000002</v>
      </c>
      <c r="N2097" s="92">
        <v>103.69</v>
      </c>
      <c r="O2097" s="92" t="s">
        <v>3</v>
      </c>
      <c r="P2097" s="92">
        <v>8.1920000000000002</v>
      </c>
      <c r="Q2097" s="92">
        <v>2.1</v>
      </c>
      <c r="R2097" s="92">
        <v>4</v>
      </c>
      <c r="S2097" s="92">
        <v>2</v>
      </c>
      <c r="T2097" s="92">
        <v>2</v>
      </c>
      <c r="U2097" s="92">
        <v>4</v>
      </c>
      <c r="V2097" s="92">
        <v>220</v>
      </c>
      <c r="W2097" s="92">
        <v>41</v>
      </c>
      <c r="X2097" s="92">
        <v>40</v>
      </c>
      <c r="Y2097" s="92">
        <v>50</v>
      </c>
    </row>
    <row r="2098" spans="1:25" x14ac:dyDescent="0.3">
      <c r="A2098">
        <v>1911</v>
      </c>
      <c r="B2098" t="s">
        <v>4</v>
      </c>
      <c r="C2098" t="s">
        <v>1</v>
      </c>
      <c r="D2098" s="86">
        <v>43789</v>
      </c>
      <c r="E2098" t="s">
        <v>2</v>
      </c>
      <c r="F2098" s="92" t="s">
        <v>3</v>
      </c>
      <c r="G2098" s="92">
        <v>2.5</v>
      </c>
      <c r="H2098" s="92">
        <v>8.2129999999999992</v>
      </c>
      <c r="I2098" s="92">
        <v>0.51800000000000002</v>
      </c>
      <c r="J2098" s="92">
        <v>1460</v>
      </c>
      <c r="K2098" s="92">
        <v>37.118200000000002</v>
      </c>
      <c r="L2098" s="92">
        <v>17.3811</v>
      </c>
      <c r="M2098" s="92">
        <v>1.0558000000000001</v>
      </c>
      <c r="N2098" s="92">
        <v>107.08</v>
      </c>
      <c r="O2098" s="92" t="s">
        <v>3</v>
      </c>
      <c r="P2098" s="92">
        <v>8.3049999999999997</v>
      </c>
      <c r="Q2098" s="92">
        <v>3.7</v>
      </c>
      <c r="R2098" s="92">
        <v>2</v>
      </c>
      <c r="S2098" s="92">
        <v>2</v>
      </c>
      <c r="T2098" s="92">
        <v>2</v>
      </c>
      <c r="U2098" s="92">
        <v>4</v>
      </c>
      <c r="V2098" s="92">
        <v>260</v>
      </c>
      <c r="W2098" s="92">
        <v>54</v>
      </c>
      <c r="X2098" s="92">
        <v>60</v>
      </c>
      <c r="Y2098" s="92">
        <v>60</v>
      </c>
    </row>
    <row r="2099" spans="1:25" x14ac:dyDescent="0.3">
      <c r="A2099">
        <v>1991</v>
      </c>
      <c r="B2099" t="s">
        <v>5</v>
      </c>
      <c r="C2099" t="s">
        <v>1</v>
      </c>
      <c r="D2099" s="86">
        <v>43789</v>
      </c>
      <c r="E2099" t="s">
        <v>2</v>
      </c>
      <c r="F2099" s="92">
        <v>0.5</v>
      </c>
      <c r="G2099" s="92">
        <v>3</v>
      </c>
      <c r="H2099" s="92">
        <v>8.19</v>
      </c>
      <c r="I2099" s="92">
        <v>1.2597</v>
      </c>
      <c r="J2099" s="92">
        <v>525</v>
      </c>
      <c r="K2099" s="92">
        <v>34.266399999999997</v>
      </c>
      <c r="L2099" s="92">
        <v>16.851099999999999</v>
      </c>
      <c r="M2099" s="92">
        <v>0.97009999999999996</v>
      </c>
      <c r="N2099" s="92">
        <v>104.1</v>
      </c>
      <c r="O2099" s="92" t="s">
        <v>3</v>
      </c>
      <c r="P2099" s="92">
        <v>8.2710000000000008</v>
      </c>
      <c r="Q2099" s="92">
        <v>2.5</v>
      </c>
      <c r="R2099" s="92">
        <v>2</v>
      </c>
      <c r="S2099" s="92">
        <v>2</v>
      </c>
      <c r="T2099" s="92">
        <v>2</v>
      </c>
      <c r="U2099" s="92">
        <v>4</v>
      </c>
      <c r="V2099" s="92">
        <v>280</v>
      </c>
      <c r="W2099" s="92">
        <v>76</v>
      </c>
      <c r="X2099" s="92">
        <v>90</v>
      </c>
      <c r="Y2099" s="92">
        <v>280</v>
      </c>
    </row>
    <row r="2100" spans="1:25" x14ac:dyDescent="0.3">
      <c r="A2100">
        <v>939</v>
      </c>
      <c r="B2100" t="s">
        <v>7</v>
      </c>
      <c r="C2100" t="s">
        <v>1</v>
      </c>
      <c r="D2100" s="86">
        <v>43815</v>
      </c>
      <c r="E2100" t="s">
        <v>2</v>
      </c>
      <c r="F2100" s="92">
        <v>0.5</v>
      </c>
      <c r="G2100" s="92">
        <v>5.5</v>
      </c>
      <c r="H2100" s="92">
        <v>7.8639999999999999</v>
      </c>
      <c r="I2100" s="92">
        <v>0.40439999999999998</v>
      </c>
      <c r="J2100" s="92">
        <v>456</v>
      </c>
      <c r="K2100" s="92">
        <v>36.215499999999999</v>
      </c>
      <c r="L2100" s="92">
        <v>18.221399999999999</v>
      </c>
      <c r="M2100" s="92">
        <v>0.3952</v>
      </c>
      <c r="N2100" s="92">
        <v>103.5</v>
      </c>
      <c r="O2100" s="92" t="s">
        <v>3</v>
      </c>
      <c r="P2100" s="92">
        <v>8.2420000000000009</v>
      </c>
      <c r="Q2100" s="92">
        <v>2.7</v>
      </c>
      <c r="R2100" s="92">
        <v>0.1</v>
      </c>
      <c r="S2100" s="92">
        <v>0.3</v>
      </c>
      <c r="T2100" s="92">
        <v>1.7</v>
      </c>
      <c r="U2100" s="92">
        <v>2</v>
      </c>
      <c r="V2100" s="92">
        <v>210</v>
      </c>
      <c r="W2100" s="92">
        <v>33</v>
      </c>
      <c r="X2100" s="92">
        <v>50</v>
      </c>
      <c r="Y2100" s="92">
        <v>20</v>
      </c>
    </row>
    <row r="2101" spans="1:25" x14ac:dyDescent="0.3">
      <c r="A2101">
        <v>1229</v>
      </c>
      <c r="B2101" t="s">
        <v>0</v>
      </c>
      <c r="C2101" t="s">
        <v>1</v>
      </c>
      <c r="D2101" s="86">
        <v>43815</v>
      </c>
      <c r="E2101" t="s">
        <v>2</v>
      </c>
      <c r="F2101" s="92">
        <v>0.8</v>
      </c>
      <c r="G2101" s="92">
        <v>4</v>
      </c>
      <c r="H2101" s="92">
        <v>7.7859999999999996</v>
      </c>
      <c r="I2101" s="92">
        <v>0.47910000000000003</v>
      </c>
      <c r="J2101" s="92">
        <v>757</v>
      </c>
      <c r="K2101" s="92">
        <v>36.4375</v>
      </c>
      <c r="L2101" s="92">
        <v>17.482700000000001</v>
      </c>
      <c r="M2101" s="92">
        <v>1.0602</v>
      </c>
      <c r="N2101" s="92">
        <v>101.28</v>
      </c>
      <c r="O2101" s="92" t="s">
        <v>3</v>
      </c>
      <c r="P2101" s="92">
        <v>8.24</v>
      </c>
      <c r="Q2101" s="92">
        <v>2.8</v>
      </c>
      <c r="R2101" s="92">
        <v>0.1</v>
      </c>
      <c r="S2101" s="92">
        <v>0.3</v>
      </c>
      <c r="T2101" s="92">
        <v>2.7</v>
      </c>
      <c r="U2101" s="92">
        <v>3</v>
      </c>
      <c r="V2101" s="92">
        <v>220</v>
      </c>
      <c r="W2101" s="92">
        <v>54</v>
      </c>
      <c r="X2101" s="92">
        <v>60</v>
      </c>
      <c r="Y2101" s="92">
        <v>10</v>
      </c>
    </row>
    <row r="2102" spans="1:25" x14ac:dyDescent="0.3">
      <c r="A2102">
        <v>1282</v>
      </c>
      <c r="B2102" t="s">
        <v>8</v>
      </c>
      <c r="C2102" t="s">
        <v>1</v>
      </c>
      <c r="D2102" s="86">
        <v>43815</v>
      </c>
      <c r="E2102" t="s">
        <v>2</v>
      </c>
      <c r="F2102" s="92">
        <v>0.3</v>
      </c>
      <c r="G2102" s="92">
        <v>5.2</v>
      </c>
      <c r="H2102" s="92">
        <v>7.923</v>
      </c>
      <c r="I2102" s="92">
        <v>0.3629</v>
      </c>
      <c r="J2102" s="92">
        <v>530</v>
      </c>
      <c r="K2102" s="92">
        <v>36.201999999999998</v>
      </c>
      <c r="L2102" s="92">
        <v>17.366399999999999</v>
      </c>
      <c r="M2102" s="92">
        <v>0.35539999999999999</v>
      </c>
      <c r="N2102" s="92">
        <v>102.73</v>
      </c>
      <c r="O2102" s="92" t="s">
        <v>3</v>
      </c>
      <c r="P2102" s="92">
        <v>8.23</v>
      </c>
      <c r="Q2102" s="92">
        <v>1.4</v>
      </c>
      <c r="R2102" s="92">
        <v>0.1</v>
      </c>
      <c r="S2102" s="92">
        <v>0.4</v>
      </c>
      <c r="T2102" s="92">
        <v>2.6</v>
      </c>
      <c r="U2102" s="92">
        <v>3</v>
      </c>
      <c r="V2102" s="92">
        <v>180</v>
      </c>
      <c r="W2102" s="92">
        <v>38</v>
      </c>
      <c r="X2102" s="92">
        <v>40</v>
      </c>
      <c r="Y2102" s="92">
        <v>40</v>
      </c>
    </row>
    <row r="2103" spans="1:25" x14ac:dyDescent="0.3">
      <c r="A2103">
        <v>1991</v>
      </c>
      <c r="B2103" t="s">
        <v>5</v>
      </c>
      <c r="C2103" t="s">
        <v>1</v>
      </c>
      <c r="D2103" s="86">
        <v>43815</v>
      </c>
      <c r="E2103" t="s">
        <v>2</v>
      </c>
      <c r="F2103" s="92">
        <v>0.5</v>
      </c>
      <c r="G2103" s="92">
        <v>2.5</v>
      </c>
      <c r="H2103" s="92">
        <v>7.5449999999999999</v>
      </c>
      <c r="I2103" s="92">
        <v>1.3569</v>
      </c>
      <c r="J2103" s="92">
        <v>93.2</v>
      </c>
      <c r="K2103" s="92">
        <v>35.404899999999998</v>
      </c>
      <c r="L2103" s="92">
        <v>19.085599999999999</v>
      </c>
      <c r="M2103" s="92">
        <v>1.5641</v>
      </c>
      <c r="N2103" s="92" t="s">
        <v>3</v>
      </c>
      <c r="O2103" s="92" t="s">
        <v>3</v>
      </c>
      <c r="P2103" s="92">
        <v>8.24</v>
      </c>
      <c r="Q2103" s="92">
        <v>0.2</v>
      </c>
      <c r="R2103" s="92">
        <v>0.1</v>
      </c>
      <c r="S2103" s="92">
        <v>1</v>
      </c>
      <c r="T2103" s="92">
        <v>3</v>
      </c>
      <c r="U2103" s="92">
        <v>4</v>
      </c>
      <c r="V2103" s="92" t="s">
        <v>3</v>
      </c>
      <c r="W2103" s="92">
        <v>68</v>
      </c>
      <c r="X2103" s="92">
        <v>70</v>
      </c>
      <c r="Y2103" s="92">
        <v>110</v>
      </c>
    </row>
    <row r="2104" spans="1:25" x14ac:dyDescent="0.3">
      <c r="A2104">
        <v>369</v>
      </c>
      <c r="B2104" t="s">
        <v>6</v>
      </c>
      <c r="C2104" t="s">
        <v>1</v>
      </c>
      <c r="D2104" s="86">
        <v>43816</v>
      </c>
      <c r="E2104" t="s">
        <v>2</v>
      </c>
      <c r="F2104" s="92">
        <v>0.3</v>
      </c>
      <c r="G2104" s="92">
        <v>5.5</v>
      </c>
      <c r="H2104" s="92">
        <v>8.4559999999999995</v>
      </c>
      <c r="I2104" s="92">
        <v>0.60060000000000002</v>
      </c>
      <c r="J2104" s="92">
        <v>1180</v>
      </c>
      <c r="K2104" s="92">
        <v>36.8538</v>
      </c>
      <c r="L2104" s="92">
        <v>18.966699999999999</v>
      </c>
      <c r="M2104" s="92">
        <v>0.47449999999999998</v>
      </c>
      <c r="N2104" s="92">
        <v>113.2</v>
      </c>
      <c r="O2104" s="92" t="s">
        <v>3</v>
      </c>
      <c r="P2104" s="92">
        <v>8.3569999999999993</v>
      </c>
      <c r="Q2104" s="92">
        <v>2.1</v>
      </c>
      <c r="R2104" s="92">
        <v>2</v>
      </c>
      <c r="S2104" s="92">
        <v>1</v>
      </c>
      <c r="T2104" s="92">
        <v>23</v>
      </c>
      <c r="U2104" s="92">
        <v>24</v>
      </c>
      <c r="V2104" s="92">
        <v>270</v>
      </c>
      <c r="W2104" s="92">
        <v>90</v>
      </c>
      <c r="X2104" s="92">
        <v>90</v>
      </c>
      <c r="Y2104" s="92">
        <v>90</v>
      </c>
    </row>
    <row r="2105" spans="1:25" x14ac:dyDescent="0.3">
      <c r="A2105">
        <v>1911</v>
      </c>
      <c r="B2105" t="s">
        <v>4</v>
      </c>
      <c r="C2105" t="s">
        <v>1</v>
      </c>
      <c r="D2105" s="86">
        <v>43816</v>
      </c>
      <c r="E2105" t="s">
        <v>2</v>
      </c>
      <c r="F2105" s="92">
        <v>0.5</v>
      </c>
      <c r="G2105" s="92">
        <v>3</v>
      </c>
      <c r="H2105" s="92">
        <v>7.7409999999999997</v>
      </c>
      <c r="I2105" s="92">
        <v>0.33040000000000003</v>
      </c>
      <c r="J2105" s="92">
        <v>1340</v>
      </c>
      <c r="K2105" s="92">
        <v>37.342199999999998</v>
      </c>
      <c r="L2105" s="92">
        <v>18.7667</v>
      </c>
      <c r="M2105" s="92">
        <v>0.75860000000000005</v>
      </c>
      <c r="N2105" s="92">
        <v>103.75</v>
      </c>
      <c r="O2105" s="92" t="s">
        <v>3</v>
      </c>
      <c r="P2105" s="92">
        <v>8.2889999999999997</v>
      </c>
      <c r="Q2105" s="92">
        <v>19</v>
      </c>
      <c r="R2105" s="92">
        <v>0.1</v>
      </c>
      <c r="S2105" s="92">
        <v>1</v>
      </c>
      <c r="T2105" s="92">
        <v>2</v>
      </c>
      <c r="U2105" s="92">
        <v>3</v>
      </c>
      <c r="V2105" s="92">
        <v>230</v>
      </c>
      <c r="W2105" s="92">
        <v>57</v>
      </c>
      <c r="X2105" s="92">
        <v>70</v>
      </c>
      <c r="Y2105" s="92">
        <v>70</v>
      </c>
    </row>
    <row r="2106" spans="1:25" x14ac:dyDescent="0.3">
      <c r="A2106">
        <v>369</v>
      </c>
      <c r="B2106" t="s">
        <v>6</v>
      </c>
      <c r="C2106" t="s">
        <v>1</v>
      </c>
      <c r="D2106" s="86">
        <v>43888</v>
      </c>
      <c r="E2106" t="s">
        <v>2</v>
      </c>
      <c r="F2106" s="92">
        <v>0.5</v>
      </c>
      <c r="G2106" s="92">
        <v>5.8</v>
      </c>
      <c r="H2106" s="92">
        <v>7.06</v>
      </c>
      <c r="I2106" s="92">
        <v>0.51529999999999998</v>
      </c>
      <c r="J2106" s="92">
        <v>237</v>
      </c>
      <c r="K2106" s="92">
        <v>36.656599999999997</v>
      </c>
      <c r="L2106" s="92">
        <v>19.800699999999999</v>
      </c>
      <c r="M2106" s="92">
        <v>0.46829999999999999</v>
      </c>
      <c r="N2106" s="92">
        <v>96.06</v>
      </c>
      <c r="O2106" s="92" t="s">
        <v>3</v>
      </c>
      <c r="P2106" s="92">
        <v>8.2390000000000008</v>
      </c>
      <c r="Q2106" s="92">
        <v>0.7</v>
      </c>
      <c r="R2106" s="92">
        <v>25</v>
      </c>
      <c r="S2106" s="92">
        <v>1</v>
      </c>
      <c r="T2106" s="92">
        <v>5</v>
      </c>
      <c r="U2106" s="92">
        <v>6</v>
      </c>
      <c r="V2106" s="92">
        <v>260</v>
      </c>
      <c r="W2106" s="92">
        <v>59</v>
      </c>
      <c r="X2106" s="92">
        <v>70</v>
      </c>
      <c r="Y2106" s="92">
        <v>190</v>
      </c>
    </row>
    <row r="2107" spans="1:25" x14ac:dyDescent="0.3">
      <c r="A2107">
        <v>1911</v>
      </c>
      <c r="B2107" t="s">
        <v>4</v>
      </c>
      <c r="C2107" t="s">
        <v>1</v>
      </c>
      <c r="D2107" s="86">
        <v>43888</v>
      </c>
      <c r="E2107" t="s">
        <v>2</v>
      </c>
      <c r="F2107" s="92">
        <v>1.3</v>
      </c>
      <c r="G2107" s="92">
        <v>2.5</v>
      </c>
      <c r="H2107" s="92">
        <v>6.8819999999999997</v>
      </c>
      <c r="I2107" s="92">
        <v>1.2762</v>
      </c>
      <c r="J2107" s="92">
        <v>154</v>
      </c>
      <c r="K2107" s="92">
        <v>37.320999999999998</v>
      </c>
      <c r="L2107" s="92">
        <v>19.937899999999999</v>
      </c>
      <c r="M2107" s="92">
        <v>1.9794</v>
      </c>
      <c r="N2107" s="92">
        <v>94.26</v>
      </c>
      <c r="O2107" s="92" t="s">
        <v>3</v>
      </c>
      <c r="P2107" s="92">
        <v>8.2520000000000007</v>
      </c>
      <c r="Q2107" s="92">
        <v>3.7</v>
      </c>
      <c r="R2107" s="92">
        <v>14</v>
      </c>
      <c r="S2107" s="92">
        <v>1</v>
      </c>
      <c r="T2107" s="92">
        <v>1</v>
      </c>
      <c r="U2107" s="92">
        <v>2</v>
      </c>
      <c r="V2107" s="92">
        <v>260</v>
      </c>
      <c r="W2107" s="92">
        <v>71</v>
      </c>
      <c r="X2107" s="92">
        <v>90</v>
      </c>
      <c r="Y2107" s="92">
        <v>150</v>
      </c>
    </row>
    <row r="2108" spans="1:25" x14ac:dyDescent="0.3">
      <c r="A2108">
        <v>1991</v>
      </c>
      <c r="B2108" t="s">
        <v>5</v>
      </c>
      <c r="C2108" t="s">
        <v>1</v>
      </c>
      <c r="D2108" s="86">
        <v>43888</v>
      </c>
      <c r="E2108" t="s">
        <v>2</v>
      </c>
      <c r="F2108" s="92">
        <v>2.9</v>
      </c>
      <c r="G2108" s="92">
        <v>1.5</v>
      </c>
      <c r="H2108" s="92">
        <v>7.6609999999999996</v>
      </c>
      <c r="I2108" s="92">
        <v>4.0029000000000003</v>
      </c>
      <c r="J2108" s="92">
        <v>393</v>
      </c>
      <c r="K2108" s="92">
        <v>34.261600000000001</v>
      </c>
      <c r="L2108" s="92">
        <v>19.754000000000001</v>
      </c>
      <c r="M2108" s="92">
        <v>1.8694999999999999</v>
      </c>
      <c r="N2108" s="92">
        <v>102.65</v>
      </c>
      <c r="O2108" s="92" t="s">
        <v>3</v>
      </c>
      <c r="P2108" s="92">
        <v>8.2550000000000008</v>
      </c>
      <c r="Q2108" s="92">
        <v>1.7</v>
      </c>
      <c r="R2108" s="92">
        <v>5</v>
      </c>
      <c r="S2108" s="92">
        <v>2</v>
      </c>
      <c r="T2108" s="92">
        <v>8</v>
      </c>
      <c r="U2108" s="92">
        <v>10</v>
      </c>
      <c r="V2108" s="92">
        <v>370</v>
      </c>
      <c r="W2108" s="92">
        <v>64</v>
      </c>
      <c r="X2108" s="92">
        <v>100</v>
      </c>
      <c r="Y2108" s="92">
        <v>200</v>
      </c>
    </row>
    <row r="2109" spans="1:25" x14ac:dyDescent="0.3">
      <c r="A2109">
        <v>939</v>
      </c>
      <c r="B2109" t="s">
        <v>7</v>
      </c>
      <c r="C2109" t="s">
        <v>1</v>
      </c>
      <c r="D2109" s="86">
        <v>43889</v>
      </c>
      <c r="E2109" t="s">
        <v>2</v>
      </c>
      <c r="F2109" s="92">
        <v>0.8</v>
      </c>
      <c r="G2109" s="92">
        <v>3.5</v>
      </c>
      <c r="H2109" s="92">
        <v>7.2539999999999996</v>
      </c>
      <c r="I2109" s="92">
        <v>0.95150000000000001</v>
      </c>
      <c r="J2109" s="92">
        <v>200</v>
      </c>
      <c r="K2109" s="92">
        <v>35.745899999999999</v>
      </c>
      <c r="L2109" s="92">
        <v>19.4879</v>
      </c>
      <c r="M2109" s="92">
        <v>0.9879</v>
      </c>
      <c r="N2109" s="92">
        <v>97.6</v>
      </c>
      <c r="O2109" s="92" t="s">
        <v>3</v>
      </c>
      <c r="P2109" s="92">
        <v>8.266</v>
      </c>
      <c r="Q2109" s="92">
        <v>4.5999999999999996</v>
      </c>
      <c r="R2109" s="92">
        <v>8</v>
      </c>
      <c r="S2109" s="92">
        <v>1</v>
      </c>
      <c r="T2109" s="92">
        <v>2</v>
      </c>
      <c r="U2109" s="92">
        <v>3</v>
      </c>
      <c r="V2109" s="92">
        <v>240</v>
      </c>
      <c r="W2109" s="92">
        <v>59</v>
      </c>
      <c r="X2109" s="92">
        <v>80</v>
      </c>
      <c r="Y2109" s="92">
        <v>50</v>
      </c>
    </row>
    <row r="2110" spans="1:25" x14ac:dyDescent="0.3">
      <c r="A2110">
        <v>1229</v>
      </c>
      <c r="B2110" t="s">
        <v>0</v>
      </c>
      <c r="C2110" t="s">
        <v>1</v>
      </c>
      <c r="D2110" s="86">
        <v>43889</v>
      </c>
      <c r="E2110" t="s">
        <v>2</v>
      </c>
      <c r="F2110" s="92">
        <v>1.3</v>
      </c>
      <c r="G2110" s="92">
        <v>2.5</v>
      </c>
      <c r="H2110" s="92">
        <v>7.04</v>
      </c>
      <c r="I2110" s="92">
        <v>1.5818000000000001</v>
      </c>
      <c r="J2110" s="92">
        <v>134</v>
      </c>
      <c r="K2110" s="92">
        <v>36.449100000000001</v>
      </c>
      <c r="L2110" s="92">
        <v>20.027999999999999</v>
      </c>
      <c r="M2110" s="92">
        <v>1.2619</v>
      </c>
      <c r="N2110" s="92">
        <v>96.08</v>
      </c>
      <c r="O2110" s="92" t="s">
        <v>3</v>
      </c>
      <c r="P2110" s="92">
        <v>8.2590000000000003</v>
      </c>
      <c r="Q2110" s="92">
        <v>2.4</v>
      </c>
      <c r="R2110" s="92">
        <v>9</v>
      </c>
      <c r="S2110" s="92">
        <v>1</v>
      </c>
      <c r="T2110" s="92">
        <v>2</v>
      </c>
      <c r="U2110" s="92">
        <v>3</v>
      </c>
      <c r="V2110" s="92">
        <v>260</v>
      </c>
      <c r="W2110" s="92">
        <v>59</v>
      </c>
      <c r="X2110" s="92">
        <v>70</v>
      </c>
      <c r="Y2110" s="92">
        <v>100</v>
      </c>
    </row>
    <row r="2111" spans="1:25" x14ac:dyDescent="0.3">
      <c r="A2111">
        <v>1282</v>
      </c>
      <c r="B2111" t="s">
        <v>8</v>
      </c>
      <c r="C2111" t="s">
        <v>1</v>
      </c>
      <c r="D2111" s="86">
        <v>43889</v>
      </c>
      <c r="E2111" t="s">
        <v>2</v>
      </c>
      <c r="F2111" s="92">
        <v>0.8</v>
      </c>
      <c r="G2111" s="92">
        <v>3.5</v>
      </c>
      <c r="H2111" s="92">
        <v>7.2930000000000001</v>
      </c>
      <c r="I2111" s="92">
        <v>0.71</v>
      </c>
      <c r="J2111" s="92">
        <v>339</v>
      </c>
      <c r="K2111" s="92">
        <v>36.233199999999997</v>
      </c>
      <c r="L2111" s="92">
        <v>18.4434</v>
      </c>
      <c r="M2111" s="92">
        <v>0.58460000000000001</v>
      </c>
      <c r="N2111" s="92">
        <v>96.54</v>
      </c>
      <c r="O2111" s="92" t="s">
        <v>3</v>
      </c>
      <c r="P2111" s="92">
        <v>8.2620000000000005</v>
      </c>
      <c r="Q2111" s="92">
        <v>1.6</v>
      </c>
      <c r="R2111" s="92">
        <v>6</v>
      </c>
      <c r="S2111" s="92">
        <v>1</v>
      </c>
      <c r="T2111" s="92">
        <v>2</v>
      </c>
      <c r="U2111" s="92">
        <v>3</v>
      </c>
      <c r="V2111" s="92">
        <v>200</v>
      </c>
      <c r="W2111" s="92">
        <v>34</v>
      </c>
      <c r="X2111" s="92">
        <v>40</v>
      </c>
      <c r="Y2111" s="92">
        <v>80</v>
      </c>
    </row>
    <row r="2112" spans="1:25" x14ac:dyDescent="0.3">
      <c r="A2112">
        <v>939</v>
      </c>
      <c r="B2112" t="s">
        <v>7</v>
      </c>
      <c r="C2112" t="s">
        <v>1</v>
      </c>
      <c r="D2112" s="86">
        <v>43909</v>
      </c>
      <c r="E2112" t="s">
        <v>2</v>
      </c>
      <c r="F2112" s="92">
        <v>0.8</v>
      </c>
      <c r="G2112" s="92">
        <v>3.5</v>
      </c>
      <c r="H2112" s="92">
        <v>7.4320000000000004</v>
      </c>
      <c r="I2112" s="92">
        <v>0.68340000000000001</v>
      </c>
      <c r="J2112" s="92">
        <v>603</v>
      </c>
      <c r="K2112" s="92">
        <v>36.157600000000002</v>
      </c>
      <c r="L2112" s="92">
        <v>19.3323</v>
      </c>
      <c r="M2112" s="92">
        <v>0.60770000000000002</v>
      </c>
      <c r="N2112" s="92">
        <v>99.97</v>
      </c>
      <c r="O2112" s="92" t="s">
        <v>3</v>
      </c>
      <c r="P2112" s="92">
        <v>8.2560000000000002</v>
      </c>
      <c r="Q2112" s="92">
        <v>2.7</v>
      </c>
      <c r="R2112" s="92">
        <v>7</v>
      </c>
      <c r="S2112" s="92">
        <v>1</v>
      </c>
      <c r="T2112" s="92">
        <v>1</v>
      </c>
      <c r="U2112" s="92">
        <v>2</v>
      </c>
      <c r="V2112" s="92">
        <v>230</v>
      </c>
      <c r="W2112" s="92">
        <v>62</v>
      </c>
      <c r="X2112" s="92">
        <v>80</v>
      </c>
      <c r="Y2112" s="92">
        <v>50</v>
      </c>
    </row>
    <row r="2113" spans="1:25" x14ac:dyDescent="0.3">
      <c r="A2113">
        <v>1229</v>
      </c>
      <c r="B2113" t="s">
        <v>0</v>
      </c>
      <c r="C2113" t="s">
        <v>1</v>
      </c>
      <c r="D2113" s="86">
        <v>43909</v>
      </c>
      <c r="E2113" t="s">
        <v>2</v>
      </c>
      <c r="F2113" s="92">
        <v>1.1000000000000001</v>
      </c>
      <c r="G2113" s="92">
        <v>5.5</v>
      </c>
      <c r="H2113" s="92">
        <v>7.3789999999999996</v>
      </c>
      <c r="I2113" s="92">
        <v>0.94540000000000002</v>
      </c>
      <c r="J2113" s="92">
        <v>181</v>
      </c>
      <c r="K2113" s="92">
        <v>36.357999999999997</v>
      </c>
      <c r="L2113" s="92">
        <v>19.170999999999999</v>
      </c>
      <c r="M2113" s="92">
        <v>0.50839999999999996</v>
      </c>
      <c r="N2113" s="92">
        <v>99.01</v>
      </c>
      <c r="O2113" s="92" t="s">
        <v>3</v>
      </c>
      <c r="P2113" s="92">
        <v>8.2579999999999991</v>
      </c>
      <c r="Q2113" s="92">
        <v>2</v>
      </c>
      <c r="R2113" s="92">
        <v>11</v>
      </c>
      <c r="S2113" s="92">
        <v>1</v>
      </c>
      <c r="T2113" s="92">
        <v>1</v>
      </c>
      <c r="U2113" s="92">
        <v>2</v>
      </c>
      <c r="V2113" s="92">
        <v>250</v>
      </c>
      <c r="W2113" s="92">
        <v>62</v>
      </c>
      <c r="X2113" s="92">
        <v>70</v>
      </c>
      <c r="Y2113" s="92">
        <v>60</v>
      </c>
    </row>
    <row r="2114" spans="1:25" x14ac:dyDescent="0.3">
      <c r="A2114">
        <v>1282</v>
      </c>
      <c r="B2114" t="s">
        <v>8</v>
      </c>
      <c r="C2114" t="s">
        <v>1</v>
      </c>
      <c r="D2114" s="86">
        <v>43909</v>
      </c>
      <c r="E2114" t="s">
        <v>2</v>
      </c>
      <c r="F2114" s="92">
        <v>0.3</v>
      </c>
      <c r="G2114" s="92">
        <v>5.6</v>
      </c>
      <c r="H2114" s="92">
        <v>7.2320000000000002</v>
      </c>
      <c r="I2114" s="92">
        <v>0.47589999999999999</v>
      </c>
      <c r="J2114" s="92">
        <v>864</v>
      </c>
      <c r="K2114" s="92">
        <v>36.492199999999997</v>
      </c>
      <c r="L2114" s="92">
        <v>19.6968</v>
      </c>
      <c r="M2114" s="92">
        <v>0.33379999999999999</v>
      </c>
      <c r="N2114" s="92">
        <v>98.11</v>
      </c>
      <c r="O2114" s="92" t="s">
        <v>3</v>
      </c>
      <c r="P2114" s="92">
        <v>8.2409999999999997</v>
      </c>
      <c r="Q2114" s="92" t="s">
        <v>3</v>
      </c>
      <c r="R2114" s="92">
        <v>11</v>
      </c>
      <c r="S2114" s="92">
        <v>1</v>
      </c>
      <c r="T2114" s="92">
        <v>2</v>
      </c>
      <c r="U2114" s="92">
        <v>3</v>
      </c>
      <c r="V2114" s="92">
        <v>200</v>
      </c>
      <c r="W2114" s="92">
        <v>62</v>
      </c>
      <c r="X2114" s="92">
        <v>50</v>
      </c>
      <c r="Y2114" s="92">
        <v>80</v>
      </c>
    </row>
    <row r="2115" spans="1:25" x14ac:dyDescent="0.3">
      <c r="A2115">
        <v>1991</v>
      </c>
      <c r="B2115" t="s">
        <v>5</v>
      </c>
      <c r="C2115" t="s">
        <v>1</v>
      </c>
      <c r="D2115" s="86">
        <v>43909</v>
      </c>
      <c r="E2115" t="s">
        <v>2</v>
      </c>
      <c r="F2115" s="92">
        <v>1.6</v>
      </c>
      <c r="G2115" s="92">
        <v>2</v>
      </c>
      <c r="H2115" s="92">
        <v>7.47</v>
      </c>
      <c r="I2115" s="92">
        <v>1.4605999999999999</v>
      </c>
      <c r="J2115" s="92">
        <v>619</v>
      </c>
      <c r="K2115" s="92">
        <v>35.9041</v>
      </c>
      <c r="L2115" s="92">
        <v>19.094899999999999</v>
      </c>
      <c r="M2115" s="92">
        <v>1.5023</v>
      </c>
      <c r="N2115" s="92">
        <v>99.86</v>
      </c>
      <c r="O2115" s="92" t="s">
        <v>3</v>
      </c>
      <c r="P2115" s="92">
        <v>8.2349999999999994</v>
      </c>
      <c r="Q2115" s="92">
        <v>5.5</v>
      </c>
      <c r="R2115" s="92">
        <v>10</v>
      </c>
      <c r="S2115" s="92">
        <v>2</v>
      </c>
      <c r="T2115" s="92">
        <v>3</v>
      </c>
      <c r="U2115" s="92">
        <v>5</v>
      </c>
      <c r="V2115" s="92">
        <v>230</v>
      </c>
      <c r="W2115" s="92">
        <v>67</v>
      </c>
      <c r="X2115" s="92">
        <v>90</v>
      </c>
      <c r="Y2115" s="92">
        <v>180</v>
      </c>
    </row>
    <row r="2116" spans="1:25" x14ac:dyDescent="0.3">
      <c r="A2116">
        <v>1991</v>
      </c>
      <c r="B2116" t="s">
        <v>5</v>
      </c>
      <c r="C2116" t="s">
        <v>1</v>
      </c>
      <c r="D2116" s="86">
        <v>43909</v>
      </c>
      <c r="E2116" t="s">
        <v>2</v>
      </c>
      <c r="F2116" s="92" t="s">
        <v>3</v>
      </c>
      <c r="G2116" s="92" t="s">
        <v>3</v>
      </c>
      <c r="H2116" s="92">
        <v>7.4740000000000002</v>
      </c>
      <c r="I2116" s="92">
        <v>1.43</v>
      </c>
      <c r="J2116" s="92">
        <v>489.49</v>
      </c>
      <c r="K2116" s="92">
        <v>35.904600000000002</v>
      </c>
      <c r="L2116" s="92">
        <v>19.083500000000001</v>
      </c>
      <c r="M2116" s="92">
        <v>1.5798000000000001</v>
      </c>
      <c r="N2116" s="92">
        <v>99.86</v>
      </c>
      <c r="O2116" s="92" t="s">
        <v>3</v>
      </c>
      <c r="P2116" s="92">
        <v>8.2349999999999994</v>
      </c>
      <c r="Q2116" s="92" t="s">
        <v>3</v>
      </c>
      <c r="R2116" s="92" t="s">
        <v>3</v>
      </c>
      <c r="S2116" s="92" t="s">
        <v>3</v>
      </c>
      <c r="T2116" s="92" t="s">
        <v>3</v>
      </c>
      <c r="U2116" s="92" t="s">
        <v>3</v>
      </c>
      <c r="V2116" s="92" t="s">
        <v>3</v>
      </c>
      <c r="W2116" s="92" t="s">
        <v>3</v>
      </c>
      <c r="X2116" s="92" t="s">
        <v>3</v>
      </c>
      <c r="Y2116" s="92" t="s">
        <v>3</v>
      </c>
    </row>
    <row r="2117" spans="1:25" x14ac:dyDescent="0.3">
      <c r="A2117">
        <v>369</v>
      </c>
      <c r="B2117" t="s">
        <v>6</v>
      </c>
      <c r="C2117" t="s">
        <v>1</v>
      </c>
      <c r="D2117" s="86">
        <v>43910</v>
      </c>
      <c r="E2117" t="s">
        <v>2</v>
      </c>
      <c r="F2117" s="92">
        <v>0.3</v>
      </c>
      <c r="G2117" s="92">
        <v>4</v>
      </c>
      <c r="H2117" s="92">
        <v>7.2770000000000001</v>
      </c>
      <c r="I2117" s="92">
        <v>0.55010000000000003</v>
      </c>
      <c r="J2117" s="92">
        <v>689</v>
      </c>
      <c r="K2117" s="92">
        <v>36.684899999999999</v>
      </c>
      <c r="L2117" s="92">
        <v>18.601800000000001</v>
      </c>
      <c r="M2117" s="92">
        <v>0.3745</v>
      </c>
      <c r="N2117" s="92">
        <v>96.84</v>
      </c>
      <c r="O2117" s="92" t="s">
        <v>3</v>
      </c>
      <c r="P2117" s="92">
        <v>8.3130000000000006</v>
      </c>
      <c r="Q2117" s="92">
        <v>1.1000000000000001</v>
      </c>
      <c r="R2117" s="92">
        <v>38</v>
      </c>
      <c r="S2117" s="92">
        <v>3</v>
      </c>
      <c r="T2117" s="92">
        <v>12</v>
      </c>
      <c r="U2117" s="92">
        <v>15</v>
      </c>
      <c r="V2117" s="92">
        <v>370</v>
      </c>
      <c r="W2117" s="92">
        <v>110</v>
      </c>
      <c r="X2117" s="92">
        <v>120</v>
      </c>
      <c r="Y2117" s="92">
        <v>130</v>
      </c>
    </row>
    <row r="2118" spans="1:25" x14ac:dyDescent="0.3">
      <c r="A2118">
        <v>1911</v>
      </c>
      <c r="B2118" t="s">
        <v>4</v>
      </c>
      <c r="C2118" t="s">
        <v>1</v>
      </c>
      <c r="D2118" s="86">
        <v>43910</v>
      </c>
      <c r="E2118" t="s">
        <v>2</v>
      </c>
      <c r="F2118" s="92">
        <v>0.5</v>
      </c>
      <c r="G2118" s="92">
        <v>3</v>
      </c>
      <c r="H2118" s="92">
        <v>7.1280000000000001</v>
      </c>
      <c r="I2118" s="92">
        <v>0.6099</v>
      </c>
      <c r="J2118" s="92">
        <v>684</v>
      </c>
      <c r="K2118" s="92">
        <v>37.3932</v>
      </c>
      <c r="L2118" s="92">
        <v>18.910699999999999</v>
      </c>
      <c r="M2118" s="92">
        <v>1.2598</v>
      </c>
      <c r="N2118" s="92">
        <v>95.81</v>
      </c>
      <c r="O2118" s="92" t="s">
        <v>3</v>
      </c>
      <c r="P2118" s="92">
        <v>8.3040000000000003</v>
      </c>
      <c r="Q2118" s="92">
        <v>2.4</v>
      </c>
      <c r="R2118" s="92">
        <v>17</v>
      </c>
      <c r="S2118" s="92">
        <v>2</v>
      </c>
      <c r="T2118" s="92">
        <v>1</v>
      </c>
      <c r="U2118" s="92">
        <v>3</v>
      </c>
      <c r="V2118" s="92">
        <v>280</v>
      </c>
      <c r="W2118" s="92">
        <v>70</v>
      </c>
      <c r="X2118" s="92">
        <v>80</v>
      </c>
      <c r="Y2118" s="92">
        <v>230</v>
      </c>
    </row>
    <row r="2119" spans="1:25" x14ac:dyDescent="0.3">
      <c r="A2119">
        <v>369</v>
      </c>
      <c r="B2119" t="s">
        <v>6</v>
      </c>
      <c r="C2119" t="s">
        <v>1</v>
      </c>
      <c r="D2119" s="86">
        <v>43986</v>
      </c>
      <c r="E2119" t="s">
        <v>2</v>
      </c>
      <c r="F2119" s="92">
        <v>0.5</v>
      </c>
      <c r="G2119" s="92">
        <v>5.6</v>
      </c>
      <c r="H2119" s="92">
        <v>8.391</v>
      </c>
      <c r="I2119" s="92">
        <v>1.5342</v>
      </c>
      <c r="J2119" s="92">
        <v>144</v>
      </c>
      <c r="K2119" s="92">
        <v>36.401800000000001</v>
      </c>
      <c r="L2119" s="92">
        <v>12.0435</v>
      </c>
      <c r="M2119" s="92">
        <v>0.55459999999999998</v>
      </c>
      <c r="N2119" s="92">
        <v>97.96</v>
      </c>
      <c r="O2119" s="92" t="s">
        <v>3</v>
      </c>
      <c r="P2119" s="92">
        <v>8.3409999999999993</v>
      </c>
      <c r="Q2119" s="92">
        <v>2.7</v>
      </c>
      <c r="R2119" s="92">
        <v>13</v>
      </c>
      <c r="S2119" s="92">
        <v>2</v>
      </c>
      <c r="T2119" s="92">
        <v>8</v>
      </c>
      <c r="U2119" s="92">
        <v>10</v>
      </c>
      <c r="V2119" s="92">
        <v>290</v>
      </c>
      <c r="W2119" s="92">
        <v>74</v>
      </c>
      <c r="X2119" s="92">
        <v>110</v>
      </c>
      <c r="Y2119" s="92">
        <v>70</v>
      </c>
    </row>
    <row r="2120" spans="1:25" x14ac:dyDescent="0.3">
      <c r="A2120">
        <v>939</v>
      </c>
      <c r="B2120" t="s">
        <v>7</v>
      </c>
      <c r="C2120" t="s">
        <v>1</v>
      </c>
      <c r="D2120" s="86">
        <v>43986</v>
      </c>
      <c r="E2120" t="s">
        <v>2</v>
      </c>
      <c r="F2120" s="92">
        <v>0.8</v>
      </c>
      <c r="G2120" s="92">
        <v>3.8</v>
      </c>
      <c r="H2120" s="92">
        <v>8.3970000000000002</v>
      </c>
      <c r="I2120" s="92">
        <v>1.1111</v>
      </c>
      <c r="J2120" s="92">
        <v>922</v>
      </c>
      <c r="K2120" s="92">
        <v>34.119</v>
      </c>
      <c r="L2120" s="92">
        <v>13.275</v>
      </c>
      <c r="M2120" s="92">
        <v>1.9946999999999999</v>
      </c>
      <c r="N2120" s="92">
        <v>99.42</v>
      </c>
      <c r="O2120" s="92" t="s">
        <v>3</v>
      </c>
      <c r="P2120" s="92">
        <v>8.3209999999999997</v>
      </c>
      <c r="Q2120" s="92">
        <v>9.4</v>
      </c>
      <c r="R2120" s="92">
        <v>21</v>
      </c>
      <c r="S2120" s="92">
        <v>2</v>
      </c>
      <c r="T2120" s="92">
        <v>29</v>
      </c>
      <c r="U2120" s="92">
        <v>31</v>
      </c>
      <c r="V2120" s="92">
        <v>310</v>
      </c>
      <c r="W2120" s="92">
        <v>60</v>
      </c>
      <c r="X2120" s="92">
        <v>100</v>
      </c>
      <c r="Y2120" s="92">
        <v>250</v>
      </c>
    </row>
    <row r="2121" spans="1:25" x14ac:dyDescent="0.3">
      <c r="A2121">
        <v>1229</v>
      </c>
      <c r="B2121" t="s">
        <v>0</v>
      </c>
      <c r="C2121" t="s">
        <v>1</v>
      </c>
      <c r="D2121" s="86">
        <v>43986</v>
      </c>
      <c r="E2121" t="s">
        <v>2</v>
      </c>
      <c r="F2121" s="92">
        <v>1.1000000000000001</v>
      </c>
      <c r="G2121" s="92">
        <v>8.8000000000000007</v>
      </c>
      <c r="H2121" s="92">
        <v>8.4</v>
      </c>
      <c r="I2121" s="92">
        <v>0.53890000000000005</v>
      </c>
      <c r="J2121" s="92">
        <v>1140</v>
      </c>
      <c r="K2121" s="92">
        <v>36.002400000000002</v>
      </c>
      <c r="L2121" s="92">
        <v>13.4087</v>
      </c>
      <c r="M2121" s="92">
        <v>0.32140000000000002</v>
      </c>
      <c r="N2121" s="92">
        <v>100.47</v>
      </c>
      <c r="O2121" s="92" t="s">
        <v>3</v>
      </c>
      <c r="P2121" s="92">
        <v>8.3490000000000002</v>
      </c>
      <c r="Q2121" s="92">
        <v>1.5</v>
      </c>
      <c r="R2121" s="92">
        <v>11</v>
      </c>
      <c r="S2121" s="92">
        <v>2</v>
      </c>
      <c r="T2121" s="92">
        <v>0</v>
      </c>
      <c r="U2121" s="92">
        <v>2</v>
      </c>
      <c r="V2121" s="92">
        <v>220</v>
      </c>
      <c r="W2121" s="92">
        <v>59</v>
      </c>
      <c r="X2121" s="92">
        <v>70</v>
      </c>
      <c r="Y2121" s="92">
        <v>90</v>
      </c>
    </row>
    <row r="2122" spans="1:25" x14ac:dyDescent="0.3">
      <c r="A2122">
        <v>1282</v>
      </c>
      <c r="B2122" t="s">
        <v>8</v>
      </c>
      <c r="C2122" t="s">
        <v>1</v>
      </c>
      <c r="D2122" s="86">
        <v>43986</v>
      </c>
      <c r="E2122" t="s">
        <v>2</v>
      </c>
      <c r="F2122" s="92">
        <v>0.5</v>
      </c>
      <c r="G2122" s="92">
        <v>5.4</v>
      </c>
      <c r="H2122" s="92">
        <v>8.4570000000000007</v>
      </c>
      <c r="I2122" s="92">
        <v>0.68769999999999998</v>
      </c>
      <c r="J2122" s="92">
        <v>825</v>
      </c>
      <c r="K2122" s="92">
        <v>35.622300000000003</v>
      </c>
      <c r="L2122" s="92">
        <v>12.8642</v>
      </c>
      <c r="M2122" s="92">
        <v>0.33929999999999999</v>
      </c>
      <c r="N2122" s="92">
        <v>99.93</v>
      </c>
      <c r="O2122" s="92" t="s">
        <v>3</v>
      </c>
      <c r="P2122" s="92">
        <v>8.3469999999999995</v>
      </c>
      <c r="Q2122" s="92">
        <v>3.2</v>
      </c>
      <c r="R2122" s="92">
        <v>11</v>
      </c>
      <c r="S2122" s="92">
        <v>2</v>
      </c>
      <c r="T2122" s="92">
        <v>1</v>
      </c>
      <c r="U2122" s="92">
        <v>3</v>
      </c>
      <c r="V2122" s="92">
        <v>210</v>
      </c>
      <c r="W2122" s="92">
        <v>34</v>
      </c>
      <c r="X2122" s="92">
        <v>40</v>
      </c>
      <c r="Y2122" s="92">
        <v>80</v>
      </c>
    </row>
    <row r="2123" spans="1:25" x14ac:dyDescent="0.3">
      <c r="A2123">
        <v>1911</v>
      </c>
      <c r="B2123" t="s">
        <v>4</v>
      </c>
      <c r="C2123" t="s">
        <v>1</v>
      </c>
      <c r="D2123" s="86">
        <v>43986</v>
      </c>
      <c r="E2123" t="s">
        <v>2</v>
      </c>
      <c r="F2123" s="92">
        <v>0.3</v>
      </c>
      <c r="G2123" s="92">
        <v>4.5999999999999996</v>
      </c>
      <c r="H2123" s="92">
        <v>8.2379999999999995</v>
      </c>
      <c r="I2123" s="92">
        <v>0.68510000000000004</v>
      </c>
      <c r="J2123" s="92">
        <v>630</v>
      </c>
      <c r="K2123" s="92">
        <v>37.126199999999997</v>
      </c>
      <c r="L2123" s="92">
        <v>12.1044</v>
      </c>
      <c r="M2123" s="92">
        <v>0.78410000000000002</v>
      </c>
      <c r="N2123" s="92">
        <v>96.74</v>
      </c>
      <c r="O2123" s="92" t="s">
        <v>3</v>
      </c>
      <c r="P2123" s="92">
        <v>8.3309999999999995</v>
      </c>
      <c r="Q2123" s="92">
        <v>2.4</v>
      </c>
      <c r="R2123" s="92">
        <v>10</v>
      </c>
      <c r="S2123" s="92">
        <v>2</v>
      </c>
      <c r="T2123" s="92">
        <v>0</v>
      </c>
      <c r="U2123" s="92">
        <v>2</v>
      </c>
      <c r="V2123" s="92">
        <v>250</v>
      </c>
      <c r="W2123" s="92">
        <v>69</v>
      </c>
      <c r="X2123" s="92">
        <v>80</v>
      </c>
      <c r="Y2123" s="92">
        <v>290</v>
      </c>
    </row>
    <row r="2124" spans="1:25" x14ac:dyDescent="0.3">
      <c r="A2124">
        <v>1991</v>
      </c>
      <c r="B2124" t="s">
        <v>5</v>
      </c>
      <c r="C2124" t="s">
        <v>1</v>
      </c>
      <c r="D2124" s="86">
        <v>43986</v>
      </c>
      <c r="E2124" t="s">
        <v>2</v>
      </c>
      <c r="F2124" s="92">
        <v>1.6</v>
      </c>
      <c r="G2124" s="92">
        <v>1.8</v>
      </c>
      <c r="H2124" s="92">
        <v>8.2889999999999997</v>
      </c>
      <c r="I2124" s="92">
        <v>2.0495000000000001</v>
      </c>
      <c r="J2124" s="92">
        <v>402</v>
      </c>
      <c r="K2124" s="92">
        <v>31.119</v>
      </c>
      <c r="L2124" s="92">
        <v>13.4053</v>
      </c>
      <c r="M2124" s="92">
        <v>3.8803999999999998</v>
      </c>
      <c r="N2124" s="92">
        <v>96.11</v>
      </c>
      <c r="O2124" s="92" t="s">
        <v>3</v>
      </c>
      <c r="P2124" s="92">
        <v>8.3170000000000002</v>
      </c>
      <c r="Q2124" s="92">
        <v>7.7</v>
      </c>
      <c r="R2124" s="92">
        <v>25</v>
      </c>
      <c r="S2124" s="92">
        <v>4</v>
      </c>
      <c r="T2124" s="92">
        <v>96</v>
      </c>
      <c r="U2124" s="92">
        <v>100</v>
      </c>
      <c r="V2124" s="92">
        <v>480</v>
      </c>
      <c r="W2124" s="92">
        <v>69</v>
      </c>
      <c r="X2124" s="92">
        <v>100</v>
      </c>
      <c r="Y2124" s="92">
        <v>640</v>
      </c>
    </row>
    <row r="2125" spans="1:25" x14ac:dyDescent="0.3">
      <c r="A2125">
        <v>1229</v>
      </c>
      <c r="B2125" t="s">
        <v>0</v>
      </c>
      <c r="C2125" t="s">
        <v>1</v>
      </c>
      <c r="D2125" s="86">
        <v>44006</v>
      </c>
      <c r="E2125" t="s">
        <v>2</v>
      </c>
      <c r="F2125" s="92">
        <v>0.5</v>
      </c>
      <c r="G2125" s="92">
        <v>7.5</v>
      </c>
      <c r="H2125" s="92">
        <v>8.4580000000000002</v>
      </c>
      <c r="I2125" s="92">
        <v>0.79039999999999999</v>
      </c>
      <c r="J2125" s="92">
        <v>124</v>
      </c>
      <c r="K2125" s="92">
        <v>36.002099999999999</v>
      </c>
      <c r="L2125" s="92">
        <v>12.4758</v>
      </c>
      <c r="M2125" s="92">
        <v>0.41930000000000001</v>
      </c>
      <c r="N2125" s="92">
        <v>99.39</v>
      </c>
      <c r="O2125" s="92" t="s">
        <v>3</v>
      </c>
      <c r="P2125" s="92">
        <v>8.31</v>
      </c>
      <c r="Q2125" s="92">
        <v>1.7</v>
      </c>
      <c r="R2125" s="92">
        <v>1</v>
      </c>
      <c r="S2125" s="92">
        <v>1</v>
      </c>
      <c r="T2125" s="92">
        <v>4</v>
      </c>
      <c r="U2125" s="92">
        <v>5</v>
      </c>
      <c r="V2125" s="92">
        <v>230</v>
      </c>
      <c r="W2125" s="92">
        <v>59</v>
      </c>
      <c r="X2125" s="92">
        <v>70</v>
      </c>
      <c r="Y2125" s="92">
        <v>60</v>
      </c>
    </row>
    <row r="2126" spans="1:25" x14ac:dyDescent="0.3">
      <c r="A2126">
        <v>1991</v>
      </c>
      <c r="B2126" t="s">
        <v>5</v>
      </c>
      <c r="C2126" t="s">
        <v>1</v>
      </c>
      <c r="D2126" s="86">
        <v>44006</v>
      </c>
      <c r="E2126" t="s">
        <v>2</v>
      </c>
      <c r="F2126" s="92">
        <v>1.1000000000000001</v>
      </c>
      <c r="G2126" s="92">
        <v>4</v>
      </c>
      <c r="H2126" s="92">
        <v>8.2639999999999993</v>
      </c>
      <c r="I2126" s="92">
        <v>1.1469</v>
      </c>
      <c r="J2126" s="92">
        <v>94.2</v>
      </c>
      <c r="K2126" s="92">
        <v>35.235300000000002</v>
      </c>
      <c r="L2126" s="92">
        <v>12.419600000000001</v>
      </c>
      <c r="M2126" s="92">
        <v>0.79479999999999995</v>
      </c>
      <c r="N2126" s="92">
        <v>96.56</v>
      </c>
      <c r="O2126" s="92" t="s">
        <v>3</v>
      </c>
      <c r="P2126" s="92">
        <v>8.2859999999999996</v>
      </c>
      <c r="Q2126" s="92">
        <v>2.7</v>
      </c>
      <c r="R2126" s="92">
        <v>4</v>
      </c>
      <c r="S2126" s="92">
        <v>2</v>
      </c>
      <c r="T2126" s="92">
        <v>10</v>
      </c>
      <c r="U2126" s="92">
        <v>12</v>
      </c>
      <c r="V2126" s="92">
        <v>240</v>
      </c>
      <c r="W2126" s="92">
        <v>57</v>
      </c>
      <c r="X2126" s="92">
        <v>80</v>
      </c>
      <c r="Y2126" s="92">
        <v>180</v>
      </c>
    </row>
    <row r="2127" spans="1:25" x14ac:dyDescent="0.3">
      <c r="A2127">
        <v>369</v>
      </c>
      <c r="B2127" t="s">
        <v>6</v>
      </c>
      <c r="C2127" t="s">
        <v>1</v>
      </c>
      <c r="D2127" s="86">
        <v>44019</v>
      </c>
      <c r="E2127" t="s">
        <v>2</v>
      </c>
      <c r="F2127" s="92">
        <v>0.5</v>
      </c>
      <c r="G2127" s="92">
        <v>5.6</v>
      </c>
      <c r="H2127" s="92">
        <v>8.8000000000000007</v>
      </c>
      <c r="I2127" s="92">
        <v>0.75980000000000003</v>
      </c>
      <c r="J2127" s="92">
        <v>323</v>
      </c>
      <c r="K2127" s="92">
        <v>36.031199999999998</v>
      </c>
      <c r="L2127" s="92">
        <v>11.377700000000001</v>
      </c>
      <c r="M2127" s="92">
        <v>0.47199999999999998</v>
      </c>
      <c r="N2127" s="92">
        <v>100.98</v>
      </c>
      <c r="O2127" s="92" t="s">
        <v>3</v>
      </c>
      <c r="P2127" s="92">
        <v>8.3209999999999997</v>
      </c>
      <c r="Q2127" s="92">
        <v>1.2</v>
      </c>
      <c r="R2127" s="92">
        <v>22</v>
      </c>
      <c r="S2127" s="92">
        <v>4</v>
      </c>
      <c r="T2127" s="92">
        <v>36</v>
      </c>
      <c r="U2127" s="92">
        <v>40</v>
      </c>
      <c r="V2127" s="92">
        <v>290</v>
      </c>
      <c r="W2127" s="92">
        <v>100</v>
      </c>
      <c r="X2127" s="92">
        <v>120</v>
      </c>
      <c r="Y2127" s="92">
        <v>100</v>
      </c>
    </row>
    <row r="2128" spans="1:25" x14ac:dyDescent="0.3">
      <c r="A2128">
        <v>369</v>
      </c>
      <c r="B2128" t="s">
        <v>6</v>
      </c>
      <c r="C2128" t="s">
        <v>1</v>
      </c>
      <c r="D2128" s="86">
        <v>44019</v>
      </c>
      <c r="E2128" t="s">
        <v>2</v>
      </c>
      <c r="F2128" s="92" t="s">
        <v>3</v>
      </c>
      <c r="G2128" s="92" t="s">
        <v>3</v>
      </c>
      <c r="H2128" s="92">
        <v>8.8000000000000007</v>
      </c>
      <c r="I2128" s="92">
        <v>0.75980000000000003</v>
      </c>
      <c r="J2128" s="92">
        <v>322.81</v>
      </c>
      <c r="K2128" s="92">
        <v>36.031199999999998</v>
      </c>
      <c r="L2128" s="92">
        <v>11.377700000000001</v>
      </c>
      <c r="M2128" s="92">
        <v>0.47199999999999998</v>
      </c>
      <c r="N2128" s="92">
        <v>100.98</v>
      </c>
      <c r="O2128" s="92" t="s">
        <v>3</v>
      </c>
      <c r="P2128" s="92">
        <v>8.3209999999999997</v>
      </c>
      <c r="Q2128" s="92" t="s">
        <v>3</v>
      </c>
      <c r="R2128" s="92" t="s">
        <v>3</v>
      </c>
      <c r="S2128" s="92" t="s">
        <v>3</v>
      </c>
      <c r="T2128" s="92" t="s">
        <v>3</v>
      </c>
      <c r="U2128" s="92" t="s">
        <v>3</v>
      </c>
      <c r="V2128" s="92" t="s">
        <v>3</v>
      </c>
      <c r="W2128" s="92" t="s">
        <v>3</v>
      </c>
      <c r="X2128" s="92" t="s">
        <v>3</v>
      </c>
      <c r="Y2128" s="92" t="s">
        <v>3</v>
      </c>
    </row>
    <row r="2129" spans="1:25" x14ac:dyDescent="0.3">
      <c r="A2129">
        <v>939</v>
      </c>
      <c r="B2129" t="s">
        <v>7</v>
      </c>
      <c r="C2129" t="s">
        <v>1</v>
      </c>
      <c r="D2129" s="86">
        <v>44019</v>
      </c>
      <c r="E2129" t="s">
        <v>2</v>
      </c>
      <c r="F2129" s="92">
        <v>0.5</v>
      </c>
      <c r="G2129" s="92">
        <v>0.6</v>
      </c>
      <c r="H2129" s="92">
        <v>8.6509999999999998</v>
      </c>
      <c r="I2129" s="92">
        <v>2.4298000000000002</v>
      </c>
      <c r="J2129" s="92">
        <v>125</v>
      </c>
      <c r="K2129" s="92">
        <v>27.195599999999999</v>
      </c>
      <c r="L2129" s="92">
        <v>11.193300000000001</v>
      </c>
      <c r="M2129" s="92">
        <v>9.3264999999999993</v>
      </c>
      <c r="N2129" s="92">
        <v>97.53</v>
      </c>
      <c r="O2129" s="92" t="s">
        <v>3</v>
      </c>
      <c r="P2129" s="92">
        <v>8.2309999999999999</v>
      </c>
      <c r="Q2129" s="92">
        <v>3</v>
      </c>
      <c r="R2129" s="92">
        <v>9</v>
      </c>
      <c r="S2129" s="92">
        <v>2</v>
      </c>
      <c r="T2129" s="92">
        <v>33</v>
      </c>
      <c r="U2129" s="92">
        <v>35</v>
      </c>
      <c r="V2129" s="92">
        <v>300</v>
      </c>
      <c r="W2129" s="92">
        <v>61</v>
      </c>
      <c r="X2129" s="92">
        <v>80</v>
      </c>
      <c r="Y2129" s="92">
        <v>320</v>
      </c>
    </row>
    <row r="2130" spans="1:25" x14ac:dyDescent="0.3">
      <c r="A2130">
        <v>1229</v>
      </c>
      <c r="B2130" t="s">
        <v>0</v>
      </c>
      <c r="C2130" t="s">
        <v>1</v>
      </c>
      <c r="D2130" s="86">
        <v>44019</v>
      </c>
      <c r="E2130" t="s">
        <v>2</v>
      </c>
      <c r="F2130" s="92">
        <v>1.1000000000000001</v>
      </c>
      <c r="G2130" s="92">
        <v>6</v>
      </c>
      <c r="H2130" s="92">
        <v>8.4760000000000009</v>
      </c>
      <c r="I2130" s="92">
        <v>0.81410000000000005</v>
      </c>
      <c r="J2130" s="92">
        <v>321</v>
      </c>
      <c r="K2130" s="92">
        <v>35.840699999999998</v>
      </c>
      <c r="L2130" s="92">
        <v>11.866300000000001</v>
      </c>
      <c r="M2130" s="92">
        <v>0.46139999999999998</v>
      </c>
      <c r="N2130" s="92">
        <v>98.23</v>
      </c>
      <c r="O2130" s="92" t="s">
        <v>3</v>
      </c>
      <c r="P2130" s="92">
        <v>8.3000000000000007</v>
      </c>
      <c r="Q2130" s="92">
        <v>4.2</v>
      </c>
      <c r="R2130" s="92">
        <v>3</v>
      </c>
      <c r="S2130" s="92">
        <v>1</v>
      </c>
      <c r="T2130" s="92">
        <v>4</v>
      </c>
      <c r="U2130" s="92">
        <v>5</v>
      </c>
      <c r="V2130" s="92">
        <v>220</v>
      </c>
      <c r="W2130" s="92">
        <v>48</v>
      </c>
      <c r="X2130" s="92">
        <v>70</v>
      </c>
      <c r="Y2130" s="92">
        <v>60</v>
      </c>
    </row>
    <row r="2131" spans="1:25" x14ac:dyDescent="0.3">
      <c r="A2131">
        <v>1282</v>
      </c>
      <c r="B2131" t="s">
        <v>8</v>
      </c>
      <c r="C2131" t="s">
        <v>1</v>
      </c>
      <c r="D2131" s="86">
        <v>44019</v>
      </c>
      <c r="E2131" t="s">
        <v>2</v>
      </c>
      <c r="F2131" s="92">
        <v>0.5</v>
      </c>
      <c r="G2131" s="92">
        <v>4.4000000000000004</v>
      </c>
      <c r="H2131" s="92">
        <v>8.3930000000000007</v>
      </c>
      <c r="I2131" s="92">
        <v>0.39700000000000002</v>
      </c>
      <c r="J2131" s="92">
        <v>785</v>
      </c>
      <c r="K2131" s="92">
        <v>35.306899999999999</v>
      </c>
      <c r="L2131" s="92">
        <v>11.6966</v>
      </c>
      <c r="M2131" s="92">
        <v>0.4123</v>
      </c>
      <c r="N2131" s="92">
        <v>96.67</v>
      </c>
      <c r="O2131" s="92" t="s">
        <v>3</v>
      </c>
      <c r="P2131" s="92">
        <v>8.2690000000000001</v>
      </c>
      <c r="Q2131" s="92">
        <v>3.2</v>
      </c>
      <c r="R2131" s="92">
        <v>9</v>
      </c>
      <c r="S2131" s="92">
        <v>2</v>
      </c>
      <c r="T2131" s="92">
        <v>5</v>
      </c>
      <c r="U2131" s="92">
        <v>7</v>
      </c>
      <c r="V2131" s="92">
        <v>200</v>
      </c>
      <c r="W2131" s="92">
        <v>38</v>
      </c>
      <c r="X2131" s="92">
        <v>40</v>
      </c>
      <c r="Y2131" s="92">
        <v>100</v>
      </c>
    </row>
    <row r="2132" spans="1:25" x14ac:dyDescent="0.3">
      <c r="A2132">
        <v>1911</v>
      </c>
      <c r="B2132" t="s">
        <v>4</v>
      </c>
      <c r="C2132" t="s">
        <v>1</v>
      </c>
      <c r="D2132" s="86">
        <v>44019</v>
      </c>
      <c r="E2132" t="s">
        <v>2</v>
      </c>
      <c r="F2132" s="92">
        <v>0.5</v>
      </c>
      <c r="G2132" s="92">
        <v>5.0999999999999996</v>
      </c>
      <c r="H2132" s="92">
        <v>9.0690000000000008</v>
      </c>
      <c r="I2132" s="92">
        <v>0.54759999999999998</v>
      </c>
      <c r="J2132" s="92">
        <v>272</v>
      </c>
      <c r="K2132" s="92">
        <v>36.8917</v>
      </c>
      <c r="L2132" s="92">
        <v>10.7418</v>
      </c>
      <c r="M2132" s="92">
        <v>0.44140000000000001</v>
      </c>
      <c r="N2132" s="92">
        <v>103.37</v>
      </c>
      <c r="O2132" s="92" t="s">
        <v>3</v>
      </c>
      <c r="P2132" s="92">
        <v>8.3260000000000005</v>
      </c>
      <c r="Q2132" s="92">
        <v>2</v>
      </c>
      <c r="R2132" s="92">
        <v>4</v>
      </c>
      <c r="S2132" s="92">
        <v>1</v>
      </c>
      <c r="T2132" s="92">
        <v>4</v>
      </c>
      <c r="U2132" s="92">
        <v>5</v>
      </c>
      <c r="V2132" s="92">
        <v>260</v>
      </c>
      <c r="W2132" s="92">
        <v>54</v>
      </c>
      <c r="X2132" s="92">
        <v>70</v>
      </c>
      <c r="Y2132" s="92">
        <v>110</v>
      </c>
    </row>
    <row r="2133" spans="1:25" x14ac:dyDescent="0.3">
      <c r="A2133">
        <v>1991</v>
      </c>
      <c r="B2133" t="s">
        <v>5</v>
      </c>
      <c r="C2133" t="s">
        <v>1</v>
      </c>
      <c r="D2133" s="86">
        <v>44019</v>
      </c>
      <c r="E2133" t="s">
        <v>2</v>
      </c>
      <c r="F2133" s="92">
        <v>0.5</v>
      </c>
      <c r="G2133" s="92">
        <v>2.5</v>
      </c>
      <c r="H2133" s="92">
        <v>8.4049999999999994</v>
      </c>
      <c r="I2133" s="92">
        <v>1.0469999999999999</v>
      </c>
      <c r="J2133" s="92">
        <v>60.3</v>
      </c>
      <c r="K2133" s="92">
        <v>30.741599999999998</v>
      </c>
      <c r="L2133" s="92">
        <v>11.357799999999999</v>
      </c>
      <c r="M2133" s="92">
        <v>3.3932000000000002</v>
      </c>
      <c r="N2133" s="92">
        <v>94.23</v>
      </c>
      <c r="O2133" s="92" t="s">
        <v>3</v>
      </c>
      <c r="P2133" s="92">
        <v>5.7080000000000002</v>
      </c>
      <c r="Q2133" s="92">
        <v>6.6</v>
      </c>
      <c r="R2133" s="92">
        <v>18</v>
      </c>
      <c r="S2133" s="92">
        <v>3</v>
      </c>
      <c r="T2133" s="92">
        <v>68</v>
      </c>
      <c r="U2133" s="92">
        <v>71</v>
      </c>
      <c r="V2133" s="92">
        <v>340</v>
      </c>
      <c r="W2133" s="92">
        <v>62</v>
      </c>
      <c r="X2133" s="92">
        <v>80</v>
      </c>
      <c r="Y2133" s="92">
        <v>490</v>
      </c>
    </row>
    <row r="2134" spans="1:25" x14ac:dyDescent="0.3">
      <c r="A2134">
        <v>369</v>
      </c>
      <c r="B2134" t="s">
        <v>6</v>
      </c>
      <c r="C2134" t="s">
        <v>1</v>
      </c>
      <c r="D2134" s="86">
        <v>44042</v>
      </c>
      <c r="E2134" t="s">
        <v>2</v>
      </c>
      <c r="F2134" s="92">
        <v>0.5</v>
      </c>
      <c r="G2134" s="92">
        <v>5.5</v>
      </c>
      <c r="H2134" s="92">
        <v>9.0640000000000001</v>
      </c>
      <c r="I2134" s="92">
        <v>0.79779999999999995</v>
      </c>
      <c r="J2134" s="92">
        <v>434.52</v>
      </c>
      <c r="K2134" s="92">
        <v>36.0503</v>
      </c>
      <c r="L2134" s="92">
        <v>10.8431</v>
      </c>
      <c r="M2134" s="92">
        <v>0.5605</v>
      </c>
      <c r="N2134" s="92">
        <v>102.92</v>
      </c>
      <c r="O2134" s="92" t="s">
        <v>3</v>
      </c>
      <c r="P2134" s="92">
        <v>8.327</v>
      </c>
      <c r="Q2134" s="92">
        <v>12</v>
      </c>
      <c r="R2134" s="92">
        <v>37</v>
      </c>
      <c r="S2134" s="92">
        <v>4</v>
      </c>
      <c r="T2134" s="92">
        <v>26</v>
      </c>
      <c r="U2134" s="92">
        <v>30</v>
      </c>
      <c r="V2134" s="92">
        <v>290</v>
      </c>
      <c r="W2134" s="92">
        <v>110</v>
      </c>
      <c r="X2134" s="92">
        <v>120</v>
      </c>
      <c r="Y2134" s="92">
        <v>100</v>
      </c>
    </row>
    <row r="2135" spans="1:25" x14ac:dyDescent="0.3">
      <c r="A2135">
        <v>939</v>
      </c>
      <c r="B2135" t="s">
        <v>7</v>
      </c>
      <c r="C2135" t="s">
        <v>1</v>
      </c>
      <c r="D2135" s="86">
        <v>44042</v>
      </c>
      <c r="E2135" t="s">
        <v>2</v>
      </c>
      <c r="F2135" s="92">
        <v>0.5</v>
      </c>
      <c r="G2135" s="92">
        <v>7.5</v>
      </c>
      <c r="H2135" s="92">
        <v>8.8699999999999992</v>
      </c>
      <c r="I2135" s="92">
        <v>0.79690000000000005</v>
      </c>
      <c r="J2135" s="92">
        <v>270.14999999999998</v>
      </c>
      <c r="K2135" s="92">
        <v>35.323799999999999</v>
      </c>
      <c r="L2135" s="92">
        <v>11.614599999999999</v>
      </c>
      <c r="M2135" s="92">
        <v>0.37919999999999998</v>
      </c>
      <c r="N2135" s="92">
        <v>101.94</v>
      </c>
      <c r="O2135" s="92" t="s">
        <v>3</v>
      </c>
      <c r="P2135" s="92">
        <v>8.2940000000000005</v>
      </c>
      <c r="Q2135" s="92">
        <v>3.2</v>
      </c>
      <c r="R2135" s="92">
        <v>11</v>
      </c>
      <c r="S2135" s="92">
        <v>1</v>
      </c>
      <c r="T2135" s="92">
        <v>3</v>
      </c>
      <c r="U2135" s="92">
        <v>4</v>
      </c>
      <c r="V2135" s="92">
        <v>220</v>
      </c>
      <c r="W2135" s="92">
        <v>55</v>
      </c>
      <c r="X2135" s="92">
        <v>60</v>
      </c>
      <c r="Y2135" s="92">
        <v>180</v>
      </c>
    </row>
    <row r="2136" spans="1:25" x14ac:dyDescent="0.3">
      <c r="A2136">
        <v>1229</v>
      </c>
      <c r="B2136" t="s">
        <v>0</v>
      </c>
      <c r="C2136" t="s">
        <v>1</v>
      </c>
      <c r="D2136" s="86">
        <v>44042</v>
      </c>
      <c r="E2136" t="s">
        <v>2</v>
      </c>
      <c r="F2136" s="92">
        <v>0.5</v>
      </c>
      <c r="G2136" s="92">
        <v>7.5</v>
      </c>
      <c r="H2136" s="92">
        <v>8.8550000000000004</v>
      </c>
      <c r="I2136" s="92">
        <v>0.50190000000000001</v>
      </c>
      <c r="J2136" s="92">
        <v>715.9</v>
      </c>
      <c r="K2136" s="92">
        <v>35.756999999999998</v>
      </c>
      <c r="L2136" s="92">
        <v>11.513199999999999</v>
      </c>
      <c r="M2136" s="92">
        <v>0.3952</v>
      </c>
      <c r="N2136" s="92">
        <v>101.88</v>
      </c>
      <c r="O2136" s="92" t="s">
        <v>3</v>
      </c>
      <c r="P2136" s="92">
        <v>8.2940000000000005</v>
      </c>
      <c r="Q2136" s="92">
        <v>7.6</v>
      </c>
      <c r="R2136" s="92">
        <v>9</v>
      </c>
      <c r="S2136" s="92">
        <v>2</v>
      </c>
      <c r="T2136" s="92">
        <v>2</v>
      </c>
      <c r="U2136" s="92">
        <v>4</v>
      </c>
      <c r="V2136" s="92">
        <v>200</v>
      </c>
      <c r="W2136" s="92">
        <v>59</v>
      </c>
      <c r="X2136" s="92">
        <v>60</v>
      </c>
      <c r="Y2136" s="92">
        <v>150</v>
      </c>
    </row>
    <row r="2137" spans="1:25" x14ac:dyDescent="0.3">
      <c r="A2137">
        <v>1282</v>
      </c>
      <c r="B2137" t="s">
        <v>8</v>
      </c>
      <c r="C2137" t="s">
        <v>1</v>
      </c>
      <c r="D2137" s="86">
        <v>44042</v>
      </c>
      <c r="E2137" t="s">
        <v>2</v>
      </c>
      <c r="F2137" s="92">
        <v>0.5</v>
      </c>
      <c r="G2137" s="92">
        <v>4.5999999999999996</v>
      </c>
      <c r="H2137" s="92">
        <v>8.8119999999999994</v>
      </c>
      <c r="I2137" s="92">
        <v>0.30959999999999999</v>
      </c>
      <c r="J2137" s="92">
        <v>434.16</v>
      </c>
      <c r="K2137" s="92">
        <v>35.541200000000003</v>
      </c>
      <c r="L2137" s="92">
        <v>11.7399</v>
      </c>
      <c r="M2137" s="92">
        <v>0.30709999999999998</v>
      </c>
      <c r="N2137" s="92">
        <v>101.73</v>
      </c>
      <c r="O2137" s="92" t="s">
        <v>3</v>
      </c>
      <c r="P2137" s="92">
        <v>8.2859999999999996</v>
      </c>
      <c r="Q2137" s="92">
        <v>2.6</v>
      </c>
      <c r="R2137" s="92">
        <v>9</v>
      </c>
      <c r="S2137" s="92">
        <v>1</v>
      </c>
      <c r="T2137" s="92">
        <v>2</v>
      </c>
      <c r="U2137" s="92">
        <v>3</v>
      </c>
      <c r="V2137" s="92">
        <v>190</v>
      </c>
      <c r="W2137" s="92">
        <v>44</v>
      </c>
      <c r="X2137" s="92">
        <v>50</v>
      </c>
      <c r="Y2137" s="92">
        <v>120</v>
      </c>
    </row>
    <row r="2138" spans="1:25" x14ac:dyDescent="0.3">
      <c r="A2138">
        <v>1911</v>
      </c>
      <c r="B2138" t="s">
        <v>4</v>
      </c>
      <c r="C2138" t="s">
        <v>1</v>
      </c>
      <c r="D2138" s="86">
        <v>44042</v>
      </c>
      <c r="E2138" t="s">
        <v>2</v>
      </c>
      <c r="F2138" s="92">
        <v>0.5</v>
      </c>
      <c r="G2138" s="92">
        <v>6.1</v>
      </c>
      <c r="H2138" s="92">
        <v>8.9619999999999997</v>
      </c>
      <c r="I2138" s="92">
        <v>0.21790000000000001</v>
      </c>
      <c r="J2138" s="92">
        <v>893.63</v>
      </c>
      <c r="K2138" s="92">
        <v>36.552799999999998</v>
      </c>
      <c r="L2138" s="92">
        <v>10.8696</v>
      </c>
      <c r="M2138" s="92">
        <v>0.30159999999999998</v>
      </c>
      <c r="N2138" s="92">
        <v>102.12</v>
      </c>
      <c r="O2138" s="92" t="s">
        <v>3</v>
      </c>
      <c r="P2138" s="92">
        <v>8.3230000000000004</v>
      </c>
      <c r="Q2138" s="92">
        <v>5.8</v>
      </c>
      <c r="R2138" s="92">
        <v>11</v>
      </c>
      <c r="S2138" s="92">
        <v>2</v>
      </c>
      <c r="T2138" s="92">
        <v>1</v>
      </c>
      <c r="U2138" s="92">
        <v>3</v>
      </c>
      <c r="V2138" s="92">
        <v>230</v>
      </c>
      <c r="W2138" s="92">
        <v>73</v>
      </c>
      <c r="X2138" s="92">
        <v>80</v>
      </c>
      <c r="Y2138" s="92">
        <v>60</v>
      </c>
    </row>
    <row r="2139" spans="1:25" x14ac:dyDescent="0.3">
      <c r="A2139">
        <v>1991</v>
      </c>
      <c r="B2139" t="s">
        <v>5</v>
      </c>
      <c r="C2139" t="s">
        <v>1</v>
      </c>
      <c r="D2139" s="86">
        <v>44042</v>
      </c>
      <c r="E2139" t="s">
        <v>2</v>
      </c>
      <c r="F2139" s="92">
        <v>0.5</v>
      </c>
      <c r="G2139" s="92">
        <v>3</v>
      </c>
      <c r="H2139" s="92">
        <v>7.8760000000000003</v>
      </c>
      <c r="I2139" s="92">
        <v>0.92330000000000001</v>
      </c>
      <c r="J2139" s="92">
        <v>15.291</v>
      </c>
      <c r="K2139" s="92">
        <v>36.055999999999997</v>
      </c>
      <c r="L2139" s="92">
        <v>12.219900000000001</v>
      </c>
      <c r="M2139" s="92">
        <v>1.3696999999999999</v>
      </c>
      <c r="N2139" s="92">
        <v>92.13</v>
      </c>
      <c r="O2139" s="92" t="s">
        <v>3</v>
      </c>
      <c r="P2139" s="92">
        <v>8.0180000000000007</v>
      </c>
      <c r="Q2139" s="92">
        <v>4.8</v>
      </c>
      <c r="R2139" s="92">
        <v>9</v>
      </c>
      <c r="S2139" s="92">
        <v>2</v>
      </c>
      <c r="T2139" s="92">
        <v>4</v>
      </c>
      <c r="U2139" s="92">
        <v>6</v>
      </c>
      <c r="V2139" s="92">
        <v>210</v>
      </c>
      <c r="W2139" s="92">
        <v>60</v>
      </c>
      <c r="X2139" s="92">
        <v>70</v>
      </c>
      <c r="Y2139" s="92">
        <v>240</v>
      </c>
    </row>
    <row r="2140" spans="1:25" x14ac:dyDescent="0.3">
      <c r="A2140">
        <v>939</v>
      </c>
      <c r="B2140" t="s">
        <v>7</v>
      </c>
      <c r="C2140" t="s">
        <v>1</v>
      </c>
      <c r="D2140" s="86">
        <v>44125</v>
      </c>
      <c r="E2140" t="s">
        <v>2</v>
      </c>
      <c r="F2140" s="92">
        <v>0.5</v>
      </c>
      <c r="G2140" s="92">
        <v>7</v>
      </c>
      <c r="H2140" s="92">
        <v>8.3650000000000002</v>
      </c>
      <c r="I2140" s="92">
        <v>0.45169999999999999</v>
      </c>
      <c r="J2140" s="92">
        <v>296.08</v>
      </c>
      <c r="K2140" s="92">
        <v>34.947099999999999</v>
      </c>
      <c r="L2140" s="92">
        <v>15.4415</v>
      </c>
      <c r="M2140" s="92">
        <v>0.36130000000000001</v>
      </c>
      <c r="N2140" s="92">
        <v>103.69</v>
      </c>
      <c r="O2140" s="92" t="s">
        <v>3</v>
      </c>
      <c r="P2140" s="92">
        <v>8.5440000000000005</v>
      </c>
      <c r="Q2140" s="92">
        <v>7.2</v>
      </c>
      <c r="R2140" s="92">
        <v>9</v>
      </c>
      <c r="S2140" s="92">
        <v>2</v>
      </c>
      <c r="T2140" s="92">
        <v>0</v>
      </c>
      <c r="U2140" s="92">
        <v>2</v>
      </c>
      <c r="V2140" s="92">
        <v>250</v>
      </c>
      <c r="W2140" s="92">
        <v>62</v>
      </c>
      <c r="X2140" s="92">
        <v>70</v>
      </c>
      <c r="Y2140" s="92">
        <v>130</v>
      </c>
    </row>
    <row r="2141" spans="1:25" x14ac:dyDescent="0.3">
      <c r="A2141">
        <v>1229</v>
      </c>
      <c r="B2141" t="s">
        <v>0</v>
      </c>
      <c r="C2141" t="s">
        <v>1</v>
      </c>
      <c r="D2141" s="86">
        <v>44125</v>
      </c>
      <c r="E2141" t="s">
        <v>2</v>
      </c>
      <c r="F2141" s="92">
        <v>0.5</v>
      </c>
      <c r="G2141" s="92">
        <v>11</v>
      </c>
      <c r="H2141" s="92">
        <v>8.1969999999999992</v>
      </c>
      <c r="I2141" s="92">
        <v>0.34150000000000003</v>
      </c>
      <c r="J2141" s="92">
        <v>291.93</v>
      </c>
      <c r="K2141" s="92">
        <v>35.168599999999998</v>
      </c>
      <c r="L2141" s="92">
        <v>14.376200000000001</v>
      </c>
      <c r="M2141" s="92">
        <v>0.29310000000000003</v>
      </c>
      <c r="N2141" s="92">
        <v>99.57</v>
      </c>
      <c r="O2141" s="92" t="s">
        <v>3</v>
      </c>
      <c r="P2141" s="92">
        <v>8.5570000000000004</v>
      </c>
      <c r="Q2141" s="92">
        <v>1.2</v>
      </c>
      <c r="R2141" s="92">
        <v>10</v>
      </c>
      <c r="S2141" s="92">
        <v>2</v>
      </c>
      <c r="T2141" s="92">
        <v>2</v>
      </c>
      <c r="U2141" s="92">
        <v>4</v>
      </c>
      <c r="V2141" s="92">
        <v>200</v>
      </c>
      <c r="W2141" s="92">
        <v>52</v>
      </c>
      <c r="X2141" s="92">
        <v>60</v>
      </c>
      <c r="Y2141" s="92">
        <v>40</v>
      </c>
    </row>
    <row r="2142" spans="1:25" x14ac:dyDescent="0.3">
      <c r="A2142">
        <v>1282</v>
      </c>
      <c r="B2142" t="s">
        <v>8</v>
      </c>
      <c r="C2142" t="s">
        <v>1</v>
      </c>
      <c r="D2142" s="86">
        <v>44125</v>
      </c>
      <c r="E2142" t="s">
        <v>2</v>
      </c>
      <c r="F2142" s="92">
        <v>0.5</v>
      </c>
      <c r="G2142" s="92">
        <v>5.2</v>
      </c>
      <c r="H2142" s="92">
        <v>8.2959999999999994</v>
      </c>
      <c r="I2142" s="92">
        <v>0.25159999999999999</v>
      </c>
      <c r="J2142" s="92">
        <v>615.05999999999995</v>
      </c>
      <c r="K2142" s="92">
        <v>35.037399999999998</v>
      </c>
      <c r="L2142" s="92">
        <v>14.9969</v>
      </c>
      <c r="M2142" s="92">
        <v>0.24590000000000001</v>
      </c>
      <c r="N2142" s="92">
        <v>101.86</v>
      </c>
      <c r="O2142" s="92" t="s">
        <v>3</v>
      </c>
      <c r="P2142" s="92">
        <v>8.5299999999999994</v>
      </c>
      <c r="Q2142" s="92">
        <v>2.9</v>
      </c>
      <c r="R2142" s="92">
        <v>11</v>
      </c>
      <c r="S2142" s="92">
        <v>1</v>
      </c>
      <c r="T2142" s="92">
        <v>2</v>
      </c>
      <c r="U2142" s="92">
        <v>3</v>
      </c>
      <c r="V2142" s="92">
        <v>190</v>
      </c>
      <c r="W2142" s="92">
        <v>38</v>
      </c>
      <c r="X2142" s="92">
        <v>40</v>
      </c>
      <c r="Y2142" s="92">
        <v>60</v>
      </c>
    </row>
    <row r="2143" spans="1:25" x14ac:dyDescent="0.3">
      <c r="A2143">
        <v>369</v>
      </c>
      <c r="B2143" t="s">
        <v>6</v>
      </c>
      <c r="C2143" t="s">
        <v>1</v>
      </c>
      <c r="D2143" s="86">
        <v>44126</v>
      </c>
      <c r="E2143" t="s">
        <v>2</v>
      </c>
      <c r="F2143" s="92">
        <v>0.5</v>
      </c>
      <c r="G2143" s="92">
        <v>4</v>
      </c>
      <c r="H2143" s="92">
        <v>9.4580000000000002</v>
      </c>
      <c r="I2143" s="92">
        <v>0.56969999999999998</v>
      </c>
      <c r="J2143" s="92">
        <v>717.59</v>
      </c>
      <c r="K2143" s="92">
        <v>35.614800000000002</v>
      </c>
      <c r="L2143" s="92">
        <v>16.374300000000002</v>
      </c>
      <c r="M2143" s="92">
        <v>0.50670000000000004</v>
      </c>
      <c r="N2143" s="92">
        <v>119.9</v>
      </c>
      <c r="O2143" s="92" t="s">
        <v>3</v>
      </c>
      <c r="P2143" s="92">
        <v>8.7140000000000004</v>
      </c>
      <c r="Q2143" s="92">
        <v>4.5999999999999996</v>
      </c>
      <c r="R2143" s="92">
        <v>15</v>
      </c>
      <c r="S2143" s="92">
        <v>2</v>
      </c>
      <c r="T2143" s="92">
        <v>8</v>
      </c>
      <c r="U2143" s="92">
        <v>10</v>
      </c>
      <c r="V2143" s="92">
        <v>280</v>
      </c>
      <c r="W2143" s="92">
        <v>110</v>
      </c>
      <c r="X2143" s="92">
        <v>120</v>
      </c>
      <c r="Y2143" s="92">
        <v>230</v>
      </c>
    </row>
    <row r="2144" spans="1:25" x14ac:dyDescent="0.3">
      <c r="A2144">
        <v>1911</v>
      </c>
      <c r="B2144" t="s">
        <v>4</v>
      </c>
      <c r="C2144" t="s">
        <v>1</v>
      </c>
      <c r="D2144" s="86">
        <v>44126</v>
      </c>
      <c r="E2144" t="s">
        <v>2</v>
      </c>
      <c r="F2144" s="92">
        <v>0.5</v>
      </c>
      <c r="G2144" s="92">
        <v>4.5</v>
      </c>
      <c r="H2144" s="92">
        <v>8.1690000000000005</v>
      </c>
      <c r="I2144" s="92">
        <v>0.39329999999999998</v>
      </c>
      <c r="J2144" s="92">
        <v>683.84</v>
      </c>
      <c r="K2144" s="92">
        <v>35.792900000000003</v>
      </c>
      <c r="L2144" s="92">
        <v>16.196100000000001</v>
      </c>
      <c r="M2144" s="92">
        <v>0.58689999999999998</v>
      </c>
      <c r="N2144" s="92">
        <v>102.06</v>
      </c>
      <c r="O2144" s="92" t="s">
        <v>3</v>
      </c>
      <c r="P2144" s="92">
        <v>8.6340000000000003</v>
      </c>
      <c r="Q2144" s="92">
        <v>4.8</v>
      </c>
      <c r="R2144" s="92">
        <v>10</v>
      </c>
      <c r="S2144" s="92">
        <v>1</v>
      </c>
      <c r="T2144" s="92">
        <v>2</v>
      </c>
      <c r="U2144" s="92">
        <v>3</v>
      </c>
      <c r="V2144" s="92">
        <v>240</v>
      </c>
      <c r="W2144" s="92">
        <v>63</v>
      </c>
      <c r="X2144" s="92">
        <v>70</v>
      </c>
      <c r="Y2144" s="92">
        <v>120</v>
      </c>
    </row>
    <row r="2145" spans="1:25" x14ac:dyDescent="0.3">
      <c r="A2145">
        <v>1991</v>
      </c>
      <c r="B2145" t="s">
        <v>5</v>
      </c>
      <c r="C2145" t="s">
        <v>1</v>
      </c>
      <c r="D2145" s="86">
        <v>44126</v>
      </c>
      <c r="E2145" t="s">
        <v>2</v>
      </c>
      <c r="F2145" s="92">
        <v>0.5</v>
      </c>
      <c r="G2145" s="92">
        <v>2.5</v>
      </c>
      <c r="H2145" s="92">
        <v>8.1630000000000003</v>
      </c>
      <c r="I2145" s="92">
        <v>2.0095000000000001</v>
      </c>
      <c r="J2145" s="92">
        <v>61.061</v>
      </c>
      <c r="K2145" s="92">
        <v>33.038899999999998</v>
      </c>
      <c r="L2145" s="92">
        <v>16.2362</v>
      </c>
      <c r="M2145" s="92">
        <v>1.9416</v>
      </c>
      <c r="N2145" s="92">
        <v>101.7</v>
      </c>
      <c r="O2145" s="92" t="s">
        <v>3</v>
      </c>
      <c r="P2145" s="92">
        <v>8.5739999999999998</v>
      </c>
      <c r="Q2145" s="92">
        <v>9.1999999999999993</v>
      </c>
      <c r="R2145" s="92">
        <v>11</v>
      </c>
      <c r="S2145" s="92">
        <v>5</v>
      </c>
      <c r="T2145" s="92">
        <v>2</v>
      </c>
      <c r="U2145" s="92">
        <v>7</v>
      </c>
      <c r="V2145" s="92">
        <v>420</v>
      </c>
      <c r="W2145" s="92">
        <v>66</v>
      </c>
      <c r="X2145" s="92">
        <v>80</v>
      </c>
      <c r="Y2145" s="92">
        <v>290</v>
      </c>
    </row>
    <row r="2146" spans="1:25" x14ac:dyDescent="0.3">
      <c r="A2146">
        <v>369</v>
      </c>
      <c r="B2146" t="s">
        <v>6</v>
      </c>
      <c r="C2146" t="s">
        <v>1</v>
      </c>
      <c r="D2146" s="86">
        <v>44160</v>
      </c>
      <c r="E2146" t="s">
        <v>2</v>
      </c>
      <c r="F2146" s="92">
        <v>11</v>
      </c>
      <c r="G2146" s="92">
        <v>2</v>
      </c>
      <c r="H2146" s="92">
        <v>10.315</v>
      </c>
      <c r="I2146" s="92">
        <v>22.3552</v>
      </c>
      <c r="J2146" s="92">
        <v>855.48</v>
      </c>
      <c r="K2146" s="92">
        <v>35.006</v>
      </c>
      <c r="L2146" s="92">
        <v>19.291499999999999</v>
      </c>
      <c r="M2146" s="92">
        <v>2.0045999999999999</v>
      </c>
      <c r="N2146" s="92">
        <v>139.91</v>
      </c>
      <c r="O2146" s="92" t="s">
        <v>3</v>
      </c>
      <c r="P2146" s="92">
        <v>8.4160000000000004</v>
      </c>
      <c r="Q2146" s="92">
        <v>7.6</v>
      </c>
      <c r="R2146" s="92">
        <v>50</v>
      </c>
      <c r="S2146" s="92">
        <v>7</v>
      </c>
      <c r="T2146" s="92">
        <v>31</v>
      </c>
      <c r="U2146" s="92">
        <v>38</v>
      </c>
      <c r="V2146" s="92">
        <v>580</v>
      </c>
      <c r="W2146" s="92">
        <v>270</v>
      </c>
      <c r="X2146" s="92">
        <v>320</v>
      </c>
      <c r="Y2146" s="92">
        <v>520</v>
      </c>
    </row>
    <row r="2147" spans="1:25" x14ac:dyDescent="0.3">
      <c r="A2147">
        <v>939</v>
      </c>
      <c r="B2147" t="s">
        <v>7</v>
      </c>
      <c r="C2147" t="s">
        <v>1</v>
      </c>
      <c r="D2147" s="86">
        <v>44160</v>
      </c>
      <c r="E2147" t="s">
        <v>2</v>
      </c>
      <c r="F2147" s="92">
        <v>0.5</v>
      </c>
      <c r="G2147" s="92">
        <v>4.5</v>
      </c>
      <c r="H2147" s="92">
        <v>8.1790000000000003</v>
      </c>
      <c r="I2147" s="92">
        <v>1.2798</v>
      </c>
      <c r="J2147" s="92">
        <v>55.051000000000002</v>
      </c>
      <c r="K2147" s="92">
        <v>33.913899999999998</v>
      </c>
      <c r="L2147" s="92">
        <v>20.3353</v>
      </c>
      <c r="M2147" s="92">
        <v>1.2415</v>
      </c>
      <c r="N2147" s="92">
        <v>109.26</v>
      </c>
      <c r="O2147" s="92" t="s">
        <v>3</v>
      </c>
      <c r="P2147" s="92">
        <v>8.2710000000000008</v>
      </c>
      <c r="Q2147" s="92">
        <v>3</v>
      </c>
      <c r="R2147" s="92">
        <v>10</v>
      </c>
      <c r="S2147" s="92">
        <v>2</v>
      </c>
      <c r="T2147" s="92">
        <v>13</v>
      </c>
      <c r="U2147" s="92">
        <v>15</v>
      </c>
      <c r="V2147" s="92">
        <v>310</v>
      </c>
      <c r="W2147" s="92">
        <v>49</v>
      </c>
      <c r="X2147" s="92">
        <v>70</v>
      </c>
      <c r="Y2147" s="92">
        <v>250</v>
      </c>
    </row>
    <row r="2148" spans="1:25" x14ac:dyDescent="0.3">
      <c r="A2148">
        <v>1229</v>
      </c>
      <c r="B2148" t="s">
        <v>0</v>
      </c>
      <c r="C2148" t="s">
        <v>1</v>
      </c>
      <c r="D2148" s="86">
        <v>44160</v>
      </c>
      <c r="E2148" t="s">
        <v>2</v>
      </c>
      <c r="F2148" s="92">
        <v>0.3</v>
      </c>
      <c r="G2148" s="92">
        <v>8</v>
      </c>
      <c r="H2148" s="92">
        <v>7.8650000000000002</v>
      </c>
      <c r="I2148" s="92">
        <v>0.2334</v>
      </c>
      <c r="J2148" s="92">
        <v>1945.4</v>
      </c>
      <c r="K2148" s="92">
        <v>34.969299999999997</v>
      </c>
      <c r="L2148" s="92">
        <v>18.264900000000001</v>
      </c>
      <c r="M2148" s="92">
        <v>0.24709999999999999</v>
      </c>
      <c r="N2148" s="92">
        <v>101.95</v>
      </c>
      <c r="O2148" s="92" t="s">
        <v>3</v>
      </c>
      <c r="P2148" s="92">
        <v>8.266</v>
      </c>
      <c r="Q2148" s="92">
        <v>2.2999999999999998</v>
      </c>
      <c r="R2148" s="92">
        <v>10</v>
      </c>
      <c r="S2148" s="92">
        <v>2</v>
      </c>
      <c r="T2148" s="92">
        <v>4</v>
      </c>
      <c r="U2148" s="92">
        <v>6</v>
      </c>
      <c r="V2148" s="92">
        <v>250</v>
      </c>
      <c r="W2148" s="92">
        <v>48</v>
      </c>
      <c r="X2148" s="92">
        <v>60</v>
      </c>
      <c r="Y2148" s="92">
        <v>130</v>
      </c>
    </row>
    <row r="2149" spans="1:25" x14ac:dyDescent="0.3">
      <c r="A2149">
        <v>1282</v>
      </c>
      <c r="B2149" t="s">
        <v>8</v>
      </c>
      <c r="C2149" t="s">
        <v>1</v>
      </c>
      <c r="D2149" s="86">
        <v>44160</v>
      </c>
      <c r="E2149" t="s">
        <v>2</v>
      </c>
      <c r="F2149" s="92">
        <v>0.5</v>
      </c>
      <c r="G2149" s="92">
        <v>5.0999999999999996</v>
      </c>
      <c r="H2149" s="92">
        <v>7.9809999999999999</v>
      </c>
      <c r="I2149" s="92">
        <v>3.5799999999999998E-2</v>
      </c>
      <c r="J2149" s="92">
        <v>1343.2</v>
      </c>
      <c r="K2149" s="92">
        <v>35.089300000000001</v>
      </c>
      <c r="L2149" s="92">
        <v>19.070499999999999</v>
      </c>
      <c r="M2149" s="92">
        <v>7.8100000000000003E-2</v>
      </c>
      <c r="N2149" s="92">
        <v>106.25</v>
      </c>
      <c r="O2149" s="92" t="s">
        <v>3</v>
      </c>
      <c r="P2149" s="92">
        <v>8.2550000000000008</v>
      </c>
      <c r="Q2149" s="92">
        <v>2.1</v>
      </c>
      <c r="R2149" s="92">
        <v>9</v>
      </c>
      <c r="S2149" s="92">
        <v>2</v>
      </c>
      <c r="T2149" s="92">
        <v>4</v>
      </c>
      <c r="U2149" s="92">
        <v>6</v>
      </c>
      <c r="V2149" s="92">
        <v>230</v>
      </c>
      <c r="W2149" s="92">
        <v>48</v>
      </c>
      <c r="X2149" s="92">
        <v>60</v>
      </c>
      <c r="Y2149" s="92">
        <v>120</v>
      </c>
    </row>
    <row r="2150" spans="1:25" x14ac:dyDescent="0.3">
      <c r="A2150">
        <v>1911</v>
      </c>
      <c r="B2150" t="s">
        <v>4</v>
      </c>
      <c r="C2150" t="s">
        <v>1</v>
      </c>
      <c r="D2150" s="86">
        <v>44160</v>
      </c>
      <c r="E2150" t="s">
        <v>2</v>
      </c>
      <c r="F2150" s="92">
        <v>1.1000000000000001</v>
      </c>
      <c r="G2150" s="92">
        <v>4</v>
      </c>
      <c r="H2150" s="92">
        <v>7.8259999999999996</v>
      </c>
      <c r="I2150" s="92">
        <v>0.42559999999999998</v>
      </c>
      <c r="J2150" s="92">
        <v>1359.9</v>
      </c>
      <c r="K2150" s="92">
        <v>35.345500000000001</v>
      </c>
      <c r="L2150" s="92">
        <v>20.122199999999999</v>
      </c>
      <c r="M2150" s="92">
        <v>0.31419999999999998</v>
      </c>
      <c r="N2150" s="92">
        <v>106.19</v>
      </c>
      <c r="O2150" s="92" t="s">
        <v>3</v>
      </c>
      <c r="P2150" s="92">
        <v>8.3360000000000003</v>
      </c>
      <c r="Q2150" s="92">
        <v>4.0999999999999996</v>
      </c>
      <c r="R2150" s="92">
        <v>9</v>
      </c>
      <c r="S2150" s="92">
        <v>2</v>
      </c>
      <c r="T2150" s="92">
        <v>5</v>
      </c>
      <c r="U2150" s="92">
        <v>7</v>
      </c>
      <c r="V2150" s="92">
        <v>280</v>
      </c>
      <c r="W2150" s="92">
        <v>63</v>
      </c>
      <c r="X2150" s="92">
        <v>80</v>
      </c>
      <c r="Y2150" s="92">
        <v>170</v>
      </c>
    </row>
    <row r="2151" spans="1:25" x14ac:dyDescent="0.3">
      <c r="A2151">
        <v>1991</v>
      </c>
      <c r="B2151" t="s">
        <v>5</v>
      </c>
      <c r="C2151" t="s">
        <v>1</v>
      </c>
      <c r="D2151" s="86">
        <v>44160</v>
      </c>
      <c r="E2151" t="s">
        <v>2</v>
      </c>
      <c r="F2151" s="92">
        <v>1.6</v>
      </c>
      <c r="G2151" s="92">
        <v>2.5</v>
      </c>
      <c r="H2151" s="92">
        <v>6.8090000000000002</v>
      </c>
      <c r="I2151" s="92">
        <v>1.7114</v>
      </c>
      <c r="J2151" s="92">
        <v>38.826000000000001</v>
      </c>
      <c r="K2151" s="92">
        <v>34.072499999999998</v>
      </c>
      <c r="L2151" s="92">
        <v>18.932400000000001</v>
      </c>
      <c r="M2151" s="92">
        <v>1.7907</v>
      </c>
      <c r="N2151" s="92">
        <v>89.97</v>
      </c>
      <c r="O2151" s="92" t="s">
        <v>3</v>
      </c>
      <c r="P2151" s="92">
        <v>8.2620000000000005</v>
      </c>
      <c r="Q2151" s="92">
        <v>4.5</v>
      </c>
      <c r="R2151" s="92">
        <v>14</v>
      </c>
      <c r="S2151" s="92">
        <v>2</v>
      </c>
      <c r="T2151" s="92">
        <v>9</v>
      </c>
      <c r="U2151" s="92">
        <v>11</v>
      </c>
      <c r="V2151" s="92">
        <v>290</v>
      </c>
      <c r="W2151" s="92">
        <v>48</v>
      </c>
      <c r="X2151" s="92">
        <v>70</v>
      </c>
      <c r="Y2151" s="92">
        <v>250</v>
      </c>
    </row>
    <row r="2152" spans="1:25" x14ac:dyDescent="0.3">
      <c r="A2152">
        <v>369</v>
      </c>
      <c r="B2152" t="s">
        <v>6</v>
      </c>
      <c r="C2152" t="s">
        <v>1</v>
      </c>
      <c r="D2152" s="86">
        <v>44181</v>
      </c>
      <c r="E2152" t="s">
        <v>2</v>
      </c>
      <c r="F2152" s="92">
        <v>1.1000000000000001</v>
      </c>
      <c r="G2152" s="92">
        <v>2.5</v>
      </c>
      <c r="H2152" s="92">
        <v>7.2629999999999999</v>
      </c>
      <c r="I2152" s="92">
        <v>1.0835999999999999</v>
      </c>
      <c r="J2152" s="92">
        <v>1093.5</v>
      </c>
      <c r="K2152" s="92">
        <v>35.535200000000003</v>
      </c>
      <c r="L2152" s="92">
        <v>20.200800000000001</v>
      </c>
      <c r="M2152" s="92">
        <v>1.7517</v>
      </c>
      <c r="N2152" s="92">
        <v>98.86</v>
      </c>
      <c r="O2152" s="92" t="s">
        <v>3</v>
      </c>
      <c r="P2152" s="92">
        <v>8.2829999999999995</v>
      </c>
      <c r="Q2152" s="92">
        <v>3.9</v>
      </c>
      <c r="R2152" s="92">
        <v>4</v>
      </c>
      <c r="S2152" s="92">
        <v>1</v>
      </c>
      <c r="T2152" s="92">
        <v>8</v>
      </c>
      <c r="U2152" s="92">
        <v>9</v>
      </c>
      <c r="V2152" s="92">
        <v>290</v>
      </c>
      <c r="W2152" s="92">
        <v>6</v>
      </c>
      <c r="X2152" s="92">
        <v>100</v>
      </c>
      <c r="Y2152" s="92">
        <v>900</v>
      </c>
    </row>
    <row r="2153" spans="1:25" x14ac:dyDescent="0.3">
      <c r="A2153">
        <v>1229</v>
      </c>
      <c r="B2153" t="s">
        <v>0</v>
      </c>
      <c r="C2153" t="s">
        <v>1</v>
      </c>
      <c r="D2153" s="86">
        <v>44181</v>
      </c>
      <c r="E2153" t="s">
        <v>2</v>
      </c>
      <c r="F2153" s="92">
        <v>0.5</v>
      </c>
      <c r="G2153" s="92">
        <v>7.5</v>
      </c>
      <c r="H2153" s="92">
        <v>7.5190000000000001</v>
      </c>
      <c r="I2153" s="92">
        <v>0.48799999999999999</v>
      </c>
      <c r="J2153" s="92">
        <v>401.91</v>
      </c>
      <c r="K2153" s="92">
        <v>35.1815</v>
      </c>
      <c r="L2153" s="92">
        <v>19.147099999999998</v>
      </c>
      <c r="M2153" s="92">
        <v>0.34379999999999999</v>
      </c>
      <c r="N2153" s="92">
        <v>100.11</v>
      </c>
      <c r="O2153" s="92" t="s">
        <v>3</v>
      </c>
      <c r="P2153" s="92">
        <v>8.282</v>
      </c>
      <c r="Q2153" s="92">
        <v>1.6</v>
      </c>
      <c r="R2153" s="92">
        <v>4</v>
      </c>
      <c r="S2153" s="92">
        <v>1</v>
      </c>
      <c r="T2153" s="92">
        <v>8</v>
      </c>
      <c r="U2153" s="92">
        <v>9</v>
      </c>
      <c r="V2153" s="92">
        <v>260</v>
      </c>
      <c r="W2153" s="92">
        <v>49</v>
      </c>
      <c r="X2153" s="92">
        <v>70</v>
      </c>
      <c r="Y2153" s="92">
        <v>90</v>
      </c>
    </row>
    <row r="2154" spans="1:25" x14ac:dyDescent="0.3">
      <c r="A2154">
        <v>1282</v>
      </c>
      <c r="B2154" t="s">
        <v>8</v>
      </c>
      <c r="C2154" t="s">
        <v>1</v>
      </c>
      <c r="D2154" s="86">
        <v>44181</v>
      </c>
      <c r="E2154" t="s">
        <v>2</v>
      </c>
      <c r="F2154" s="92">
        <v>0.5</v>
      </c>
      <c r="G2154" s="92" t="s">
        <v>3</v>
      </c>
      <c r="H2154" s="92" t="s">
        <v>3</v>
      </c>
      <c r="I2154" s="92" t="s">
        <v>3</v>
      </c>
      <c r="J2154" s="92" t="s">
        <v>3</v>
      </c>
      <c r="K2154" s="92" t="s">
        <v>3</v>
      </c>
      <c r="L2154" s="92" t="s">
        <v>3</v>
      </c>
      <c r="M2154" s="92" t="s">
        <v>3</v>
      </c>
      <c r="N2154" s="92" t="s">
        <v>3</v>
      </c>
      <c r="O2154" s="92" t="s">
        <v>3</v>
      </c>
      <c r="P2154" s="92" t="s">
        <v>3</v>
      </c>
      <c r="Q2154" s="92">
        <v>2.8</v>
      </c>
      <c r="R2154" s="92">
        <v>4</v>
      </c>
      <c r="S2154" s="92">
        <v>1</v>
      </c>
      <c r="T2154" s="92">
        <v>8</v>
      </c>
      <c r="U2154" s="92">
        <v>9</v>
      </c>
      <c r="V2154" s="92">
        <v>220</v>
      </c>
      <c r="W2154" s="92">
        <v>42</v>
      </c>
      <c r="X2154" s="92">
        <v>50</v>
      </c>
      <c r="Y2154" s="92">
        <v>110</v>
      </c>
    </row>
    <row r="2155" spans="1:25" x14ac:dyDescent="0.3">
      <c r="A2155">
        <v>1911</v>
      </c>
      <c r="B2155" t="s">
        <v>4</v>
      </c>
      <c r="C2155" t="s">
        <v>1</v>
      </c>
      <c r="D2155" s="86">
        <v>44181</v>
      </c>
      <c r="E2155" t="s">
        <v>2</v>
      </c>
      <c r="F2155" s="92">
        <v>0.8</v>
      </c>
      <c r="G2155" s="92" t="s">
        <v>3</v>
      </c>
      <c r="H2155" s="92">
        <v>7.4489999999999998</v>
      </c>
      <c r="I2155" s="92">
        <v>1.0610999999999999</v>
      </c>
      <c r="J2155" s="92">
        <v>263.27</v>
      </c>
      <c r="K2155" s="92">
        <v>35.998199999999997</v>
      </c>
      <c r="L2155" s="92">
        <v>20.4405</v>
      </c>
      <c r="M2155" s="92">
        <v>0.96970000000000001</v>
      </c>
      <c r="N2155" s="92">
        <v>102.09</v>
      </c>
      <c r="O2155" s="92" t="s">
        <v>3</v>
      </c>
      <c r="P2155" s="92">
        <v>8.3230000000000004</v>
      </c>
      <c r="Q2155" s="92">
        <v>2.6</v>
      </c>
      <c r="R2155" s="92">
        <v>4</v>
      </c>
      <c r="S2155" s="92">
        <v>1</v>
      </c>
      <c r="T2155" s="92">
        <v>9</v>
      </c>
      <c r="U2155" s="92">
        <v>10</v>
      </c>
      <c r="V2155" s="92">
        <v>240</v>
      </c>
      <c r="W2155" s="92">
        <v>53</v>
      </c>
      <c r="X2155" s="92">
        <v>80</v>
      </c>
      <c r="Y2155" s="92">
        <v>150</v>
      </c>
    </row>
    <row r="2156" spans="1:25" x14ac:dyDescent="0.3">
      <c r="A2156">
        <v>1991</v>
      </c>
      <c r="B2156" t="s">
        <v>5</v>
      </c>
      <c r="C2156" t="s">
        <v>1</v>
      </c>
      <c r="D2156" s="86">
        <v>44181</v>
      </c>
      <c r="E2156" t="s">
        <v>2</v>
      </c>
      <c r="F2156" s="92">
        <v>0.5</v>
      </c>
      <c r="G2156" s="92">
        <v>3</v>
      </c>
      <c r="H2156" s="92">
        <v>7.258</v>
      </c>
      <c r="I2156" s="92">
        <v>0.75339999999999996</v>
      </c>
      <c r="J2156" s="92">
        <v>315.55</v>
      </c>
      <c r="K2156" s="92">
        <v>34.436999999999998</v>
      </c>
      <c r="L2156" s="92">
        <v>19.860499999999998</v>
      </c>
      <c r="M2156" s="92">
        <v>0.91449999999999998</v>
      </c>
      <c r="N2156" s="92">
        <v>97.56</v>
      </c>
      <c r="O2156" s="92" t="s">
        <v>3</v>
      </c>
      <c r="P2156" s="92">
        <v>8.2449999999999992</v>
      </c>
      <c r="Q2156" s="92">
        <v>3</v>
      </c>
      <c r="R2156" s="92">
        <v>6</v>
      </c>
      <c r="S2156" s="92">
        <v>1</v>
      </c>
      <c r="T2156" s="92">
        <v>9</v>
      </c>
      <c r="U2156" s="92">
        <v>10</v>
      </c>
      <c r="V2156" s="92">
        <v>300</v>
      </c>
      <c r="W2156" s="92">
        <v>54</v>
      </c>
      <c r="X2156" s="92">
        <v>80</v>
      </c>
      <c r="Y2156" s="92">
        <v>160</v>
      </c>
    </row>
    <row r="2157" spans="1:25" x14ac:dyDescent="0.3">
      <c r="A2157">
        <v>369</v>
      </c>
      <c r="B2157" t="s">
        <v>6</v>
      </c>
      <c r="C2157" t="s">
        <v>1</v>
      </c>
      <c r="D2157" s="86">
        <v>44258</v>
      </c>
      <c r="E2157" t="s">
        <v>2</v>
      </c>
      <c r="F2157" s="92">
        <v>1.1000000000000001</v>
      </c>
      <c r="G2157" s="92">
        <v>2.5</v>
      </c>
      <c r="H2157" s="92">
        <v>7.42</v>
      </c>
      <c r="I2157" s="92">
        <v>1.6302000000000001</v>
      </c>
      <c r="J2157" s="92">
        <v>266.95999999999998</v>
      </c>
      <c r="K2157" s="92">
        <v>36.379399999999997</v>
      </c>
      <c r="L2157" s="92">
        <v>18.2559</v>
      </c>
      <c r="M2157" s="92">
        <v>0.94379999999999997</v>
      </c>
      <c r="N2157" s="92">
        <v>97.93</v>
      </c>
      <c r="O2157" s="92" t="s">
        <v>3</v>
      </c>
      <c r="P2157" s="92">
        <v>8.4179999999999993</v>
      </c>
      <c r="Q2157" s="92">
        <v>6.7</v>
      </c>
      <c r="R2157" s="92">
        <v>7</v>
      </c>
      <c r="S2157" s="92">
        <v>2</v>
      </c>
      <c r="T2157" s="92">
        <v>3</v>
      </c>
      <c r="U2157" s="92">
        <v>5</v>
      </c>
      <c r="V2157" s="92">
        <v>240</v>
      </c>
      <c r="W2157" s="92">
        <v>65</v>
      </c>
      <c r="X2157" s="92">
        <v>90</v>
      </c>
      <c r="Y2157" s="92">
        <v>210</v>
      </c>
    </row>
    <row r="2158" spans="1:25" x14ac:dyDescent="0.3">
      <c r="A2158">
        <v>939</v>
      </c>
      <c r="B2158" t="s">
        <v>7</v>
      </c>
      <c r="C2158" t="s">
        <v>1</v>
      </c>
      <c r="D2158" s="86">
        <v>44258</v>
      </c>
      <c r="E2158" t="s">
        <v>2</v>
      </c>
      <c r="F2158" s="92">
        <v>1.1000000000000001</v>
      </c>
      <c r="G2158" s="92">
        <v>3</v>
      </c>
      <c r="H2158" s="92">
        <v>7.1040000000000001</v>
      </c>
      <c r="I2158" s="92">
        <v>0.67549999999999999</v>
      </c>
      <c r="J2158" s="92">
        <v>54.851999999999997</v>
      </c>
      <c r="K2158" s="92">
        <v>35.531500000000001</v>
      </c>
      <c r="L2158" s="92">
        <v>19.0487</v>
      </c>
      <c r="M2158" s="92">
        <v>0.39629999999999999</v>
      </c>
      <c r="N2158" s="92">
        <v>94.83</v>
      </c>
      <c r="O2158" s="92" t="s">
        <v>3</v>
      </c>
      <c r="P2158" s="92">
        <v>8.3520000000000003</v>
      </c>
      <c r="Q2158" s="92">
        <v>3</v>
      </c>
      <c r="R2158" s="92">
        <v>4</v>
      </c>
      <c r="S2158" s="92">
        <v>2</v>
      </c>
      <c r="T2158" s="92">
        <v>3</v>
      </c>
      <c r="U2158" s="92">
        <v>5</v>
      </c>
      <c r="V2158" s="92">
        <v>200</v>
      </c>
      <c r="W2158" s="92">
        <v>56</v>
      </c>
      <c r="X2158" s="92">
        <v>80</v>
      </c>
      <c r="Y2158" s="92">
        <v>220</v>
      </c>
    </row>
    <row r="2159" spans="1:25" x14ac:dyDescent="0.3">
      <c r="A2159">
        <v>1229</v>
      </c>
      <c r="B2159" t="s">
        <v>0</v>
      </c>
      <c r="C2159" t="s">
        <v>1</v>
      </c>
      <c r="D2159" s="86">
        <v>44258</v>
      </c>
      <c r="E2159" t="s">
        <v>2</v>
      </c>
      <c r="F2159" s="92">
        <v>2.1</v>
      </c>
      <c r="G2159" s="92">
        <v>2.5</v>
      </c>
      <c r="H2159" s="92">
        <v>7.05</v>
      </c>
      <c r="I2159" s="92">
        <v>0.98660000000000003</v>
      </c>
      <c r="J2159" s="92">
        <v>143.83000000000001</v>
      </c>
      <c r="K2159" s="92">
        <v>35.604900000000001</v>
      </c>
      <c r="L2159" s="92">
        <v>19.8505</v>
      </c>
      <c r="M2159" s="92">
        <v>0.77470000000000006</v>
      </c>
      <c r="N2159" s="92">
        <v>95.38</v>
      </c>
      <c r="O2159" s="92" t="s">
        <v>3</v>
      </c>
      <c r="P2159" s="92">
        <v>8.3840000000000003</v>
      </c>
      <c r="Q2159" s="92">
        <v>3.5</v>
      </c>
      <c r="R2159" s="92">
        <v>4</v>
      </c>
      <c r="S2159" s="92">
        <v>2</v>
      </c>
      <c r="T2159" s="92">
        <v>3</v>
      </c>
      <c r="U2159" s="92">
        <v>5</v>
      </c>
      <c r="V2159" s="92">
        <v>210</v>
      </c>
      <c r="W2159" s="92">
        <v>59</v>
      </c>
      <c r="X2159" s="92">
        <v>80</v>
      </c>
      <c r="Y2159" s="92">
        <v>180</v>
      </c>
    </row>
    <row r="2160" spans="1:25" x14ac:dyDescent="0.3">
      <c r="A2160">
        <v>1282</v>
      </c>
      <c r="B2160" t="s">
        <v>8</v>
      </c>
      <c r="C2160" t="s">
        <v>1</v>
      </c>
      <c r="D2160" s="86">
        <v>44258</v>
      </c>
      <c r="E2160" t="s">
        <v>2</v>
      </c>
      <c r="F2160" s="92">
        <v>1.1000000000000001</v>
      </c>
      <c r="G2160" s="92">
        <v>4</v>
      </c>
      <c r="H2160" s="92">
        <v>7.2939999999999996</v>
      </c>
      <c r="I2160" s="92">
        <v>0.66149999999999998</v>
      </c>
      <c r="J2160" s="92">
        <v>132.91</v>
      </c>
      <c r="K2160" s="92">
        <v>35.710900000000002</v>
      </c>
      <c r="L2160" s="92">
        <v>18.599699999999999</v>
      </c>
      <c r="M2160" s="92">
        <v>0.52259999999999995</v>
      </c>
      <c r="N2160" s="92">
        <v>96.52</v>
      </c>
      <c r="O2160" s="92" t="s">
        <v>3</v>
      </c>
      <c r="P2160" s="92">
        <v>8.3819999999999997</v>
      </c>
      <c r="Q2160" s="92">
        <v>2.4</v>
      </c>
      <c r="R2160" s="92">
        <v>7</v>
      </c>
      <c r="S2160" s="92">
        <v>2</v>
      </c>
      <c r="T2160" s="92">
        <v>3</v>
      </c>
      <c r="U2160" s="92">
        <v>5</v>
      </c>
      <c r="V2160" s="92">
        <v>180</v>
      </c>
      <c r="W2160" s="92">
        <v>38</v>
      </c>
      <c r="X2160" s="92">
        <v>50</v>
      </c>
      <c r="Y2160" s="92">
        <v>130</v>
      </c>
    </row>
    <row r="2161" spans="1:25" x14ac:dyDescent="0.3">
      <c r="A2161">
        <v>1911</v>
      </c>
      <c r="B2161" t="s">
        <v>4</v>
      </c>
      <c r="C2161" t="s">
        <v>1</v>
      </c>
      <c r="D2161" s="86">
        <v>44258</v>
      </c>
      <c r="E2161" t="s">
        <v>2</v>
      </c>
      <c r="F2161" s="92">
        <v>1.1000000000000001</v>
      </c>
      <c r="G2161" s="92">
        <v>1.5</v>
      </c>
      <c r="H2161" s="92">
        <v>7.1420000000000003</v>
      </c>
      <c r="I2161" s="92">
        <v>1.5846</v>
      </c>
      <c r="J2161" s="92">
        <v>130.09</v>
      </c>
      <c r="K2161" s="92">
        <v>36.579300000000003</v>
      </c>
      <c r="L2161" s="92">
        <v>18.973500000000001</v>
      </c>
      <c r="M2161" s="92">
        <v>1.2114</v>
      </c>
      <c r="N2161" s="92">
        <v>95.64</v>
      </c>
      <c r="O2161" s="92" t="s">
        <v>3</v>
      </c>
      <c r="P2161" s="92">
        <v>8.4290000000000003</v>
      </c>
      <c r="Q2161" s="92">
        <v>5.3</v>
      </c>
      <c r="R2161" s="92">
        <v>3</v>
      </c>
      <c r="S2161" s="92">
        <v>2</v>
      </c>
      <c r="T2161" s="92">
        <v>3</v>
      </c>
      <c r="U2161" s="92">
        <v>5</v>
      </c>
      <c r="V2161" s="92">
        <v>260</v>
      </c>
      <c r="W2161" s="92">
        <v>58</v>
      </c>
      <c r="X2161" s="92">
        <v>80</v>
      </c>
      <c r="Y2161" s="92">
        <v>230</v>
      </c>
    </row>
    <row r="2162" spans="1:25" x14ac:dyDescent="0.3">
      <c r="A2162">
        <v>1991</v>
      </c>
      <c r="B2162" t="s">
        <v>5</v>
      </c>
      <c r="C2162" t="s">
        <v>1</v>
      </c>
      <c r="D2162" s="86">
        <v>44258</v>
      </c>
      <c r="E2162" t="s">
        <v>2</v>
      </c>
      <c r="F2162" s="92">
        <v>1.1000000000000001</v>
      </c>
      <c r="G2162" s="92">
        <v>1.5</v>
      </c>
      <c r="H2162" s="92">
        <v>6.9130000000000003</v>
      </c>
      <c r="I2162" s="92">
        <v>1.7535000000000001</v>
      </c>
      <c r="J2162" s="92">
        <v>8.0388000000000002</v>
      </c>
      <c r="K2162" s="92">
        <v>34.7727</v>
      </c>
      <c r="L2162" s="92">
        <v>18.991</v>
      </c>
      <c r="M2162" s="92">
        <v>3.0918000000000001</v>
      </c>
      <c r="N2162" s="92">
        <v>91.64</v>
      </c>
      <c r="O2162" s="92" t="s">
        <v>3</v>
      </c>
      <c r="P2162" s="92">
        <v>8.3350000000000009</v>
      </c>
      <c r="Q2162" s="92">
        <v>5.8</v>
      </c>
      <c r="R2162" s="92">
        <v>7</v>
      </c>
      <c r="S2162" s="92">
        <v>2</v>
      </c>
      <c r="T2162" s="92">
        <v>4</v>
      </c>
      <c r="U2162" s="92">
        <v>6</v>
      </c>
      <c r="V2162" s="92">
        <v>240</v>
      </c>
      <c r="W2162" s="92">
        <v>67</v>
      </c>
      <c r="X2162" s="92">
        <v>110</v>
      </c>
      <c r="Y2162" s="92">
        <v>240</v>
      </c>
    </row>
    <row r="2163" spans="1:25" x14ac:dyDescent="0.3">
      <c r="A2163">
        <v>369</v>
      </c>
      <c r="B2163" t="s">
        <v>6</v>
      </c>
      <c r="C2163" t="s">
        <v>1</v>
      </c>
      <c r="D2163" s="86">
        <v>44302</v>
      </c>
      <c r="E2163" t="s">
        <v>2</v>
      </c>
      <c r="F2163" s="92">
        <v>0.5</v>
      </c>
      <c r="G2163" s="92">
        <v>3.5</v>
      </c>
      <c r="H2163" s="92">
        <v>7.3540000000000001</v>
      </c>
      <c r="I2163" s="92">
        <v>1.1669</v>
      </c>
      <c r="J2163" s="92">
        <v>92.021000000000001</v>
      </c>
      <c r="K2163" s="92">
        <v>36.300600000000003</v>
      </c>
      <c r="L2163" s="92">
        <v>16.308700000000002</v>
      </c>
      <c r="M2163" s="92">
        <v>0.69769999999999999</v>
      </c>
      <c r="N2163" s="92">
        <v>93.51</v>
      </c>
      <c r="O2163" s="92" t="s">
        <v>3</v>
      </c>
      <c r="P2163" s="92">
        <v>8.3539999999999992</v>
      </c>
      <c r="Q2163" s="92">
        <v>9.8000000000000007</v>
      </c>
      <c r="R2163" s="92">
        <v>5</v>
      </c>
      <c r="S2163" s="92">
        <v>4</v>
      </c>
      <c r="T2163" s="92">
        <v>0</v>
      </c>
      <c r="U2163" s="92">
        <v>4</v>
      </c>
      <c r="V2163" s="92">
        <v>160</v>
      </c>
      <c r="W2163" s="92">
        <v>63</v>
      </c>
      <c r="X2163" s="92">
        <v>80</v>
      </c>
      <c r="Y2163" s="92">
        <v>120</v>
      </c>
    </row>
    <row r="2164" spans="1:25" x14ac:dyDescent="0.3">
      <c r="A2164">
        <v>939</v>
      </c>
      <c r="B2164" t="s">
        <v>7</v>
      </c>
      <c r="C2164" t="s">
        <v>1</v>
      </c>
      <c r="D2164" s="86">
        <v>44302</v>
      </c>
      <c r="E2164" t="s">
        <v>2</v>
      </c>
      <c r="F2164" s="92">
        <v>1.1000000000000001</v>
      </c>
      <c r="G2164" s="92">
        <v>3</v>
      </c>
      <c r="H2164" s="92">
        <v>7.9039999999999999</v>
      </c>
      <c r="I2164" s="92">
        <v>1.3681000000000001</v>
      </c>
      <c r="J2164" s="92">
        <v>360.72</v>
      </c>
      <c r="K2164" s="92">
        <v>35.139299999999999</v>
      </c>
      <c r="L2164" s="92">
        <v>16.415700000000001</v>
      </c>
      <c r="M2164" s="92">
        <v>0.95520000000000005</v>
      </c>
      <c r="N2164" s="92">
        <v>100</v>
      </c>
      <c r="O2164" s="92" t="s">
        <v>3</v>
      </c>
      <c r="P2164" s="92">
        <v>8.3800000000000008</v>
      </c>
      <c r="Q2164" s="92">
        <v>18</v>
      </c>
      <c r="R2164" s="92">
        <v>4</v>
      </c>
      <c r="S2164" s="92">
        <v>3</v>
      </c>
      <c r="T2164" s="92">
        <v>0</v>
      </c>
      <c r="U2164" s="92">
        <v>3</v>
      </c>
      <c r="V2164" s="92">
        <v>170</v>
      </c>
      <c r="W2164" s="92">
        <v>54</v>
      </c>
      <c r="X2164" s="92">
        <v>70</v>
      </c>
      <c r="Y2164" s="92">
        <v>190</v>
      </c>
    </row>
    <row r="2165" spans="1:25" x14ac:dyDescent="0.3">
      <c r="A2165">
        <v>1229</v>
      </c>
      <c r="B2165" t="s">
        <v>0</v>
      </c>
      <c r="C2165" t="s">
        <v>1</v>
      </c>
      <c r="D2165" s="86">
        <v>44302</v>
      </c>
      <c r="E2165" t="s">
        <v>2</v>
      </c>
      <c r="F2165" s="92">
        <v>1.1000000000000001</v>
      </c>
      <c r="G2165" s="92">
        <v>3.5</v>
      </c>
      <c r="H2165" s="92">
        <v>7.4720000000000004</v>
      </c>
      <c r="I2165" s="92">
        <v>1.6848000000000001</v>
      </c>
      <c r="J2165" s="92">
        <v>176.12</v>
      </c>
      <c r="K2165" s="92">
        <v>35.691200000000002</v>
      </c>
      <c r="L2165" s="92">
        <v>17.716000000000001</v>
      </c>
      <c r="M2165" s="92">
        <v>0.80130000000000001</v>
      </c>
      <c r="N2165" s="92">
        <v>97.22</v>
      </c>
      <c r="O2165" s="92" t="s">
        <v>3</v>
      </c>
      <c r="P2165" s="92">
        <v>8.4</v>
      </c>
      <c r="Q2165" s="92">
        <v>11</v>
      </c>
      <c r="R2165" s="92">
        <v>5</v>
      </c>
      <c r="S2165" s="92">
        <v>3</v>
      </c>
      <c r="T2165" s="92">
        <v>3</v>
      </c>
      <c r="U2165" s="92">
        <v>6</v>
      </c>
      <c r="V2165" s="92">
        <v>150</v>
      </c>
      <c r="W2165" s="92">
        <v>60</v>
      </c>
      <c r="X2165" s="92">
        <v>70</v>
      </c>
      <c r="Y2165" s="92">
        <v>160</v>
      </c>
    </row>
    <row r="2166" spans="1:25" x14ac:dyDescent="0.3">
      <c r="A2166">
        <v>1282</v>
      </c>
      <c r="B2166" t="s">
        <v>8</v>
      </c>
      <c r="C2166" t="s">
        <v>1</v>
      </c>
      <c r="D2166" s="86">
        <v>44302</v>
      </c>
      <c r="E2166" t="s">
        <v>2</v>
      </c>
      <c r="F2166" s="92">
        <v>1.1000000000000001</v>
      </c>
      <c r="G2166" s="92">
        <v>2.5</v>
      </c>
      <c r="H2166" s="92">
        <v>7.718</v>
      </c>
      <c r="I2166" s="92">
        <v>1.0238</v>
      </c>
      <c r="J2166" s="92">
        <v>110.19</v>
      </c>
      <c r="K2166" s="92">
        <v>35.617699999999999</v>
      </c>
      <c r="L2166" s="92">
        <v>15.97</v>
      </c>
      <c r="M2166" s="92">
        <v>0.95809999999999995</v>
      </c>
      <c r="N2166" s="92">
        <v>96.96</v>
      </c>
      <c r="O2166" s="92" t="s">
        <v>3</v>
      </c>
      <c r="P2166" s="92">
        <v>8.3680000000000003</v>
      </c>
      <c r="Q2166" s="92">
        <v>27</v>
      </c>
      <c r="R2166" s="92">
        <v>7</v>
      </c>
      <c r="S2166" s="92">
        <v>4</v>
      </c>
      <c r="T2166" s="92">
        <v>1</v>
      </c>
      <c r="U2166" s="92">
        <v>5</v>
      </c>
      <c r="V2166" s="92">
        <v>120</v>
      </c>
      <c r="W2166" s="92">
        <v>30</v>
      </c>
      <c r="X2166" s="92">
        <v>40</v>
      </c>
      <c r="Y2166" s="92">
        <v>140</v>
      </c>
    </row>
    <row r="2167" spans="1:25" x14ac:dyDescent="0.3">
      <c r="A2167">
        <v>1911</v>
      </c>
      <c r="B2167" t="s">
        <v>4</v>
      </c>
      <c r="C2167" t="s">
        <v>1</v>
      </c>
      <c r="D2167" s="86">
        <v>44302</v>
      </c>
      <c r="E2167" t="s">
        <v>2</v>
      </c>
      <c r="F2167" s="92">
        <v>1.1000000000000001</v>
      </c>
      <c r="G2167" s="92">
        <v>2.5</v>
      </c>
      <c r="H2167" s="92">
        <v>7.36</v>
      </c>
      <c r="I2167" s="92">
        <v>1.2842</v>
      </c>
      <c r="J2167" s="92">
        <v>98.304000000000002</v>
      </c>
      <c r="K2167" s="92">
        <v>36.683</v>
      </c>
      <c r="L2167" s="92">
        <v>16.599900000000002</v>
      </c>
      <c r="M2167" s="92">
        <v>1.2983</v>
      </c>
      <c r="N2167" s="92">
        <v>94.38</v>
      </c>
      <c r="O2167" s="92" t="s">
        <v>3</v>
      </c>
      <c r="P2167" s="92">
        <v>8.3610000000000007</v>
      </c>
      <c r="Q2167" s="92">
        <v>31</v>
      </c>
      <c r="R2167" s="92">
        <v>5</v>
      </c>
      <c r="S2167" s="92">
        <v>3</v>
      </c>
      <c r="T2167" s="92">
        <v>0</v>
      </c>
      <c r="U2167" s="92">
        <v>3</v>
      </c>
      <c r="V2167" s="92">
        <v>200</v>
      </c>
      <c r="W2167" s="92">
        <v>66</v>
      </c>
      <c r="X2167" s="92">
        <v>80</v>
      </c>
      <c r="Y2167" s="92">
        <v>180</v>
      </c>
    </row>
    <row r="2168" spans="1:25" x14ac:dyDescent="0.3">
      <c r="A2168">
        <v>1991</v>
      </c>
      <c r="B2168" t="s">
        <v>5</v>
      </c>
      <c r="C2168" t="s">
        <v>1</v>
      </c>
      <c r="D2168" s="86">
        <v>44302</v>
      </c>
      <c r="E2168" t="s">
        <v>2</v>
      </c>
      <c r="F2168" s="92">
        <v>1.1000000000000001</v>
      </c>
      <c r="G2168" s="92">
        <v>2.5</v>
      </c>
      <c r="H2168" s="92">
        <v>7.23</v>
      </c>
      <c r="I2168" s="92">
        <v>1.2027000000000001</v>
      </c>
      <c r="J2168" s="92">
        <v>46.548999999999999</v>
      </c>
      <c r="K2168" s="92">
        <v>35.367899999999999</v>
      </c>
      <c r="L2168" s="92">
        <v>16.6068</v>
      </c>
      <c r="M2168" s="92">
        <v>1.0817000000000001</v>
      </c>
      <c r="N2168" s="92">
        <v>91.94</v>
      </c>
      <c r="O2168" s="92" t="s">
        <v>3</v>
      </c>
      <c r="P2168" s="92">
        <v>8.3230000000000004</v>
      </c>
      <c r="Q2168" s="92">
        <v>21</v>
      </c>
      <c r="R2168" s="92">
        <v>12</v>
      </c>
      <c r="S2168" s="92">
        <v>3</v>
      </c>
      <c r="T2168" s="92">
        <v>6</v>
      </c>
      <c r="U2168" s="92">
        <v>9</v>
      </c>
      <c r="V2168" s="92">
        <v>190</v>
      </c>
      <c r="W2168" s="92">
        <v>63</v>
      </c>
      <c r="X2168" s="92">
        <v>100</v>
      </c>
      <c r="Y2168" s="92">
        <v>110</v>
      </c>
    </row>
    <row r="2169" spans="1:25" x14ac:dyDescent="0.3">
      <c r="A2169">
        <v>369</v>
      </c>
      <c r="B2169" t="s">
        <v>6</v>
      </c>
      <c r="C2169" t="s">
        <v>1</v>
      </c>
      <c r="D2169" s="86">
        <v>44337</v>
      </c>
      <c r="E2169" t="s">
        <v>2</v>
      </c>
      <c r="F2169" s="92">
        <v>5.0999999999999996</v>
      </c>
      <c r="G2169" s="92">
        <v>3.5</v>
      </c>
      <c r="H2169" s="92">
        <v>8.66</v>
      </c>
      <c r="I2169" s="92">
        <v>1.4914000000000001</v>
      </c>
      <c r="J2169" s="92">
        <v>665.74</v>
      </c>
      <c r="K2169" s="92">
        <v>35.926000000000002</v>
      </c>
      <c r="L2169" s="92">
        <v>13.393800000000001</v>
      </c>
      <c r="M2169" s="92">
        <v>0.54059999999999997</v>
      </c>
      <c r="N2169" s="92">
        <v>103.46</v>
      </c>
      <c r="O2169" s="92" t="s">
        <v>3</v>
      </c>
      <c r="P2169" s="92">
        <v>8.3680000000000003</v>
      </c>
      <c r="Q2169" s="92">
        <v>3.2</v>
      </c>
      <c r="R2169" s="92">
        <v>6</v>
      </c>
      <c r="S2169" s="92">
        <v>2</v>
      </c>
      <c r="T2169" s="92">
        <v>1</v>
      </c>
      <c r="U2169" s="92">
        <v>3</v>
      </c>
      <c r="V2169" s="92">
        <v>220</v>
      </c>
      <c r="W2169" s="92">
        <v>63</v>
      </c>
      <c r="X2169" s="92">
        <v>100</v>
      </c>
      <c r="Y2169" s="92">
        <v>80</v>
      </c>
    </row>
    <row r="2170" spans="1:25" x14ac:dyDescent="0.3">
      <c r="A2170">
        <v>939</v>
      </c>
      <c r="B2170" t="s">
        <v>7</v>
      </c>
      <c r="C2170" t="s">
        <v>1</v>
      </c>
      <c r="D2170" s="86">
        <v>44337</v>
      </c>
      <c r="E2170" t="s">
        <v>2</v>
      </c>
      <c r="F2170" s="92">
        <v>2.7</v>
      </c>
      <c r="G2170" s="92">
        <v>4.25</v>
      </c>
      <c r="H2170" s="92">
        <v>8.2910000000000004</v>
      </c>
      <c r="I2170" s="92">
        <v>3.3247</v>
      </c>
      <c r="J2170" s="92">
        <v>98.472999999999999</v>
      </c>
      <c r="K2170" s="92">
        <v>35.043199999999999</v>
      </c>
      <c r="L2170" s="92">
        <v>13.346500000000001</v>
      </c>
      <c r="M2170" s="92">
        <v>0.59289999999999998</v>
      </c>
      <c r="N2170" s="92">
        <v>98.54</v>
      </c>
      <c r="O2170" s="92" t="s">
        <v>3</v>
      </c>
      <c r="P2170" s="92">
        <v>8.32</v>
      </c>
      <c r="Q2170" s="92">
        <v>2.4</v>
      </c>
      <c r="R2170" s="92">
        <v>10</v>
      </c>
      <c r="S2170" s="92">
        <v>3</v>
      </c>
      <c r="T2170" s="92">
        <v>4</v>
      </c>
      <c r="U2170" s="92">
        <v>7</v>
      </c>
      <c r="V2170" s="92">
        <v>220</v>
      </c>
      <c r="W2170" s="92">
        <v>64</v>
      </c>
      <c r="X2170" s="92">
        <v>80</v>
      </c>
      <c r="Y2170" s="92">
        <v>200</v>
      </c>
    </row>
    <row r="2171" spans="1:25" x14ac:dyDescent="0.3">
      <c r="A2171">
        <v>1229</v>
      </c>
      <c r="B2171" t="s">
        <v>0</v>
      </c>
      <c r="C2171" t="s">
        <v>1</v>
      </c>
      <c r="D2171" s="86">
        <v>44337</v>
      </c>
      <c r="E2171" t="s">
        <v>2</v>
      </c>
      <c r="F2171" s="92">
        <v>0.8</v>
      </c>
      <c r="G2171" s="92">
        <v>5</v>
      </c>
      <c r="H2171" s="92">
        <v>7.9820000000000002</v>
      </c>
      <c r="I2171" s="92">
        <v>0.84640000000000004</v>
      </c>
      <c r="J2171" s="92">
        <v>343.57</v>
      </c>
      <c r="K2171" s="92">
        <v>35.872599999999998</v>
      </c>
      <c r="L2171" s="92">
        <v>14.3826</v>
      </c>
      <c r="M2171" s="92">
        <v>0.58250000000000002</v>
      </c>
      <c r="N2171" s="92">
        <v>97.5</v>
      </c>
      <c r="O2171" s="92" t="s">
        <v>3</v>
      </c>
      <c r="P2171" s="92">
        <v>8.3480000000000008</v>
      </c>
      <c r="Q2171" s="92">
        <v>2.9</v>
      </c>
      <c r="R2171" s="92">
        <v>9</v>
      </c>
      <c r="S2171" s="92">
        <v>2</v>
      </c>
      <c r="T2171" s="92">
        <v>2</v>
      </c>
      <c r="U2171" s="92">
        <v>4</v>
      </c>
      <c r="V2171" s="92">
        <v>180</v>
      </c>
      <c r="W2171" s="92">
        <v>46</v>
      </c>
      <c r="X2171" s="92">
        <v>60</v>
      </c>
      <c r="Y2171" s="92">
        <v>20</v>
      </c>
    </row>
    <row r="2172" spans="1:25" x14ac:dyDescent="0.3">
      <c r="A2172">
        <v>1282</v>
      </c>
      <c r="B2172" t="s">
        <v>8</v>
      </c>
      <c r="C2172" t="s">
        <v>1</v>
      </c>
      <c r="D2172" s="86">
        <v>44337</v>
      </c>
      <c r="E2172" t="s">
        <v>2</v>
      </c>
      <c r="F2172" s="92">
        <v>1.1000000000000001</v>
      </c>
      <c r="G2172" s="92">
        <v>4.4000000000000004</v>
      </c>
      <c r="H2172" s="92">
        <v>8.3800000000000008</v>
      </c>
      <c r="I2172" s="92">
        <v>2.0404</v>
      </c>
      <c r="J2172" s="92">
        <v>260.95999999999998</v>
      </c>
      <c r="K2172" s="92">
        <v>35.124099999999999</v>
      </c>
      <c r="L2172" s="92">
        <v>12.9742</v>
      </c>
      <c r="M2172" s="92">
        <v>0.56769999999999998</v>
      </c>
      <c r="N2172" s="92">
        <v>98.99</v>
      </c>
      <c r="O2172" s="92" t="s">
        <v>3</v>
      </c>
      <c r="P2172" s="92">
        <v>8.3239999999999998</v>
      </c>
      <c r="Q2172" s="92">
        <v>2.7</v>
      </c>
      <c r="R2172" s="92">
        <v>10</v>
      </c>
      <c r="S2172" s="92">
        <v>2</v>
      </c>
      <c r="T2172" s="92">
        <v>2</v>
      </c>
      <c r="U2172" s="92">
        <v>4</v>
      </c>
      <c r="V2172" s="92">
        <v>150</v>
      </c>
      <c r="W2172" s="92">
        <v>47</v>
      </c>
      <c r="X2172" s="92">
        <v>50</v>
      </c>
      <c r="Y2172" s="92">
        <v>60</v>
      </c>
    </row>
    <row r="2173" spans="1:25" x14ac:dyDescent="0.3">
      <c r="A2173">
        <v>1911</v>
      </c>
      <c r="B2173" t="s">
        <v>4</v>
      </c>
      <c r="C2173" t="s">
        <v>1</v>
      </c>
      <c r="D2173" s="86">
        <v>44337</v>
      </c>
      <c r="E2173" t="s">
        <v>2</v>
      </c>
      <c r="F2173" s="92">
        <v>0.3</v>
      </c>
      <c r="G2173" s="92">
        <v>5.25</v>
      </c>
      <c r="H2173" s="92">
        <v>8.3510000000000009</v>
      </c>
      <c r="I2173" s="92">
        <v>0.61809999999999998</v>
      </c>
      <c r="J2173" s="92">
        <v>486.98</v>
      </c>
      <c r="K2173" s="92">
        <v>36.425600000000003</v>
      </c>
      <c r="L2173" s="92">
        <v>13.0344</v>
      </c>
      <c r="M2173" s="92">
        <v>0.70120000000000005</v>
      </c>
      <c r="N2173" s="92">
        <v>99.49</v>
      </c>
      <c r="O2173" s="92" t="s">
        <v>3</v>
      </c>
      <c r="P2173" s="92">
        <v>8.343</v>
      </c>
      <c r="Q2173" s="92">
        <v>4.7</v>
      </c>
      <c r="R2173" s="92">
        <v>8</v>
      </c>
      <c r="S2173" s="92">
        <v>2</v>
      </c>
      <c r="T2173" s="92">
        <v>2</v>
      </c>
      <c r="U2173" s="92">
        <v>4</v>
      </c>
      <c r="V2173" s="92">
        <v>240</v>
      </c>
      <c r="W2173" s="92">
        <v>58</v>
      </c>
      <c r="X2173" s="92">
        <v>70</v>
      </c>
      <c r="Y2173" s="92">
        <v>40</v>
      </c>
    </row>
    <row r="2174" spans="1:25" x14ac:dyDescent="0.3">
      <c r="A2174">
        <v>1991</v>
      </c>
      <c r="B2174" t="s">
        <v>5</v>
      </c>
      <c r="C2174" t="s">
        <v>1</v>
      </c>
      <c r="D2174" s="86">
        <v>44337</v>
      </c>
      <c r="E2174" t="s">
        <v>2</v>
      </c>
      <c r="F2174" s="92">
        <v>6.9</v>
      </c>
      <c r="G2174" s="92">
        <v>2.5</v>
      </c>
      <c r="H2174" s="92">
        <v>8.8940000000000001</v>
      </c>
      <c r="I2174" s="92">
        <v>3.851</v>
      </c>
      <c r="J2174" s="92">
        <v>180.47</v>
      </c>
      <c r="K2174" s="92">
        <v>35.377400000000002</v>
      </c>
      <c r="L2174" s="92">
        <v>13.886200000000001</v>
      </c>
      <c r="M2174" s="92">
        <v>1.1679999999999999</v>
      </c>
      <c r="N2174" s="92">
        <v>107.3</v>
      </c>
      <c r="O2174" s="92" t="s">
        <v>3</v>
      </c>
      <c r="P2174" s="92">
        <v>8.4220000000000006</v>
      </c>
      <c r="Q2174" s="92">
        <v>6.5</v>
      </c>
      <c r="R2174" s="92">
        <v>8</v>
      </c>
      <c r="S2174" s="92">
        <v>3</v>
      </c>
      <c r="T2174" s="92">
        <v>0</v>
      </c>
      <c r="U2174" s="92">
        <v>3</v>
      </c>
      <c r="V2174" s="92">
        <v>240</v>
      </c>
      <c r="W2174" s="92">
        <v>62</v>
      </c>
      <c r="X2174" s="92">
        <v>100</v>
      </c>
      <c r="Y2174" s="92">
        <v>210</v>
      </c>
    </row>
    <row r="2175" spans="1:25" x14ac:dyDescent="0.3">
      <c r="A2175">
        <v>369</v>
      </c>
      <c r="B2175" t="s">
        <v>6</v>
      </c>
      <c r="C2175" t="s">
        <v>1</v>
      </c>
      <c r="D2175" s="86">
        <v>44383</v>
      </c>
      <c r="E2175" t="s">
        <v>2</v>
      </c>
      <c r="F2175" s="92">
        <v>4</v>
      </c>
      <c r="G2175" s="92">
        <v>3.2</v>
      </c>
      <c r="H2175" s="92">
        <v>10.736000000000001</v>
      </c>
      <c r="I2175" s="92">
        <v>3.1482999999999999</v>
      </c>
      <c r="J2175" s="92">
        <v>641.46</v>
      </c>
      <c r="K2175" s="92">
        <v>35.510800000000003</v>
      </c>
      <c r="L2175" s="92">
        <v>11.125400000000001</v>
      </c>
      <c r="M2175" s="92">
        <v>0.69520000000000004</v>
      </c>
      <c r="N2175" s="92">
        <v>121.89</v>
      </c>
      <c r="O2175" s="92" t="s">
        <v>3</v>
      </c>
      <c r="P2175" s="92">
        <v>8.7279999999999998</v>
      </c>
      <c r="Q2175" s="92">
        <v>4.0999999999999996</v>
      </c>
      <c r="R2175" s="92">
        <v>4</v>
      </c>
      <c r="S2175" s="92">
        <v>1</v>
      </c>
      <c r="T2175" s="92">
        <v>5</v>
      </c>
      <c r="U2175" s="92">
        <v>6</v>
      </c>
      <c r="V2175" s="92">
        <v>250</v>
      </c>
      <c r="W2175" s="92">
        <v>69</v>
      </c>
      <c r="X2175" s="92">
        <v>100</v>
      </c>
      <c r="Y2175" s="92">
        <v>230</v>
      </c>
    </row>
    <row r="2176" spans="1:25" x14ac:dyDescent="0.3">
      <c r="A2176">
        <v>939</v>
      </c>
      <c r="B2176" t="s">
        <v>7</v>
      </c>
      <c r="C2176" t="s">
        <v>1</v>
      </c>
      <c r="D2176" s="86">
        <v>44383</v>
      </c>
      <c r="E2176" t="s">
        <v>2</v>
      </c>
      <c r="F2176" s="92">
        <v>1.3</v>
      </c>
      <c r="G2176" s="92">
        <v>4</v>
      </c>
      <c r="H2176" s="92">
        <v>8.44</v>
      </c>
      <c r="I2176" s="92">
        <v>1.4160999999999999</v>
      </c>
      <c r="J2176" s="92">
        <v>33.393000000000001</v>
      </c>
      <c r="K2176" s="92">
        <v>34.8566</v>
      </c>
      <c r="L2176" s="92">
        <v>11.238300000000001</v>
      </c>
      <c r="M2176" s="92">
        <v>0.77239999999999998</v>
      </c>
      <c r="N2176" s="92">
        <v>96.35</v>
      </c>
      <c r="O2176" s="92" t="s">
        <v>3</v>
      </c>
      <c r="P2176" s="92">
        <v>8.4689999999999994</v>
      </c>
      <c r="Q2176" s="92">
        <v>2</v>
      </c>
      <c r="R2176" s="92">
        <v>8</v>
      </c>
      <c r="S2176" s="92">
        <v>2</v>
      </c>
      <c r="T2176" s="92">
        <v>6</v>
      </c>
      <c r="U2176" s="92">
        <v>8</v>
      </c>
      <c r="V2176" s="92">
        <v>210</v>
      </c>
      <c r="W2176" s="92">
        <v>50</v>
      </c>
      <c r="X2176" s="92">
        <v>60</v>
      </c>
      <c r="Y2176" s="92">
        <v>250</v>
      </c>
    </row>
    <row r="2177" spans="1:25" x14ac:dyDescent="0.3">
      <c r="A2177">
        <v>1229</v>
      </c>
      <c r="B2177" t="s">
        <v>0</v>
      </c>
      <c r="C2177" t="s">
        <v>1</v>
      </c>
      <c r="D2177" s="86">
        <v>44383</v>
      </c>
      <c r="E2177" t="s">
        <v>2</v>
      </c>
      <c r="F2177" s="92">
        <v>2.1</v>
      </c>
      <c r="G2177" s="92">
        <v>6</v>
      </c>
      <c r="H2177" s="92">
        <v>8.64</v>
      </c>
      <c r="I2177" s="92">
        <v>1.9118999999999999</v>
      </c>
      <c r="J2177" s="92">
        <v>279.13</v>
      </c>
      <c r="K2177" s="92">
        <v>35.558999999999997</v>
      </c>
      <c r="L2177" s="92">
        <v>11.711600000000001</v>
      </c>
      <c r="M2177" s="92">
        <v>0.4698</v>
      </c>
      <c r="N2177" s="92">
        <v>99.62</v>
      </c>
      <c r="O2177" s="92" t="s">
        <v>3</v>
      </c>
      <c r="P2177" s="92">
        <v>8.5879999999999992</v>
      </c>
      <c r="Q2177" s="92">
        <v>3.8</v>
      </c>
      <c r="R2177" s="92">
        <v>6</v>
      </c>
      <c r="S2177" s="92">
        <v>2</v>
      </c>
      <c r="T2177" s="92">
        <v>2</v>
      </c>
      <c r="U2177" s="92">
        <v>4</v>
      </c>
      <c r="V2177" s="92">
        <v>200</v>
      </c>
      <c r="W2177" s="92">
        <v>48.9</v>
      </c>
      <c r="X2177" s="92">
        <v>70</v>
      </c>
      <c r="Y2177" s="92">
        <v>160</v>
      </c>
    </row>
    <row r="2178" spans="1:25" x14ac:dyDescent="0.3">
      <c r="A2178">
        <v>1282</v>
      </c>
      <c r="B2178" t="s">
        <v>8</v>
      </c>
      <c r="C2178" t="s">
        <v>1</v>
      </c>
      <c r="D2178" s="86">
        <v>44383</v>
      </c>
      <c r="E2178" t="s">
        <v>2</v>
      </c>
      <c r="F2178" s="92">
        <v>1.1000000000000001</v>
      </c>
      <c r="G2178" s="92">
        <v>2</v>
      </c>
      <c r="H2178" s="92">
        <v>8.6609999999999996</v>
      </c>
      <c r="I2178" s="92">
        <v>1.7838000000000001</v>
      </c>
      <c r="J2178" s="92">
        <v>75.457999999999998</v>
      </c>
      <c r="K2178" s="92">
        <v>34.160600000000002</v>
      </c>
      <c r="L2178" s="92">
        <v>10.7309</v>
      </c>
      <c r="M2178" s="92">
        <v>1.5752999999999999</v>
      </c>
      <c r="N2178" s="92">
        <v>97.23</v>
      </c>
      <c r="O2178" s="92" t="s">
        <v>3</v>
      </c>
      <c r="P2178" s="92">
        <v>8.5470000000000006</v>
      </c>
      <c r="Q2178" s="92">
        <v>3.3</v>
      </c>
      <c r="R2178" s="92">
        <v>6</v>
      </c>
      <c r="S2178" s="92">
        <v>2</v>
      </c>
      <c r="T2178" s="92">
        <v>5</v>
      </c>
      <c r="U2178" s="92">
        <v>7</v>
      </c>
      <c r="V2178" s="92">
        <v>210</v>
      </c>
      <c r="W2178" s="92">
        <v>42</v>
      </c>
      <c r="X2178" s="92">
        <v>50</v>
      </c>
      <c r="Y2178" s="92">
        <v>270</v>
      </c>
    </row>
    <row r="2179" spans="1:25" x14ac:dyDescent="0.3">
      <c r="A2179">
        <v>1911</v>
      </c>
      <c r="B2179" t="s">
        <v>4</v>
      </c>
      <c r="C2179" t="s">
        <v>1</v>
      </c>
      <c r="D2179" s="86">
        <v>44383</v>
      </c>
      <c r="E2179" t="s">
        <v>2</v>
      </c>
      <c r="F2179" s="92">
        <v>0.3</v>
      </c>
      <c r="G2179" s="92">
        <v>5</v>
      </c>
      <c r="H2179" s="92">
        <v>8.57</v>
      </c>
      <c r="I2179" s="92">
        <v>0.59909999999999997</v>
      </c>
      <c r="J2179" s="92">
        <v>268.07</v>
      </c>
      <c r="K2179" s="92">
        <v>36.1539</v>
      </c>
      <c r="L2179" s="92">
        <v>10.893000000000001</v>
      </c>
      <c r="M2179" s="92">
        <v>0.3674</v>
      </c>
      <c r="N2179" s="92">
        <v>97.47</v>
      </c>
      <c r="O2179" s="92" t="s">
        <v>3</v>
      </c>
      <c r="P2179" s="92">
        <v>8.5470000000000006</v>
      </c>
      <c r="Q2179" s="92">
        <v>1.3</v>
      </c>
      <c r="R2179" s="92" t="s">
        <v>3</v>
      </c>
      <c r="S2179" s="92">
        <v>1</v>
      </c>
      <c r="T2179" s="92">
        <v>3</v>
      </c>
      <c r="U2179" s="92">
        <v>4</v>
      </c>
      <c r="V2179" s="92">
        <v>170</v>
      </c>
      <c r="W2179" s="92">
        <v>50</v>
      </c>
      <c r="X2179" s="92">
        <v>50</v>
      </c>
      <c r="Y2179" s="92">
        <v>150</v>
      </c>
    </row>
    <row r="2180" spans="1:25" x14ac:dyDescent="0.3">
      <c r="A2180">
        <v>1991</v>
      </c>
      <c r="B2180" t="s">
        <v>5</v>
      </c>
      <c r="C2180" t="s">
        <v>1</v>
      </c>
      <c r="D2180" s="86">
        <v>44383</v>
      </c>
      <c r="E2180" t="s">
        <v>2</v>
      </c>
      <c r="F2180" s="92">
        <v>1.1000000000000001</v>
      </c>
      <c r="G2180" s="92">
        <v>3.5</v>
      </c>
      <c r="H2180" s="92">
        <v>8.5500000000000007</v>
      </c>
      <c r="I2180" s="92">
        <v>1.0462</v>
      </c>
      <c r="J2180" s="92">
        <v>403.14</v>
      </c>
      <c r="K2180" s="92">
        <v>35.410800000000002</v>
      </c>
      <c r="L2180" s="92">
        <v>11.565899999999999</v>
      </c>
      <c r="M2180" s="92">
        <v>0.75690000000000002</v>
      </c>
      <c r="N2180" s="92">
        <v>98.28</v>
      </c>
      <c r="O2180" s="92" t="s">
        <v>3</v>
      </c>
      <c r="P2180" s="92">
        <v>8.5609999999999999</v>
      </c>
      <c r="Q2180" s="92">
        <v>5.6</v>
      </c>
      <c r="R2180" s="92">
        <v>6</v>
      </c>
      <c r="S2180" s="92">
        <v>1</v>
      </c>
      <c r="T2180" s="92">
        <v>7</v>
      </c>
      <c r="U2180" s="92">
        <v>8</v>
      </c>
      <c r="V2180" s="92">
        <v>200</v>
      </c>
      <c r="W2180" s="92">
        <v>50</v>
      </c>
      <c r="X2180" s="92">
        <v>60</v>
      </c>
      <c r="Y2180" s="92">
        <v>260</v>
      </c>
    </row>
    <row r="2181" spans="1:25" x14ac:dyDescent="0.3">
      <c r="A2181">
        <v>369</v>
      </c>
      <c r="B2181" t="s">
        <v>6</v>
      </c>
      <c r="C2181" t="s">
        <v>1</v>
      </c>
      <c r="D2181" s="86">
        <v>44461</v>
      </c>
      <c r="E2181" t="s">
        <v>2</v>
      </c>
      <c r="F2181" s="92">
        <v>1.1000000000000001</v>
      </c>
      <c r="G2181" s="92">
        <v>5.4</v>
      </c>
      <c r="H2181" s="92">
        <v>8.4499999999999993</v>
      </c>
      <c r="I2181" s="92">
        <v>0.93600000000000005</v>
      </c>
      <c r="J2181" s="92">
        <v>292.32</v>
      </c>
      <c r="K2181" s="92">
        <v>35.472200000000001</v>
      </c>
      <c r="L2181" s="92">
        <v>12.527900000000001</v>
      </c>
      <c r="M2181" s="92">
        <v>0.66190000000000004</v>
      </c>
      <c r="N2181" s="92">
        <v>99.12</v>
      </c>
      <c r="O2181" s="92" t="s">
        <v>3</v>
      </c>
      <c r="P2181" s="92">
        <v>8.7739999999999991</v>
      </c>
      <c r="Q2181" s="92">
        <v>2.7</v>
      </c>
      <c r="R2181" s="92">
        <v>9</v>
      </c>
      <c r="S2181" s="92">
        <v>2</v>
      </c>
      <c r="T2181" s="92">
        <v>3</v>
      </c>
      <c r="U2181" s="92">
        <v>5</v>
      </c>
      <c r="V2181" s="92">
        <v>230</v>
      </c>
      <c r="W2181" s="92">
        <v>66</v>
      </c>
      <c r="X2181" s="92">
        <v>90</v>
      </c>
      <c r="Y2181" s="92">
        <v>150</v>
      </c>
    </row>
    <row r="2182" spans="1:25" x14ac:dyDescent="0.3">
      <c r="A2182">
        <v>939</v>
      </c>
      <c r="B2182" t="s">
        <v>7</v>
      </c>
      <c r="C2182" t="s">
        <v>1</v>
      </c>
      <c r="D2182" s="86">
        <v>44461</v>
      </c>
      <c r="E2182" t="s">
        <v>2</v>
      </c>
      <c r="F2182" s="92">
        <v>2.4</v>
      </c>
      <c r="G2182" s="92">
        <v>4.5</v>
      </c>
      <c r="H2182" s="92">
        <v>8.9830000000000005</v>
      </c>
      <c r="I2182" s="92">
        <v>1.4937</v>
      </c>
      <c r="J2182" s="92">
        <v>363.07</v>
      </c>
      <c r="K2182" s="92">
        <v>33.760300000000001</v>
      </c>
      <c r="L2182" s="92">
        <v>12.8614</v>
      </c>
      <c r="M2182" s="92">
        <v>1.0733999999999999</v>
      </c>
      <c r="N2182" s="92">
        <v>105</v>
      </c>
      <c r="O2182" s="92" t="s">
        <v>3</v>
      </c>
      <c r="P2182" s="92">
        <v>8.8369999999999997</v>
      </c>
      <c r="Q2182" s="92">
        <v>4</v>
      </c>
      <c r="R2182" s="92">
        <v>12</v>
      </c>
      <c r="S2182" s="92">
        <v>2</v>
      </c>
      <c r="T2182" s="92">
        <v>4</v>
      </c>
      <c r="U2182" s="92">
        <v>6</v>
      </c>
      <c r="V2182" s="92">
        <v>210</v>
      </c>
      <c r="W2182" s="92">
        <v>44</v>
      </c>
      <c r="X2182" s="92">
        <v>60</v>
      </c>
      <c r="Y2182" s="92">
        <v>210</v>
      </c>
    </row>
    <row r="2183" spans="1:25" x14ac:dyDescent="0.3">
      <c r="A2183">
        <v>1229</v>
      </c>
      <c r="B2183" t="s">
        <v>0</v>
      </c>
      <c r="C2183" t="s">
        <v>1</v>
      </c>
      <c r="D2183" s="86">
        <v>44461</v>
      </c>
      <c r="E2183" t="s">
        <v>2</v>
      </c>
      <c r="F2183" s="92">
        <v>1.1000000000000001</v>
      </c>
      <c r="G2183" s="92">
        <v>8</v>
      </c>
      <c r="H2183" s="92">
        <v>8.6150000000000002</v>
      </c>
      <c r="I2183" s="92">
        <v>0.69110000000000005</v>
      </c>
      <c r="J2183" s="92">
        <v>550.27</v>
      </c>
      <c r="K2183" s="92">
        <v>35.164400000000001</v>
      </c>
      <c r="L2183" s="92">
        <v>12.477600000000001</v>
      </c>
      <c r="M2183" s="92">
        <v>0.39200000000000002</v>
      </c>
      <c r="N2183" s="92">
        <v>100.79</v>
      </c>
      <c r="O2183" s="92" t="s">
        <v>3</v>
      </c>
      <c r="P2183" s="92">
        <v>8.7620000000000005</v>
      </c>
      <c r="Q2183" s="92">
        <v>2.1</v>
      </c>
      <c r="R2183" s="92">
        <v>12</v>
      </c>
      <c r="S2183" s="92">
        <v>2</v>
      </c>
      <c r="T2183" s="92">
        <v>3</v>
      </c>
      <c r="U2183" s="92">
        <v>5</v>
      </c>
      <c r="V2183" s="92">
        <v>190</v>
      </c>
      <c r="W2183" s="92">
        <v>41</v>
      </c>
      <c r="X2183" s="92">
        <v>60</v>
      </c>
      <c r="Y2183" s="92">
        <v>220</v>
      </c>
    </row>
    <row r="2184" spans="1:25" x14ac:dyDescent="0.3">
      <c r="A2184">
        <v>1282</v>
      </c>
      <c r="B2184" t="s">
        <v>8</v>
      </c>
      <c r="C2184" t="s">
        <v>1</v>
      </c>
      <c r="D2184" s="86">
        <v>44461</v>
      </c>
      <c r="E2184" t="s">
        <v>2</v>
      </c>
      <c r="F2184" s="92">
        <v>0.5</v>
      </c>
      <c r="G2184" s="92">
        <v>4.5</v>
      </c>
      <c r="H2184" s="92">
        <v>8.718</v>
      </c>
      <c r="I2184" s="92">
        <v>0.7883</v>
      </c>
      <c r="J2184" s="92">
        <v>306.86</v>
      </c>
      <c r="K2184" s="92">
        <v>34.876800000000003</v>
      </c>
      <c r="L2184" s="92">
        <v>12.4368</v>
      </c>
      <c r="M2184" s="92">
        <v>0.79710000000000003</v>
      </c>
      <c r="N2184" s="92">
        <v>101.66</v>
      </c>
      <c r="O2184" s="92" t="s">
        <v>3</v>
      </c>
      <c r="P2184" s="92">
        <v>8.7799999999999994</v>
      </c>
      <c r="Q2184" s="92">
        <v>1.9</v>
      </c>
      <c r="R2184" s="92">
        <v>7</v>
      </c>
      <c r="S2184" s="92">
        <v>2</v>
      </c>
      <c r="T2184" s="92">
        <v>3</v>
      </c>
      <c r="U2184" s="92">
        <v>5</v>
      </c>
      <c r="V2184" s="92">
        <v>140</v>
      </c>
      <c r="W2184" s="92">
        <v>21</v>
      </c>
      <c r="X2184" s="92">
        <v>20</v>
      </c>
      <c r="Y2184" s="92">
        <v>100</v>
      </c>
    </row>
    <row r="2185" spans="1:25" x14ac:dyDescent="0.3">
      <c r="A2185">
        <v>1911</v>
      </c>
      <c r="B2185" t="s">
        <v>4</v>
      </c>
      <c r="C2185" t="s">
        <v>1</v>
      </c>
      <c r="D2185" s="86">
        <v>44461</v>
      </c>
      <c r="E2185" t="s">
        <v>2</v>
      </c>
      <c r="F2185" s="92">
        <v>0.8</v>
      </c>
      <c r="G2185" s="92">
        <v>4</v>
      </c>
      <c r="H2185" s="92">
        <v>8.3219999999999992</v>
      </c>
      <c r="I2185" s="92">
        <v>0.80359999999999998</v>
      </c>
      <c r="J2185" s="92">
        <v>300.54000000000002</v>
      </c>
      <c r="K2185" s="92">
        <v>35.880699999999997</v>
      </c>
      <c r="L2185" s="92">
        <v>12.5335</v>
      </c>
      <c r="M2185" s="92">
        <v>1.2504999999999999</v>
      </c>
      <c r="N2185" s="92">
        <v>97.89</v>
      </c>
      <c r="O2185" s="92" t="s">
        <v>3</v>
      </c>
      <c r="P2185" s="92">
        <v>8.7859999999999996</v>
      </c>
      <c r="Q2185" s="92">
        <v>3.1</v>
      </c>
      <c r="R2185" s="92">
        <v>9</v>
      </c>
      <c r="S2185" s="92">
        <v>2</v>
      </c>
      <c r="T2185" s="92">
        <v>4</v>
      </c>
      <c r="U2185" s="92">
        <v>6</v>
      </c>
      <c r="V2185" s="92">
        <v>220</v>
      </c>
      <c r="W2185" s="92">
        <v>49</v>
      </c>
      <c r="X2185" s="92">
        <v>60</v>
      </c>
      <c r="Y2185" s="92">
        <v>130</v>
      </c>
    </row>
    <row r="2186" spans="1:25" x14ac:dyDescent="0.3">
      <c r="A2186">
        <v>1991</v>
      </c>
      <c r="B2186" t="s">
        <v>5</v>
      </c>
      <c r="C2186" t="s">
        <v>1</v>
      </c>
      <c r="D2186" s="86">
        <v>44461</v>
      </c>
      <c r="E2186" t="s">
        <v>2</v>
      </c>
      <c r="F2186" s="92">
        <v>1.3</v>
      </c>
      <c r="G2186" s="92">
        <v>2</v>
      </c>
      <c r="H2186" s="92">
        <v>8.4039999999999999</v>
      </c>
      <c r="I2186" s="92">
        <v>1.9742</v>
      </c>
      <c r="J2186" s="92">
        <v>138.88</v>
      </c>
      <c r="K2186" s="92">
        <v>34.166400000000003</v>
      </c>
      <c r="L2186" s="92">
        <v>12.405799999999999</v>
      </c>
      <c r="M2186" s="92">
        <v>2.1852999999999998</v>
      </c>
      <c r="N2186" s="92">
        <v>97.59</v>
      </c>
      <c r="O2186" s="92" t="s">
        <v>3</v>
      </c>
      <c r="P2186" s="92">
        <v>8.2330000000000005</v>
      </c>
      <c r="Q2186" s="92">
        <v>3.7</v>
      </c>
      <c r="R2186" s="92">
        <v>12</v>
      </c>
      <c r="S2186" s="92">
        <v>2</v>
      </c>
      <c r="T2186" s="92">
        <v>5</v>
      </c>
      <c r="U2186" s="92">
        <v>7</v>
      </c>
      <c r="V2186" s="92">
        <v>220</v>
      </c>
      <c r="W2186" s="92">
        <v>41</v>
      </c>
      <c r="X2186" s="92">
        <v>60</v>
      </c>
      <c r="Y2186" s="92">
        <v>230</v>
      </c>
    </row>
    <row r="2187" spans="1:25" x14ac:dyDescent="0.3">
      <c r="A2187">
        <v>369</v>
      </c>
      <c r="B2187" t="s">
        <v>6</v>
      </c>
      <c r="C2187" t="s">
        <v>1</v>
      </c>
      <c r="D2187" s="86">
        <v>44481</v>
      </c>
      <c r="E2187" t="s">
        <v>2</v>
      </c>
      <c r="F2187" s="92">
        <v>0.3</v>
      </c>
      <c r="G2187" s="92">
        <v>3.5</v>
      </c>
      <c r="H2187" s="92">
        <v>8.2050000000000001</v>
      </c>
      <c r="I2187" s="92">
        <v>0.43030000000000002</v>
      </c>
      <c r="J2187" s="92">
        <v>126.13</v>
      </c>
      <c r="K2187" s="92">
        <v>35.3611</v>
      </c>
      <c r="L2187" s="92">
        <v>14.8451</v>
      </c>
      <c r="M2187" s="92">
        <v>1.0581</v>
      </c>
      <c r="N2187" s="92">
        <v>100.75</v>
      </c>
      <c r="O2187" s="92" t="s">
        <v>3</v>
      </c>
      <c r="P2187" s="92">
        <v>8.9109999999999996</v>
      </c>
      <c r="Q2187" s="92">
        <v>2.7</v>
      </c>
      <c r="R2187" s="92">
        <v>3</v>
      </c>
      <c r="S2187" s="92">
        <v>2</v>
      </c>
      <c r="T2187" s="92">
        <v>5</v>
      </c>
      <c r="U2187" s="92">
        <v>7</v>
      </c>
      <c r="V2187" s="92">
        <v>250</v>
      </c>
      <c r="W2187" s="92">
        <v>54</v>
      </c>
      <c r="X2187" s="92">
        <v>60</v>
      </c>
      <c r="Y2187" s="92">
        <v>70</v>
      </c>
    </row>
    <row r="2188" spans="1:25" x14ac:dyDescent="0.3">
      <c r="A2188">
        <v>939</v>
      </c>
      <c r="B2188" t="s">
        <v>7</v>
      </c>
      <c r="C2188" t="s">
        <v>1</v>
      </c>
      <c r="D2188" s="86">
        <v>44481</v>
      </c>
      <c r="E2188" t="s">
        <v>2</v>
      </c>
      <c r="F2188" s="92">
        <v>0.5</v>
      </c>
      <c r="G2188" s="92">
        <v>4.5</v>
      </c>
      <c r="H2188" s="92">
        <v>7.9989999999999997</v>
      </c>
      <c r="I2188" s="92">
        <v>0.5958</v>
      </c>
      <c r="J2188" s="92">
        <v>380.36</v>
      </c>
      <c r="K2188" s="92">
        <v>34.861699999999999</v>
      </c>
      <c r="L2188" s="92">
        <v>14.0962</v>
      </c>
      <c r="M2188" s="92">
        <v>0.40289999999999998</v>
      </c>
      <c r="N2188" s="92">
        <v>96.48</v>
      </c>
      <c r="O2188" s="92" t="s">
        <v>3</v>
      </c>
      <c r="P2188" s="92">
        <v>8.5069999999999997</v>
      </c>
      <c r="Q2188" s="92">
        <v>2.7</v>
      </c>
      <c r="R2188" s="92">
        <v>3</v>
      </c>
      <c r="S2188" s="92">
        <v>2</v>
      </c>
      <c r="T2188" s="92">
        <v>2</v>
      </c>
      <c r="U2188" s="92">
        <v>4</v>
      </c>
      <c r="V2188" s="92">
        <v>210</v>
      </c>
      <c r="W2188" s="92">
        <v>51</v>
      </c>
      <c r="X2188" s="92">
        <v>60</v>
      </c>
      <c r="Y2188" s="92">
        <v>160</v>
      </c>
    </row>
    <row r="2189" spans="1:25" x14ac:dyDescent="0.3">
      <c r="A2189">
        <v>1229</v>
      </c>
      <c r="B2189" t="s">
        <v>0</v>
      </c>
      <c r="C2189" t="s">
        <v>1</v>
      </c>
      <c r="D2189" s="86">
        <v>44481</v>
      </c>
      <c r="E2189" t="s">
        <v>2</v>
      </c>
      <c r="F2189" s="92">
        <v>0.3</v>
      </c>
      <c r="G2189" s="92">
        <v>4</v>
      </c>
      <c r="H2189" s="92">
        <v>8.1720000000000006</v>
      </c>
      <c r="I2189" s="92">
        <v>0.30930000000000002</v>
      </c>
      <c r="J2189" s="92">
        <v>1171.7</v>
      </c>
      <c r="K2189" s="92">
        <v>34.992800000000003</v>
      </c>
      <c r="L2189" s="92">
        <v>13.8287</v>
      </c>
      <c r="M2189" s="92">
        <v>0.48449999999999999</v>
      </c>
      <c r="N2189" s="92">
        <v>98.13</v>
      </c>
      <c r="O2189" s="92" t="s">
        <v>3</v>
      </c>
      <c r="P2189" s="92">
        <v>8.7859999999999996</v>
      </c>
      <c r="Q2189" s="92">
        <v>2.2999999999999998</v>
      </c>
      <c r="R2189" s="92">
        <v>5</v>
      </c>
      <c r="S2189" s="92">
        <v>2</v>
      </c>
      <c r="T2189" s="92">
        <v>1</v>
      </c>
      <c r="U2189" s="92">
        <v>3</v>
      </c>
      <c r="V2189" s="92">
        <v>200</v>
      </c>
      <c r="W2189" s="92">
        <v>28</v>
      </c>
      <c r="X2189" s="92">
        <v>50</v>
      </c>
      <c r="Y2189" s="92">
        <v>140</v>
      </c>
    </row>
    <row r="2190" spans="1:25" x14ac:dyDescent="0.3">
      <c r="A2190">
        <v>1282</v>
      </c>
      <c r="B2190" t="s">
        <v>8</v>
      </c>
      <c r="C2190" t="s">
        <v>1</v>
      </c>
      <c r="D2190" s="86">
        <v>44481</v>
      </c>
      <c r="E2190" t="s">
        <v>2</v>
      </c>
      <c r="F2190" s="92">
        <v>0.3</v>
      </c>
      <c r="G2190" s="92">
        <v>4.9000000000000004</v>
      </c>
      <c r="H2190" s="92">
        <v>8.0030000000000001</v>
      </c>
      <c r="I2190" s="92">
        <v>0.44640000000000002</v>
      </c>
      <c r="J2190" s="92">
        <v>1033.4000000000001</v>
      </c>
      <c r="K2190" s="92">
        <v>34.886800000000001</v>
      </c>
      <c r="L2190" s="92">
        <v>13.9696</v>
      </c>
      <c r="M2190" s="92">
        <v>0.4597</v>
      </c>
      <c r="N2190" s="92">
        <v>96.5</v>
      </c>
      <c r="O2190" s="92" t="s">
        <v>3</v>
      </c>
      <c r="P2190" s="92">
        <v>8.7040000000000006</v>
      </c>
      <c r="Q2190" s="92">
        <v>0.7</v>
      </c>
      <c r="R2190" s="92">
        <v>3</v>
      </c>
      <c r="S2190" s="92">
        <v>2</v>
      </c>
      <c r="T2190" s="92">
        <v>3</v>
      </c>
      <c r="U2190" s="92">
        <v>5</v>
      </c>
      <c r="V2190" s="92">
        <v>130</v>
      </c>
      <c r="W2190" s="92">
        <v>30</v>
      </c>
      <c r="X2190" s="92">
        <v>30</v>
      </c>
      <c r="Y2190" s="92">
        <v>140</v>
      </c>
    </row>
    <row r="2191" spans="1:25" x14ac:dyDescent="0.3">
      <c r="A2191">
        <v>1911</v>
      </c>
      <c r="B2191" t="s">
        <v>4</v>
      </c>
      <c r="C2191" t="s">
        <v>1</v>
      </c>
      <c r="D2191" s="86">
        <v>44481</v>
      </c>
      <c r="E2191" t="s">
        <v>2</v>
      </c>
      <c r="F2191" s="92">
        <v>0.2</v>
      </c>
      <c r="G2191" s="92">
        <v>3</v>
      </c>
      <c r="H2191" s="92">
        <v>8.1120000000000001</v>
      </c>
      <c r="I2191" s="92">
        <v>0.42120000000000002</v>
      </c>
      <c r="J2191" s="92">
        <v>273.99</v>
      </c>
      <c r="K2191" s="92">
        <v>35.786200000000001</v>
      </c>
      <c r="L2191" s="92">
        <v>14.907500000000001</v>
      </c>
      <c r="M2191" s="92">
        <v>0.87770000000000004</v>
      </c>
      <c r="N2191" s="92">
        <v>100.15</v>
      </c>
      <c r="O2191" s="92" t="s">
        <v>3</v>
      </c>
      <c r="P2191" s="92">
        <v>8.8819999999999997</v>
      </c>
      <c r="Q2191" s="92">
        <v>3.4</v>
      </c>
      <c r="R2191" s="92">
        <v>4</v>
      </c>
      <c r="S2191" s="92">
        <v>2</v>
      </c>
      <c r="T2191" s="92">
        <v>1</v>
      </c>
      <c r="U2191" s="92">
        <v>3</v>
      </c>
      <c r="V2191" s="92">
        <v>310</v>
      </c>
      <c r="W2191" s="92">
        <v>36</v>
      </c>
      <c r="X2191" s="92">
        <v>60</v>
      </c>
      <c r="Y2191" s="92">
        <v>80</v>
      </c>
    </row>
    <row r="2192" spans="1:25" x14ac:dyDescent="0.3">
      <c r="A2192">
        <v>1991</v>
      </c>
      <c r="B2192" t="s">
        <v>5</v>
      </c>
      <c r="C2192" t="s">
        <v>1</v>
      </c>
      <c r="D2192" s="86">
        <v>44481</v>
      </c>
      <c r="E2192" t="s">
        <v>2</v>
      </c>
      <c r="F2192" s="92">
        <v>0.8</v>
      </c>
      <c r="G2192" s="92">
        <v>2.5</v>
      </c>
      <c r="H2192" s="92">
        <v>8.4619999999999997</v>
      </c>
      <c r="I2192" s="92">
        <v>1.4930000000000001</v>
      </c>
      <c r="J2192" s="92">
        <v>329.94</v>
      </c>
      <c r="K2192" s="92">
        <v>33.738799999999998</v>
      </c>
      <c r="L2192" s="92">
        <v>15.4236</v>
      </c>
      <c r="M2192" s="92">
        <v>0.92</v>
      </c>
      <c r="N2192" s="92">
        <v>104.19</v>
      </c>
      <c r="O2192" s="92" t="s">
        <v>3</v>
      </c>
      <c r="P2192" s="92">
        <v>8.9710000000000001</v>
      </c>
      <c r="Q2192" s="92">
        <v>3.3</v>
      </c>
      <c r="R2192" s="92">
        <v>3</v>
      </c>
      <c r="S2192" s="92">
        <v>2</v>
      </c>
      <c r="T2192" s="92">
        <v>6</v>
      </c>
      <c r="U2192" s="92">
        <v>8</v>
      </c>
      <c r="V2192" s="92">
        <v>290</v>
      </c>
      <c r="W2192" s="92">
        <v>50</v>
      </c>
      <c r="X2192" s="92">
        <v>60</v>
      </c>
      <c r="Y2192" s="92">
        <v>200</v>
      </c>
    </row>
    <row r="2193" spans="1:25" x14ac:dyDescent="0.3">
      <c r="A2193">
        <v>369</v>
      </c>
      <c r="B2193" t="s">
        <v>6</v>
      </c>
      <c r="C2193" t="s">
        <v>1</v>
      </c>
      <c r="D2193" s="86">
        <v>44505</v>
      </c>
      <c r="E2193" t="s">
        <v>2</v>
      </c>
      <c r="F2193" s="92">
        <v>1.3</v>
      </c>
      <c r="G2193" s="92">
        <v>2.5</v>
      </c>
      <c r="H2193" s="92">
        <v>8.0809999999999995</v>
      </c>
      <c r="I2193" s="92">
        <v>0.90610000000000002</v>
      </c>
      <c r="J2193" s="92">
        <v>687.59</v>
      </c>
      <c r="K2193" s="92">
        <v>34.837499999999999</v>
      </c>
      <c r="L2193" s="92">
        <v>17.5871</v>
      </c>
      <c r="M2193" s="92">
        <v>1.1713</v>
      </c>
      <c r="N2193" s="92">
        <v>104.37</v>
      </c>
      <c r="O2193" s="92" t="s">
        <v>3</v>
      </c>
      <c r="P2193" s="92">
        <v>8.0429999999999993</v>
      </c>
      <c r="Q2193" s="92">
        <v>2.8</v>
      </c>
      <c r="R2193" s="92">
        <v>4</v>
      </c>
      <c r="S2193" s="92">
        <v>3</v>
      </c>
      <c r="T2193" s="92">
        <v>8</v>
      </c>
      <c r="U2193" s="92">
        <v>11</v>
      </c>
      <c r="V2193" s="92">
        <v>210</v>
      </c>
      <c r="W2193" s="92">
        <v>92</v>
      </c>
      <c r="X2193" s="92">
        <v>120</v>
      </c>
      <c r="Y2193" s="92">
        <v>150</v>
      </c>
    </row>
    <row r="2194" spans="1:25" x14ac:dyDescent="0.3">
      <c r="A2194">
        <v>939</v>
      </c>
      <c r="B2194" t="s">
        <v>7</v>
      </c>
      <c r="C2194" t="s">
        <v>1</v>
      </c>
      <c r="D2194" s="86">
        <v>44505</v>
      </c>
      <c r="E2194" t="s">
        <v>2</v>
      </c>
      <c r="F2194" s="92">
        <v>0.5</v>
      </c>
      <c r="G2194" s="92">
        <v>2</v>
      </c>
      <c r="H2194" s="92">
        <v>7.7560000000000002</v>
      </c>
      <c r="I2194" s="92">
        <v>1.3151999999999999</v>
      </c>
      <c r="J2194" s="92">
        <v>145.6</v>
      </c>
      <c r="K2194" s="92">
        <v>33.867800000000003</v>
      </c>
      <c r="L2194" s="92">
        <v>16.102799999999998</v>
      </c>
      <c r="M2194" s="92">
        <v>0.71550000000000002</v>
      </c>
      <c r="N2194" s="92">
        <v>96.76</v>
      </c>
      <c r="O2194" s="92" t="s">
        <v>3</v>
      </c>
      <c r="P2194" s="92">
        <v>7.7850000000000001</v>
      </c>
      <c r="Q2194" s="92">
        <v>4.5</v>
      </c>
      <c r="R2194" s="92">
        <v>3</v>
      </c>
      <c r="S2194" s="92">
        <v>2</v>
      </c>
      <c r="T2194" s="92">
        <v>3</v>
      </c>
      <c r="U2194" s="92">
        <v>5</v>
      </c>
      <c r="V2194" s="92">
        <v>190</v>
      </c>
      <c r="W2194" s="92">
        <v>45</v>
      </c>
      <c r="X2194" s="92">
        <v>70</v>
      </c>
      <c r="Y2194" s="92">
        <v>210</v>
      </c>
    </row>
    <row r="2195" spans="1:25" x14ac:dyDescent="0.3">
      <c r="A2195">
        <v>1229</v>
      </c>
      <c r="B2195" t="s">
        <v>0</v>
      </c>
      <c r="C2195" t="s">
        <v>1</v>
      </c>
      <c r="D2195" s="86">
        <v>44505</v>
      </c>
      <c r="E2195" t="s">
        <v>2</v>
      </c>
      <c r="F2195" s="92">
        <v>0.3</v>
      </c>
      <c r="G2195" s="92">
        <v>6</v>
      </c>
      <c r="H2195" s="92">
        <v>8.1219999999999999</v>
      </c>
      <c r="I2195" s="92">
        <v>0.45269999999999999</v>
      </c>
      <c r="J2195" s="92">
        <v>412.85</v>
      </c>
      <c r="K2195" s="92">
        <v>34.674700000000001</v>
      </c>
      <c r="L2195" s="92">
        <v>16.0304</v>
      </c>
      <c r="M2195" s="92">
        <v>0.27210000000000001</v>
      </c>
      <c r="N2195" s="92">
        <v>101.63</v>
      </c>
      <c r="O2195" s="92" t="s">
        <v>3</v>
      </c>
      <c r="P2195" s="92">
        <v>7.9180000000000001</v>
      </c>
      <c r="Q2195" s="92">
        <v>1.9</v>
      </c>
      <c r="R2195" s="92">
        <v>3</v>
      </c>
      <c r="S2195" s="92">
        <v>1</v>
      </c>
      <c r="T2195" s="92">
        <v>1</v>
      </c>
      <c r="U2195" s="92">
        <v>2</v>
      </c>
      <c r="V2195" s="92">
        <v>140</v>
      </c>
      <c r="W2195" s="92">
        <v>33</v>
      </c>
      <c r="X2195" s="92">
        <v>60</v>
      </c>
      <c r="Y2195" s="92">
        <v>120</v>
      </c>
    </row>
    <row r="2196" spans="1:25" x14ac:dyDescent="0.3">
      <c r="A2196">
        <v>1282</v>
      </c>
      <c r="B2196" t="s">
        <v>8</v>
      </c>
      <c r="C2196" t="s">
        <v>1</v>
      </c>
      <c r="D2196" s="86">
        <v>44505</v>
      </c>
      <c r="E2196" t="s">
        <v>2</v>
      </c>
      <c r="F2196" s="92">
        <v>0.3</v>
      </c>
      <c r="G2196" s="92">
        <v>4.5</v>
      </c>
      <c r="H2196" s="92">
        <v>8.0050000000000008</v>
      </c>
      <c r="I2196" s="92">
        <v>0.58399999999999996</v>
      </c>
      <c r="J2196" s="92">
        <v>236.89</v>
      </c>
      <c r="K2196" s="92">
        <v>34.569899999999997</v>
      </c>
      <c r="L2196" s="92">
        <v>16.6401</v>
      </c>
      <c r="M2196" s="92">
        <v>0.3921</v>
      </c>
      <c r="N2196" s="92">
        <v>101.39</v>
      </c>
      <c r="O2196" s="92" t="s">
        <v>3</v>
      </c>
      <c r="P2196" s="92">
        <v>7.8650000000000002</v>
      </c>
      <c r="Q2196" s="92">
        <v>1.6</v>
      </c>
      <c r="R2196" s="92">
        <v>3</v>
      </c>
      <c r="S2196" s="92">
        <v>1</v>
      </c>
      <c r="T2196" s="92">
        <v>2</v>
      </c>
      <c r="U2196" s="92">
        <v>3</v>
      </c>
      <c r="V2196" s="92">
        <v>150</v>
      </c>
      <c r="W2196" s="92">
        <v>34</v>
      </c>
      <c r="X2196" s="92">
        <v>50</v>
      </c>
      <c r="Y2196" s="92">
        <v>160</v>
      </c>
    </row>
    <row r="2197" spans="1:25" x14ac:dyDescent="0.3">
      <c r="A2197">
        <v>1911</v>
      </c>
      <c r="B2197" t="s">
        <v>4</v>
      </c>
      <c r="C2197" t="s">
        <v>1</v>
      </c>
      <c r="D2197" s="86">
        <v>44505</v>
      </c>
      <c r="E2197" t="s">
        <v>2</v>
      </c>
      <c r="F2197" s="92">
        <v>0.5</v>
      </c>
      <c r="G2197" s="92">
        <v>1.5</v>
      </c>
      <c r="H2197" s="92">
        <v>7.6870000000000003</v>
      </c>
      <c r="I2197" s="92">
        <v>0.91690000000000005</v>
      </c>
      <c r="J2197" s="92">
        <v>458.85</v>
      </c>
      <c r="K2197" s="92">
        <v>35.352699999999999</v>
      </c>
      <c r="L2197" s="92">
        <v>17.564299999999999</v>
      </c>
      <c r="M2197" s="92">
        <v>1.5348999999999999</v>
      </c>
      <c r="N2197" s="92">
        <v>99.59</v>
      </c>
      <c r="O2197" s="92" t="s">
        <v>3</v>
      </c>
      <c r="P2197" s="92">
        <v>8.0060000000000002</v>
      </c>
      <c r="Q2197" s="92">
        <v>2.1</v>
      </c>
      <c r="R2197" s="92">
        <v>4</v>
      </c>
      <c r="S2197" s="92">
        <v>1</v>
      </c>
      <c r="T2197" s="92">
        <v>1</v>
      </c>
      <c r="U2197" s="92">
        <v>2</v>
      </c>
      <c r="V2197" s="92">
        <v>210</v>
      </c>
      <c r="W2197" s="92">
        <v>42</v>
      </c>
      <c r="X2197" s="92">
        <v>60</v>
      </c>
      <c r="Y2197" s="92">
        <v>160</v>
      </c>
    </row>
    <row r="2198" spans="1:25" x14ac:dyDescent="0.3">
      <c r="A2198">
        <v>1991</v>
      </c>
      <c r="B2198" t="s">
        <v>5</v>
      </c>
      <c r="C2198" t="s">
        <v>1</v>
      </c>
      <c r="D2198" s="86">
        <v>44505</v>
      </c>
      <c r="E2198" t="s">
        <v>2</v>
      </c>
      <c r="F2198" s="92">
        <v>1.1000000000000001</v>
      </c>
      <c r="G2198" s="92">
        <v>1</v>
      </c>
      <c r="H2198" s="92">
        <v>7.2229999999999999</v>
      </c>
      <c r="I2198" s="92">
        <v>2.6629</v>
      </c>
      <c r="J2198" s="92">
        <v>1016</v>
      </c>
      <c r="K2198" s="92">
        <v>25.974699999999999</v>
      </c>
      <c r="L2198" s="92">
        <v>16.9207</v>
      </c>
      <c r="M2198" s="92">
        <v>6.9207000000000001</v>
      </c>
      <c r="N2198" s="92">
        <v>91.45</v>
      </c>
      <c r="O2198" s="92" t="s">
        <v>3</v>
      </c>
      <c r="P2198" s="92">
        <v>8.1029999999999998</v>
      </c>
      <c r="Q2198" s="92">
        <v>2.6</v>
      </c>
      <c r="R2198" s="92">
        <v>7</v>
      </c>
      <c r="S2198" s="92">
        <v>2</v>
      </c>
      <c r="T2198" s="92">
        <v>8</v>
      </c>
      <c r="U2198" s="92">
        <v>10</v>
      </c>
      <c r="V2198" s="92">
        <v>220</v>
      </c>
      <c r="W2198" s="92">
        <v>47</v>
      </c>
      <c r="X2198" s="92">
        <v>70</v>
      </c>
      <c r="Y2198" s="92">
        <v>310</v>
      </c>
    </row>
    <row r="2199" spans="1:25" x14ac:dyDescent="0.3">
      <c r="A2199">
        <v>369</v>
      </c>
      <c r="B2199" t="s">
        <v>6</v>
      </c>
      <c r="C2199" t="s">
        <v>1</v>
      </c>
      <c r="D2199" s="86">
        <v>44552</v>
      </c>
      <c r="E2199" t="s">
        <v>2</v>
      </c>
      <c r="F2199" s="92">
        <v>0.8</v>
      </c>
      <c r="G2199" s="92">
        <v>5.5</v>
      </c>
      <c r="H2199" s="92">
        <v>7.2450000000000001</v>
      </c>
      <c r="I2199" s="92">
        <v>0.91969999999999996</v>
      </c>
      <c r="J2199" s="92">
        <v>262.61</v>
      </c>
      <c r="K2199" s="92">
        <v>35.2819</v>
      </c>
      <c r="L2199" s="92">
        <v>20.015499999999999</v>
      </c>
      <c r="M2199" s="92">
        <v>0.75349999999999995</v>
      </c>
      <c r="N2199" s="92">
        <v>98.13</v>
      </c>
      <c r="O2199" s="92" t="s">
        <v>3</v>
      </c>
      <c r="P2199" s="92">
        <v>8.0709999999999997</v>
      </c>
      <c r="Q2199" s="92">
        <v>4.5</v>
      </c>
      <c r="R2199" s="92">
        <v>10</v>
      </c>
      <c r="S2199" s="92">
        <v>3</v>
      </c>
      <c r="T2199" s="92">
        <v>1</v>
      </c>
      <c r="U2199" s="92">
        <v>4</v>
      </c>
      <c r="V2199" s="92">
        <v>140</v>
      </c>
      <c r="W2199" s="92">
        <v>69</v>
      </c>
      <c r="X2199" s="92">
        <v>90</v>
      </c>
      <c r="Y2199" s="92">
        <v>250</v>
      </c>
    </row>
    <row r="2200" spans="1:25" x14ac:dyDescent="0.3">
      <c r="A2200">
        <v>939</v>
      </c>
      <c r="B2200" t="s">
        <v>7</v>
      </c>
      <c r="C2200" t="s">
        <v>1</v>
      </c>
      <c r="D2200" s="86">
        <v>44552</v>
      </c>
      <c r="E2200" t="s">
        <v>2</v>
      </c>
      <c r="F2200" s="92">
        <v>0.5</v>
      </c>
      <c r="G2200" s="92">
        <v>8</v>
      </c>
      <c r="H2200" s="92">
        <v>7.4180000000000001</v>
      </c>
      <c r="I2200" s="92">
        <v>0.56669999999999998</v>
      </c>
      <c r="J2200" s="92">
        <v>145.93</v>
      </c>
      <c r="K2200" s="92">
        <v>34.188200000000002</v>
      </c>
      <c r="L2200" s="92">
        <v>19.601700000000001</v>
      </c>
      <c r="M2200" s="92">
        <v>0.35270000000000001</v>
      </c>
      <c r="N2200" s="92">
        <v>99.09</v>
      </c>
      <c r="O2200" s="92" t="s">
        <v>3</v>
      </c>
      <c r="P2200" s="92">
        <v>7.8289999999999997</v>
      </c>
      <c r="Q2200" s="92">
        <v>4.5999999999999996</v>
      </c>
      <c r="R2200" s="92">
        <v>7</v>
      </c>
      <c r="S2200" s="92">
        <v>3</v>
      </c>
      <c r="T2200" s="92">
        <v>1</v>
      </c>
      <c r="U2200" s="92">
        <v>4</v>
      </c>
      <c r="V2200" s="92">
        <v>180</v>
      </c>
      <c r="W2200" s="92">
        <v>49</v>
      </c>
      <c r="X2200" s="92">
        <v>70</v>
      </c>
      <c r="Y2200" s="92">
        <v>200</v>
      </c>
    </row>
    <row r="2201" spans="1:25" x14ac:dyDescent="0.3">
      <c r="A2201">
        <v>1229</v>
      </c>
      <c r="B2201" t="s">
        <v>0</v>
      </c>
      <c r="C2201" t="s">
        <v>1</v>
      </c>
      <c r="D2201" s="86">
        <v>44552</v>
      </c>
      <c r="E2201" t="s">
        <v>2</v>
      </c>
      <c r="F2201" s="92">
        <v>0.5</v>
      </c>
      <c r="G2201" s="92">
        <v>6.5</v>
      </c>
      <c r="H2201" s="92">
        <v>7.5990000000000002</v>
      </c>
      <c r="I2201" s="92">
        <v>0.47199999999999998</v>
      </c>
      <c r="J2201" s="92">
        <v>1404.8</v>
      </c>
      <c r="K2201" s="92">
        <v>34.649700000000003</v>
      </c>
      <c r="L2201" s="92">
        <v>18.899999999999999</v>
      </c>
      <c r="M2201" s="92">
        <v>0.41339999999999999</v>
      </c>
      <c r="N2201" s="92">
        <v>100.45</v>
      </c>
      <c r="O2201" s="92" t="s">
        <v>3</v>
      </c>
      <c r="P2201" s="92">
        <v>8.1020000000000003</v>
      </c>
      <c r="Q2201" s="92">
        <v>1.5</v>
      </c>
      <c r="R2201" s="92">
        <v>6</v>
      </c>
      <c r="S2201" s="92">
        <v>4</v>
      </c>
      <c r="T2201" s="92">
        <v>1</v>
      </c>
      <c r="U2201" s="92">
        <v>4</v>
      </c>
      <c r="V2201" s="92">
        <v>160</v>
      </c>
      <c r="W2201" s="92">
        <v>45</v>
      </c>
      <c r="X2201" s="92">
        <v>70</v>
      </c>
      <c r="Y2201" s="92">
        <v>200</v>
      </c>
    </row>
    <row r="2202" spans="1:25" x14ac:dyDescent="0.3">
      <c r="A2202">
        <v>1282</v>
      </c>
      <c r="B2202" t="s">
        <v>8</v>
      </c>
      <c r="C2202" t="s">
        <v>1</v>
      </c>
      <c r="D2202" s="86">
        <v>44552</v>
      </c>
      <c r="E2202" t="s">
        <v>2</v>
      </c>
      <c r="F2202" s="92">
        <v>0.8</v>
      </c>
      <c r="G2202" s="92">
        <v>4.7</v>
      </c>
      <c r="H2202" s="92">
        <v>7.6779999999999999</v>
      </c>
      <c r="I2202" s="92">
        <v>0.47560000000000002</v>
      </c>
      <c r="J2202" s="92">
        <v>1648.1</v>
      </c>
      <c r="K2202" s="92">
        <v>35.101500000000001</v>
      </c>
      <c r="L2202" s="92">
        <v>19.680599999999998</v>
      </c>
      <c r="M2202" s="92">
        <v>0.70369999999999999</v>
      </c>
      <c r="N2202" s="92">
        <v>103.27</v>
      </c>
      <c r="O2202" s="92" t="s">
        <v>3</v>
      </c>
      <c r="P2202" s="92">
        <v>8.11</v>
      </c>
      <c r="Q2202" s="92">
        <v>5.8</v>
      </c>
      <c r="R2202" s="92">
        <v>5</v>
      </c>
      <c r="S2202" s="92">
        <v>3</v>
      </c>
      <c r="T2202" s="92">
        <v>1</v>
      </c>
      <c r="U2202" s="92">
        <v>3</v>
      </c>
      <c r="V2202" s="92">
        <v>120</v>
      </c>
      <c r="W2202" s="92">
        <v>24</v>
      </c>
      <c r="X2202" s="92">
        <v>40</v>
      </c>
      <c r="Y2202" s="92">
        <v>70</v>
      </c>
    </row>
    <row r="2203" spans="1:25" x14ac:dyDescent="0.3">
      <c r="A2203">
        <v>1911</v>
      </c>
      <c r="B2203" t="s">
        <v>4</v>
      </c>
      <c r="C2203" t="s">
        <v>1</v>
      </c>
      <c r="D2203" s="86">
        <v>44552</v>
      </c>
      <c r="E2203" t="s">
        <v>2</v>
      </c>
      <c r="F2203" s="92">
        <v>1.6</v>
      </c>
      <c r="G2203" s="92">
        <v>2</v>
      </c>
      <c r="H2203" s="92">
        <v>7.1239999999999997</v>
      </c>
      <c r="I2203" s="92">
        <v>1.3917999999999999</v>
      </c>
      <c r="J2203" s="92">
        <v>962.09</v>
      </c>
      <c r="K2203" s="92">
        <v>35.660499999999999</v>
      </c>
      <c r="L2203" s="92">
        <v>19.9893</v>
      </c>
      <c r="M2203" s="92">
        <v>1.5488999999999999</v>
      </c>
      <c r="N2203" s="92">
        <v>96.61</v>
      </c>
      <c r="O2203" s="92" t="s">
        <v>3</v>
      </c>
      <c r="P2203" s="92">
        <v>8.1319999999999997</v>
      </c>
      <c r="Q2203" s="92">
        <v>4.0999999999999996</v>
      </c>
      <c r="R2203" s="92">
        <v>7</v>
      </c>
      <c r="S2203" s="92">
        <v>3</v>
      </c>
      <c r="T2203" s="92">
        <v>1</v>
      </c>
      <c r="U2203" s="92">
        <v>3</v>
      </c>
      <c r="V2203" s="92">
        <v>210</v>
      </c>
      <c r="W2203" s="92">
        <v>49</v>
      </c>
      <c r="X2203" s="92">
        <v>70</v>
      </c>
      <c r="Y2203" s="92">
        <v>170</v>
      </c>
    </row>
    <row r="2204" spans="1:25" x14ac:dyDescent="0.3">
      <c r="A2204">
        <v>1991</v>
      </c>
      <c r="B2204" t="s">
        <v>5</v>
      </c>
      <c r="C2204" t="s">
        <v>1</v>
      </c>
      <c r="D2204" s="86">
        <v>44552</v>
      </c>
      <c r="E2204" t="s">
        <v>2</v>
      </c>
      <c r="F2204" s="92">
        <v>1.3</v>
      </c>
      <c r="G2204" s="92">
        <v>4.5</v>
      </c>
      <c r="H2204" s="92">
        <v>7.577</v>
      </c>
      <c r="I2204" s="92">
        <v>0.96740000000000004</v>
      </c>
      <c r="J2204" s="92">
        <v>361.58</v>
      </c>
      <c r="K2204" s="92">
        <v>33.485799999999998</v>
      </c>
      <c r="L2204" s="92">
        <v>19.756699999999999</v>
      </c>
      <c r="M2204" s="92">
        <v>0.76959999999999995</v>
      </c>
      <c r="N2204" s="92">
        <v>101.11</v>
      </c>
      <c r="O2204" s="92" t="s">
        <v>3</v>
      </c>
      <c r="P2204" s="92">
        <v>8.0329999999999995</v>
      </c>
      <c r="Q2204" s="92">
        <v>3.8</v>
      </c>
      <c r="R2204" s="92">
        <v>5</v>
      </c>
      <c r="S2204" s="92">
        <v>2</v>
      </c>
      <c r="T2204" s="92">
        <v>1</v>
      </c>
      <c r="U2204" s="92">
        <v>2</v>
      </c>
      <c r="V2204" s="92">
        <v>140</v>
      </c>
      <c r="W2204" s="92">
        <v>50</v>
      </c>
      <c r="X2204" s="92">
        <v>80</v>
      </c>
      <c r="Y2204" s="92">
        <v>370</v>
      </c>
    </row>
    <row r="2205" spans="1:25" x14ac:dyDescent="0.3">
      <c r="A2205">
        <v>369</v>
      </c>
      <c r="B2205" t="s">
        <v>6</v>
      </c>
      <c r="C2205" t="s">
        <v>1</v>
      </c>
      <c r="D2205" s="86">
        <v>44586</v>
      </c>
      <c r="E2205" t="s">
        <v>2</v>
      </c>
      <c r="F2205" s="92">
        <v>0.8</v>
      </c>
      <c r="G2205" s="92">
        <v>3.5</v>
      </c>
      <c r="H2205" s="92">
        <v>6.8789999999999996</v>
      </c>
      <c r="I2205" s="92">
        <v>-10.2714</v>
      </c>
      <c r="J2205" s="92">
        <v>2317.4</v>
      </c>
      <c r="K2205" s="92">
        <v>35.282299999999999</v>
      </c>
      <c r="L2205" s="92">
        <v>25.91</v>
      </c>
      <c r="M2205" s="92">
        <v>39.613999999999997</v>
      </c>
      <c r="N2205" s="92">
        <v>103.42</v>
      </c>
      <c r="O2205" s="92" t="s">
        <v>3</v>
      </c>
      <c r="P2205" s="92">
        <v>8.0990000000000002</v>
      </c>
      <c r="Q2205" s="92">
        <v>7.5</v>
      </c>
      <c r="R2205" s="92">
        <v>2</v>
      </c>
      <c r="S2205" s="92">
        <v>2</v>
      </c>
      <c r="T2205" s="92">
        <v>1</v>
      </c>
      <c r="U2205" s="92">
        <v>3</v>
      </c>
      <c r="V2205" s="92">
        <v>310</v>
      </c>
      <c r="W2205" s="92">
        <v>68</v>
      </c>
      <c r="X2205" s="92">
        <v>100</v>
      </c>
      <c r="Y2205" s="92">
        <v>110</v>
      </c>
    </row>
    <row r="2206" spans="1:25" x14ac:dyDescent="0.3">
      <c r="A2206">
        <v>939</v>
      </c>
      <c r="B2206" t="s">
        <v>7</v>
      </c>
      <c r="C2206" t="s">
        <v>1</v>
      </c>
      <c r="D2206" s="86">
        <v>44586</v>
      </c>
      <c r="E2206" t="s">
        <v>2</v>
      </c>
      <c r="F2206" s="92">
        <v>0.5</v>
      </c>
      <c r="G2206" s="92">
        <v>5.5</v>
      </c>
      <c r="H2206" s="92">
        <v>7.2729999999999997</v>
      </c>
      <c r="I2206" s="92">
        <v>0.42630000000000001</v>
      </c>
      <c r="J2206" s="92">
        <v>951.57</v>
      </c>
      <c r="K2206" s="92">
        <v>34.773200000000003</v>
      </c>
      <c r="L2206" s="92">
        <v>22.314800000000002</v>
      </c>
      <c r="M2206" s="92">
        <v>1.6458999999999999</v>
      </c>
      <c r="N2206" s="92">
        <v>102.44</v>
      </c>
      <c r="O2206" s="92" t="s">
        <v>3</v>
      </c>
      <c r="P2206" s="92">
        <v>8.0239999999999991</v>
      </c>
      <c r="Q2206" s="92">
        <v>2.2999999999999998</v>
      </c>
      <c r="R2206" s="92">
        <v>5</v>
      </c>
      <c r="S2206" s="92">
        <v>2</v>
      </c>
      <c r="T2206" s="92">
        <v>1</v>
      </c>
      <c r="U2206" s="92">
        <v>3</v>
      </c>
      <c r="V2206" s="92">
        <v>250</v>
      </c>
      <c r="W2206" s="92">
        <v>52</v>
      </c>
      <c r="X2206" s="92">
        <v>60</v>
      </c>
      <c r="Y2206" s="92">
        <v>280</v>
      </c>
    </row>
    <row r="2207" spans="1:25" x14ac:dyDescent="0.3">
      <c r="A2207">
        <v>1229</v>
      </c>
      <c r="B2207" t="s">
        <v>0</v>
      </c>
      <c r="C2207" t="s">
        <v>1</v>
      </c>
      <c r="D2207" s="86">
        <v>44586</v>
      </c>
      <c r="E2207" t="s">
        <v>2</v>
      </c>
      <c r="F2207" s="92">
        <v>0.5</v>
      </c>
      <c r="G2207" s="92">
        <v>5</v>
      </c>
      <c r="H2207" s="92">
        <v>7.2089999999999996</v>
      </c>
      <c r="I2207" s="92">
        <v>0.47020000000000001</v>
      </c>
      <c r="J2207" s="92">
        <v>606.16999999999996</v>
      </c>
      <c r="K2207" s="92">
        <v>34.879199999999997</v>
      </c>
      <c r="L2207" s="92">
        <v>22.156600000000001</v>
      </c>
      <c r="M2207" s="92">
        <v>0.36349999999999999</v>
      </c>
      <c r="N2207" s="92">
        <v>101.25</v>
      </c>
      <c r="O2207" s="92" t="s">
        <v>3</v>
      </c>
      <c r="P2207" s="92">
        <v>8.0299999999999994</v>
      </c>
      <c r="Q2207" s="92">
        <v>1.5</v>
      </c>
      <c r="R2207" s="92">
        <v>13</v>
      </c>
      <c r="S2207" s="92">
        <v>2</v>
      </c>
      <c r="T2207" s="92">
        <v>1</v>
      </c>
      <c r="U2207" s="92">
        <v>3</v>
      </c>
      <c r="V2207" s="92">
        <v>190</v>
      </c>
      <c r="W2207" s="92">
        <v>46</v>
      </c>
      <c r="X2207" s="92">
        <v>60</v>
      </c>
      <c r="Y2207" s="92">
        <v>230</v>
      </c>
    </row>
    <row r="2208" spans="1:25" x14ac:dyDescent="0.3">
      <c r="A2208">
        <v>1282</v>
      </c>
      <c r="B2208" t="s">
        <v>8</v>
      </c>
      <c r="C2208" t="s">
        <v>1</v>
      </c>
      <c r="D2208" s="86">
        <v>44586</v>
      </c>
      <c r="E2208" t="s">
        <v>2</v>
      </c>
      <c r="F2208" s="92">
        <v>0.5</v>
      </c>
      <c r="G2208" s="92">
        <v>4.5</v>
      </c>
      <c r="H2208" s="92">
        <v>7.6130000000000004</v>
      </c>
      <c r="I2208" s="92">
        <v>-5.3199999999999997E-2</v>
      </c>
      <c r="J2208" s="92">
        <v>1830.5</v>
      </c>
      <c r="K2208" s="92">
        <v>35.024000000000001</v>
      </c>
      <c r="L2208" s="92">
        <v>21.7516</v>
      </c>
      <c r="M2208" s="92">
        <v>1.9699999999999999E-2</v>
      </c>
      <c r="N2208" s="92">
        <v>106.14</v>
      </c>
      <c r="O2208" s="92" t="s">
        <v>3</v>
      </c>
      <c r="P2208" s="92">
        <v>8.0709999999999997</v>
      </c>
      <c r="Q2208" s="92">
        <v>3.2</v>
      </c>
      <c r="R2208" s="92">
        <v>3</v>
      </c>
      <c r="S2208" s="92">
        <v>2</v>
      </c>
      <c r="T2208" s="92">
        <v>1</v>
      </c>
      <c r="U2208" s="92">
        <v>3</v>
      </c>
      <c r="V2208" s="92">
        <v>210</v>
      </c>
      <c r="W2208" s="92">
        <v>40</v>
      </c>
      <c r="X2208" s="92">
        <v>50</v>
      </c>
      <c r="Y2208" s="92">
        <v>180</v>
      </c>
    </row>
    <row r="2209" spans="1:25" x14ac:dyDescent="0.3">
      <c r="A2209">
        <v>1911</v>
      </c>
      <c r="B2209" t="s">
        <v>4</v>
      </c>
      <c r="C2209" t="s">
        <v>1</v>
      </c>
      <c r="D2209" s="86">
        <v>44586</v>
      </c>
      <c r="E2209" t="s">
        <v>2</v>
      </c>
      <c r="F2209" s="92">
        <v>1.3</v>
      </c>
      <c r="G2209" s="92">
        <v>1.5</v>
      </c>
      <c r="H2209" s="92">
        <v>7.0090000000000003</v>
      </c>
      <c r="I2209" s="92">
        <v>1.0226999999999999</v>
      </c>
      <c r="J2209" s="92">
        <v>2527.3000000000002</v>
      </c>
      <c r="K2209" s="92">
        <v>35.997399999999999</v>
      </c>
      <c r="L2209" s="92">
        <v>24.3367</v>
      </c>
      <c r="M2209" s="92">
        <v>1.5410999999999999</v>
      </c>
      <c r="N2209" s="92">
        <v>102.83</v>
      </c>
      <c r="O2209" s="92" t="s">
        <v>3</v>
      </c>
      <c r="P2209" s="92">
        <v>8.1219999999999999</v>
      </c>
      <c r="Q2209" s="92">
        <v>4.9000000000000004</v>
      </c>
      <c r="R2209" s="92">
        <v>6</v>
      </c>
      <c r="S2209" s="92">
        <v>2</v>
      </c>
      <c r="T2209" s="92">
        <v>1</v>
      </c>
      <c r="U2209" s="92">
        <v>2</v>
      </c>
      <c r="V2209" s="92">
        <v>310</v>
      </c>
      <c r="W2209" s="92">
        <v>53</v>
      </c>
      <c r="X2209" s="92">
        <v>80</v>
      </c>
      <c r="Y2209" s="92">
        <v>110</v>
      </c>
    </row>
    <row r="2210" spans="1:25" x14ac:dyDescent="0.3">
      <c r="A2210">
        <v>1991</v>
      </c>
      <c r="B2210" t="s">
        <v>5</v>
      </c>
      <c r="C2210" t="s">
        <v>1</v>
      </c>
      <c r="D2210" s="86">
        <v>44586</v>
      </c>
      <c r="E2210" t="s">
        <v>2</v>
      </c>
      <c r="F2210" s="92">
        <v>0.5</v>
      </c>
      <c r="G2210" s="92">
        <v>3.5</v>
      </c>
      <c r="H2210" s="92">
        <v>6.9</v>
      </c>
      <c r="I2210" s="92">
        <v>1.2094</v>
      </c>
      <c r="J2210" s="92">
        <v>384.15</v>
      </c>
      <c r="K2210" s="92">
        <v>34.030799999999999</v>
      </c>
      <c r="L2210" s="92">
        <v>24.579799999999999</v>
      </c>
      <c r="M2210" s="92">
        <v>0.52810000000000001</v>
      </c>
      <c r="N2210" s="92">
        <v>100.74</v>
      </c>
      <c r="O2210" s="92" t="s">
        <v>3</v>
      </c>
      <c r="P2210" s="92">
        <v>8.02</v>
      </c>
      <c r="Q2210" s="92">
        <v>0.9</v>
      </c>
      <c r="R2210" s="92">
        <v>6</v>
      </c>
      <c r="S2210" s="92">
        <v>2</v>
      </c>
      <c r="T2210" s="92">
        <v>2</v>
      </c>
      <c r="U2210" s="92">
        <v>4</v>
      </c>
      <c r="V2210" s="92">
        <v>240</v>
      </c>
      <c r="W2210" s="92">
        <v>52</v>
      </c>
      <c r="X2210" s="92">
        <v>70</v>
      </c>
      <c r="Y2210" s="92">
        <v>190</v>
      </c>
    </row>
    <row r="2211" spans="1:25" x14ac:dyDescent="0.3">
      <c r="A2211">
        <v>1229</v>
      </c>
      <c r="B2211" t="s">
        <v>0</v>
      </c>
      <c r="C2211" t="s">
        <v>1</v>
      </c>
      <c r="D2211" s="86">
        <v>44606</v>
      </c>
      <c r="E2211" t="s">
        <v>2</v>
      </c>
      <c r="F2211" s="92">
        <v>0.5</v>
      </c>
      <c r="G2211" s="92">
        <v>5</v>
      </c>
      <c r="H2211" s="92">
        <v>7.05</v>
      </c>
      <c r="I2211" s="92">
        <v>-0.44950000000000001</v>
      </c>
      <c r="J2211" s="92">
        <v>1310.9</v>
      </c>
      <c r="K2211" s="92">
        <v>35.030700000000003</v>
      </c>
      <c r="L2211" s="92">
        <v>22.060099999999998</v>
      </c>
      <c r="M2211" s="92">
        <v>0.25180000000000002</v>
      </c>
      <c r="N2211" s="92">
        <v>98.86</v>
      </c>
      <c r="O2211" s="92" t="s">
        <v>3</v>
      </c>
      <c r="P2211" s="92">
        <v>8.1280000000000001</v>
      </c>
      <c r="Q2211" s="92">
        <v>4</v>
      </c>
      <c r="R2211" s="92">
        <v>7</v>
      </c>
      <c r="S2211" s="92">
        <v>2</v>
      </c>
      <c r="T2211" s="92">
        <v>3</v>
      </c>
      <c r="U2211" s="92">
        <v>5</v>
      </c>
      <c r="V2211" s="92">
        <v>190</v>
      </c>
      <c r="W2211" s="92">
        <v>50</v>
      </c>
      <c r="X2211" s="92">
        <v>50</v>
      </c>
      <c r="Y2211" s="92">
        <v>50</v>
      </c>
    </row>
    <row r="2212" spans="1:25" x14ac:dyDescent="0.3">
      <c r="A2212">
        <v>369</v>
      </c>
      <c r="B2212" t="s">
        <v>6</v>
      </c>
      <c r="C2212" t="s">
        <v>1</v>
      </c>
      <c r="D2212" s="86">
        <v>44607</v>
      </c>
      <c r="E2212" t="s">
        <v>2</v>
      </c>
      <c r="F2212" s="92">
        <v>1.3</v>
      </c>
      <c r="G2212" s="92">
        <v>2.5</v>
      </c>
      <c r="H2212" s="92">
        <v>7.407</v>
      </c>
      <c r="I2212" s="92">
        <v>1.1931</v>
      </c>
      <c r="J2212" s="92">
        <v>1949.4</v>
      </c>
      <c r="K2212" s="92">
        <v>35.474400000000003</v>
      </c>
      <c r="L2212" s="92">
        <v>22.559100000000001</v>
      </c>
      <c r="M2212" s="92">
        <v>0.71319999999999995</v>
      </c>
      <c r="N2212" s="92">
        <v>105.12</v>
      </c>
      <c r="O2212" s="92" t="s">
        <v>3</v>
      </c>
      <c r="P2212" s="92">
        <v>8.1219999999999999</v>
      </c>
      <c r="Q2212" s="92">
        <v>5.7</v>
      </c>
      <c r="R2212" s="92">
        <v>6</v>
      </c>
      <c r="S2212" s="92">
        <v>2</v>
      </c>
      <c r="T2212" s="92">
        <v>5</v>
      </c>
      <c r="U2212" s="92">
        <v>7</v>
      </c>
      <c r="V2212" s="92">
        <v>280</v>
      </c>
      <c r="W2212" s="92">
        <v>84</v>
      </c>
      <c r="X2212" s="92">
        <v>100</v>
      </c>
      <c r="Y2212" s="92">
        <v>20</v>
      </c>
    </row>
    <row r="2213" spans="1:25" x14ac:dyDescent="0.3">
      <c r="A2213">
        <v>939</v>
      </c>
      <c r="B2213" t="s">
        <v>7</v>
      </c>
      <c r="C2213" t="s">
        <v>1</v>
      </c>
      <c r="D2213" s="86">
        <v>44607</v>
      </c>
      <c r="E2213" t="s">
        <v>2</v>
      </c>
      <c r="F2213" s="92">
        <v>0.3</v>
      </c>
      <c r="G2213" s="92">
        <v>3.5</v>
      </c>
      <c r="H2213" s="92">
        <v>6.94</v>
      </c>
      <c r="I2213" s="92">
        <v>0.72589999999999999</v>
      </c>
      <c r="J2213" s="92">
        <v>253.32</v>
      </c>
      <c r="K2213" s="92">
        <v>34.884799999999998</v>
      </c>
      <c r="L2213" s="92">
        <v>22.177299999999999</v>
      </c>
      <c r="M2213" s="92">
        <v>0.5272</v>
      </c>
      <c r="N2213" s="92">
        <v>97.59</v>
      </c>
      <c r="O2213" s="92" t="s">
        <v>3</v>
      </c>
      <c r="P2213" s="92">
        <v>8.0749999999999993</v>
      </c>
      <c r="Q2213" s="92">
        <v>3.9</v>
      </c>
      <c r="R2213" s="92">
        <v>5</v>
      </c>
      <c r="S2213" s="92">
        <v>2</v>
      </c>
      <c r="T2213" s="92">
        <v>3</v>
      </c>
      <c r="U2213" s="92">
        <v>5</v>
      </c>
      <c r="V2213" s="92">
        <v>180</v>
      </c>
      <c r="W2213" s="92">
        <v>56</v>
      </c>
      <c r="X2213" s="92">
        <v>60</v>
      </c>
      <c r="Y2213" s="92">
        <v>60</v>
      </c>
    </row>
    <row r="2214" spans="1:25" x14ac:dyDescent="0.3">
      <c r="A2214">
        <v>1282</v>
      </c>
      <c r="B2214" t="s">
        <v>8</v>
      </c>
      <c r="C2214" t="s">
        <v>1</v>
      </c>
      <c r="D2214" s="86">
        <v>44607</v>
      </c>
      <c r="E2214" t="s">
        <v>2</v>
      </c>
      <c r="F2214" s="92">
        <v>0.5</v>
      </c>
      <c r="G2214" s="92">
        <v>4.5</v>
      </c>
      <c r="H2214" s="92">
        <v>6.835</v>
      </c>
      <c r="I2214" s="92">
        <v>0.19220000000000001</v>
      </c>
      <c r="J2214" s="92">
        <v>1214.0999999999999</v>
      </c>
      <c r="K2214" s="92">
        <v>35.051699999999997</v>
      </c>
      <c r="L2214" s="92">
        <v>22.165800000000001</v>
      </c>
      <c r="M2214" s="92">
        <v>0.1777</v>
      </c>
      <c r="N2214" s="92">
        <v>96.12</v>
      </c>
      <c r="O2214" s="92" t="s">
        <v>3</v>
      </c>
      <c r="P2214" s="92">
        <v>8.0839999999999996</v>
      </c>
      <c r="Q2214" s="92">
        <v>2.8</v>
      </c>
      <c r="R2214" s="92">
        <v>7</v>
      </c>
      <c r="S2214" s="92">
        <v>2</v>
      </c>
      <c r="T2214" s="92">
        <v>1</v>
      </c>
      <c r="U2214" s="92">
        <v>2</v>
      </c>
      <c r="V2214" s="92">
        <v>140</v>
      </c>
      <c r="W2214" s="92">
        <v>35</v>
      </c>
      <c r="X2214" s="92">
        <v>40</v>
      </c>
      <c r="Y2214" s="92">
        <v>40</v>
      </c>
    </row>
    <row r="2215" spans="1:25" x14ac:dyDescent="0.3">
      <c r="A2215">
        <v>1911</v>
      </c>
      <c r="B2215" t="s">
        <v>4</v>
      </c>
      <c r="C2215" t="s">
        <v>1</v>
      </c>
      <c r="D2215" s="86">
        <v>44607</v>
      </c>
      <c r="E2215" t="s">
        <v>2</v>
      </c>
      <c r="F2215" s="92">
        <v>1.9</v>
      </c>
      <c r="G2215" s="92">
        <v>1.5</v>
      </c>
      <c r="H2215" s="92">
        <v>6.95</v>
      </c>
      <c r="I2215" s="92">
        <v>1.54</v>
      </c>
      <c r="J2215" s="92">
        <v>1202.7</v>
      </c>
      <c r="K2215" s="92">
        <v>36.142400000000002</v>
      </c>
      <c r="L2215" s="92">
        <v>22.351299999999998</v>
      </c>
      <c r="M2215" s="92">
        <v>1.5770999999999999</v>
      </c>
      <c r="N2215" s="92">
        <v>98.64</v>
      </c>
      <c r="O2215" s="92" t="s">
        <v>3</v>
      </c>
      <c r="P2215" s="92">
        <v>8.1620000000000008</v>
      </c>
      <c r="Q2215" s="92">
        <v>3.2</v>
      </c>
      <c r="R2215" s="92">
        <v>9</v>
      </c>
      <c r="S2215" s="92">
        <v>1</v>
      </c>
      <c r="T2215" s="92">
        <v>7</v>
      </c>
      <c r="U2215" s="92">
        <v>8</v>
      </c>
      <c r="V2215" s="92">
        <v>300</v>
      </c>
      <c r="W2215" s="92">
        <v>58</v>
      </c>
      <c r="X2215" s="92">
        <v>70</v>
      </c>
      <c r="Y2215" s="92">
        <v>80</v>
      </c>
    </row>
    <row r="2216" spans="1:25" x14ac:dyDescent="0.3">
      <c r="A2216">
        <v>1991</v>
      </c>
      <c r="B2216" t="s">
        <v>5</v>
      </c>
      <c r="C2216" t="s">
        <v>1</v>
      </c>
      <c r="D2216" s="86">
        <v>44607</v>
      </c>
      <c r="E2216" t="s">
        <v>2</v>
      </c>
      <c r="F2216" s="92">
        <v>1.6</v>
      </c>
      <c r="G2216" s="92">
        <v>1.5</v>
      </c>
      <c r="H2216" s="92">
        <v>6.8490000000000002</v>
      </c>
      <c r="I2216" s="92">
        <v>2.0975000000000001</v>
      </c>
      <c r="J2216" s="92">
        <v>53.627000000000002</v>
      </c>
      <c r="K2216" s="92">
        <v>34.2164</v>
      </c>
      <c r="L2216" s="92">
        <v>22.368400000000001</v>
      </c>
      <c r="M2216" s="92">
        <v>1.8516999999999999</v>
      </c>
      <c r="N2216" s="92">
        <v>96.19</v>
      </c>
      <c r="O2216" s="92" t="s">
        <v>3</v>
      </c>
      <c r="P2216" s="92">
        <v>8.0589999999999993</v>
      </c>
      <c r="Q2216" s="92">
        <v>4.3</v>
      </c>
      <c r="R2216" s="92">
        <v>6</v>
      </c>
      <c r="S2216" s="92">
        <v>2</v>
      </c>
      <c r="T2216" s="92">
        <v>7</v>
      </c>
      <c r="U2216" s="92">
        <v>9</v>
      </c>
      <c r="V2216" s="92">
        <v>210</v>
      </c>
      <c r="W2216" s="92">
        <v>62</v>
      </c>
      <c r="X2216" s="92">
        <v>70</v>
      </c>
      <c r="Y2216" s="92">
        <v>100</v>
      </c>
    </row>
    <row r="2217" spans="1:25" x14ac:dyDescent="0.3">
      <c r="A2217">
        <v>369</v>
      </c>
      <c r="B2217" t="s">
        <v>6</v>
      </c>
      <c r="C2217" t="s">
        <v>1</v>
      </c>
      <c r="D2217" s="86">
        <v>44637</v>
      </c>
      <c r="E2217" t="s">
        <v>2</v>
      </c>
      <c r="F2217" s="92">
        <v>0.8</v>
      </c>
      <c r="G2217" s="92">
        <v>5.5</v>
      </c>
      <c r="H2217" s="92">
        <v>7.3650000000000002</v>
      </c>
      <c r="I2217" s="92">
        <v>0.94389999999999996</v>
      </c>
      <c r="J2217" s="92">
        <v>553.82000000000005</v>
      </c>
      <c r="K2217" s="92">
        <v>35.288200000000003</v>
      </c>
      <c r="L2217" s="92">
        <v>20.802199999999999</v>
      </c>
      <c r="M2217" s="92">
        <v>0.42649999999999999</v>
      </c>
      <c r="N2217" s="92">
        <v>101.25</v>
      </c>
      <c r="O2217" s="92" t="s">
        <v>3</v>
      </c>
      <c r="P2217" s="92">
        <v>8.1980000000000004</v>
      </c>
      <c r="Q2217" s="92">
        <v>4.9000000000000004</v>
      </c>
      <c r="R2217" s="92">
        <v>8</v>
      </c>
      <c r="S2217" s="92">
        <v>1</v>
      </c>
      <c r="T2217" s="92">
        <v>13</v>
      </c>
      <c r="U2217" s="92">
        <v>14</v>
      </c>
      <c r="V2217" s="92">
        <v>300</v>
      </c>
      <c r="W2217" s="92">
        <v>100</v>
      </c>
      <c r="X2217" s="92">
        <v>110</v>
      </c>
      <c r="Y2217" s="92">
        <v>30</v>
      </c>
    </row>
    <row r="2218" spans="1:25" x14ac:dyDescent="0.3">
      <c r="A2218">
        <v>939</v>
      </c>
      <c r="B2218" t="s">
        <v>7</v>
      </c>
      <c r="C2218" t="s">
        <v>1</v>
      </c>
      <c r="D2218" s="86">
        <v>44637</v>
      </c>
      <c r="E2218" t="s">
        <v>2</v>
      </c>
      <c r="F2218" s="92">
        <v>0.5</v>
      </c>
      <c r="G2218" s="92">
        <v>5</v>
      </c>
      <c r="H2218" s="92">
        <v>7.0970000000000004</v>
      </c>
      <c r="I2218" s="92">
        <v>1.0359</v>
      </c>
      <c r="J2218" s="92">
        <v>41.905000000000001</v>
      </c>
      <c r="K2218" s="92">
        <v>34.853099999999998</v>
      </c>
      <c r="L2218" s="92">
        <v>21.095300000000002</v>
      </c>
      <c r="M2218" s="92">
        <v>0.71309999999999996</v>
      </c>
      <c r="N2218" s="92">
        <v>97.76</v>
      </c>
      <c r="O2218" s="92" t="s">
        <v>3</v>
      </c>
      <c r="P2218" s="92">
        <v>8.0950000000000006</v>
      </c>
      <c r="Q2218" s="92">
        <v>1.3</v>
      </c>
      <c r="R2218" s="92">
        <v>9</v>
      </c>
      <c r="S2218" s="92">
        <v>1</v>
      </c>
      <c r="T2218" s="92">
        <v>7</v>
      </c>
      <c r="U2218" s="92">
        <v>8</v>
      </c>
      <c r="V2218" s="92">
        <v>200</v>
      </c>
      <c r="W2218" s="92">
        <v>53</v>
      </c>
      <c r="X2218" s="92">
        <v>60</v>
      </c>
      <c r="Y2218" s="92">
        <v>70</v>
      </c>
    </row>
    <row r="2219" spans="1:25" x14ac:dyDescent="0.3">
      <c r="A2219">
        <v>1229</v>
      </c>
      <c r="B2219" t="s">
        <v>0</v>
      </c>
      <c r="C2219" t="s">
        <v>1</v>
      </c>
      <c r="D2219" s="86">
        <v>44637</v>
      </c>
      <c r="E2219" t="s">
        <v>2</v>
      </c>
      <c r="F2219" s="92">
        <v>0.5</v>
      </c>
      <c r="G2219" s="92">
        <v>5</v>
      </c>
      <c r="H2219" s="92">
        <v>7.2050000000000001</v>
      </c>
      <c r="I2219" s="92">
        <v>1.071</v>
      </c>
      <c r="J2219" s="92">
        <v>89.561000000000007</v>
      </c>
      <c r="K2219" s="92">
        <v>35.137900000000002</v>
      </c>
      <c r="L2219" s="92">
        <v>20.851600000000001</v>
      </c>
      <c r="M2219" s="92">
        <v>0.29580000000000001</v>
      </c>
      <c r="N2219" s="92">
        <v>99</v>
      </c>
      <c r="O2219" s="92" t="s">
        <v>3</v>
      </c>
      <c r="P2219" s="92">
        <v>8.1189999999999998</v>
      </c>
      <c r="Q2219" s="92">
        <v>2.2999999999999998</v>
      </c>
      <c r="R2219" s="92">
        <v>8</v>
      </c>
      <c r="S2219" s="92">
        <v>1</v>
      </c>
      <c r="T2219" s="92">
        <v>6</v>
      </c>
      <c r="U2219" s="92">
        <v>7</v>
      </c>
      <c r="V2219" s="92">
        <v>220</v>
      </c>
      <c r="W2219" s="92">
        <v>48</v>
      </c>
      <c r="X2219" s="92">
        <v>50</v>
      </c>
      <c r="Y2219" s="92">
        <v>60</v>
      </c>
    </row>
    <row r="2220" spans="1:25" x14ac:dyDescent="0.3">
      <c r="A2220">
        <v>1282</v>
      </c>
      <c r="B2220" t="s">
        <v>8</v>
      </c>
      <c r="C2220" t="s">
        <v>1</v>
      </c>
      <c r="D2220" s="86">
        <v>44637</v>
      </c>
      <c r="E2220" t="s">
        <v>2</v>
      </c>
      <c r="F2220" s="92">
        <v>0.5</v>
      </c>
      <c r="G2220" s="92">
        <v>4.7</v>
      </c>
      <c r="H2220" s="92">
        <v>7.1539999999999999</v>
      </c>
      <c r="I2220" s="92">
        <v>0.51470000000000005</v>
      </c>
      <c r="J2220" s="92">
        <v>1011.9</v>
      </c>
      <c r="K2220" s="92">
        <v>35.233199999999997</v>
      </c>
      <c r="L2220" s="92">
        <v>21.349</v>
      </c>
      <c r="M2220" s="92">
        <v>0.1714</v>
      </c>
      <c r="N2220" s="92">
        <v>99.33</v>
      </c>
      <c r="O2220" s="92" t="s">
        <v>3</v>
      </c>
      <c r="P2220" s="92">
        <v>8.1129999999999995</v>
      </c>
      <c r="Q2220" s="92">
        <v>2.4</v>
      </c>
      <c r="R2220" s="92">
        <v>9</v>
      </c>
      <c r="S2220" s="92">
        <v>2</v>
      </c>
      <c r="T2220" s="92">
        <v>4</v>
      </c>
      <c r="U2220" s="92">
        <v>6</v>
      </c>
      <c r="V2220" s="92">
        <v>260</v>
      </c>
      <c r="W2220" s="92">
        <v>53</v>
      </c>
      <c r="X2220" s="92">
        <v>60</v>
      </c>
      <c r="Y2220" s="92">
        <v>80</v>
      </c>
    </row>
    <row r="2221" spans="1:25" x14ac:dyDescent="0.3">
      <c r="A2221">
        <v>1911</v>
      </c>
      <c r="B2221" t="s">
        <v>4</v>
      </c>
      <c r="C2221" t="s">
        <v>1</v>
      </c>
      <c r="D2221" s="86">
        <v>44637</v>
      </c>
      <c r="E2221" t="s">
        <v>2</v>
      </c>
      <c r="F2221" s="92">
        <v>0.5</v>
      </c>
      <c r="G2221" s="92">
        <v>4.5</v>
      </c>
      <c r="H2221" s="92">
        <v>6.8259999999999996</v>
      </c>
      <c r="I2221" s="92">
        <v>4.7399999999999998E-2</v>
      </c>
      <c r="J2221" s="92">
        <v>946.37</v>
      </c>
      <c r="K2221" s="92">
        <v>36.288600000000002</v>
      </c>
      <c r="L2221" s="92">
        <v>21.363099999999999</v>
      </c>
      <c r="M2221" s="92">
        <v>8.7599999999999997E-2</v>
      </c>
      <c r="N2221" s="92">
        <v>95.32</v>
      </c>
      <c r="O2221" s="92" t="s">
        <v>3</v>
      </c>
      <c r="P2221" s="92">
        <v>8.1430000000000007</v>
      </c>
      <c r="Q2221" s="92">
        <v>2.2999999999999998</v>
      </c>
      <c r="R2221" s="92">
        <v>9</v>
      </c>
      <c r="S2221" s="92">
        <v>2</v>
      </c>
      <c r="T2221" s="92">
        <v>5</v>
      </c>
      <c r="U2221" s="92">
        <v>7</v>
      </c>
      <c r="V2221" s="92">
        <v>300</v>
      </c>
      <c r="W2221" s="92">
        <v>65</v>
      </c>
      <c r="X2221" s="92">
        <v>70</v>
      </c>
      <c r="Y2221" s="92">
        <v>120</v>
      </c>
    </row>
    <row r="2222" spans="1:25" x14ac:dyDescent="0.3">
      <c r="A2222">
        <v>1991</v>
      </c>
      <c r="B2222" t="s">
        <v>5</v>
      </c>
      <c r="C2222" t="s">
        <v>1</v>
      </c>
      <c r="D2222" s="86">
        <v>44637</v>
      </c>
      <c r="E2222" t="s">
        <v>2</v>
      </c>
      <c r="F2222" s="92">
        <v>1.6</v>
      </c>
      <c r="G2222" s="92">
        <v>4</v>
      </c>
      <c r="H2222" s="92">
        <v>6.5110000000000001</v>
      </c>
      <c r="I2222" s="92">
        <v>1.9263999999999999</v>
      </c>
      <c r="J2222" s="92">
        <v>297.41000000000003</v>
      </c>
      <c r="K2222" s="92">
        <v>33.892099999999999</v>
      </c>
      <c r="L2222" s="92">
        <v>20.830300000000001</v>
      </c>
      <c r="M2222" s="92">
        <v>1.1254</v>
      </c>
      <c r="N2222" s="92">
        <v>88.86</v>
      </c>
      <c r="O2222" s="92" t="s">
        <v>3</v>
      </c>
      <c r="P2222" s="92">
        <v>8.0690000000000008</v>
      </c>
      <c r="Q2222" s="92">
        <v>2.4</v>
      </c>
      <c r="R2222" s="92">
        <v>16</v>
      </c>
      <c r="S2222" s="92">
        <v>2</v>
      </c>
      <c r="T2222" s="92">
        <v>12</v>
      </c>
      <c r="U2222" s="92">
        <v>14</v>
      </c>
      <c r="V2222" s="92">
        <v>250</v>
      </c>
      <c r="W2222" s="92">
        <v>60</v>
      </c>
      <c r="X2222" s="92">
        <v>70</v>
      </c>
      <c r="Y2222" s="92">
        <v>320</v>
      </c>
    </row>
    <row r="2223" spans="1:25" x14ac:dyDescent="0.3">
      <c r="A2223">
        <v>369</v>
      </c>
      <c r="B2223" t="s">
        <v>6</v>
      </c>
      <c r="C2223" t="s">
        <v>1</v>
      </c>
      <c r="D2223" s="86">
        <v>44672</v>
      </c>
      <c r="E2223" t="s">
        <v>2</v>
      </c>
      <c r="F2223" s="92">
        <v>1.3</v>
      </c>
      <c r="G2223" s="92">
        <v>3.5</v>
      </c>
      <c r="H2223" s="92">
        <v>7.3849999999999998</v>
      </c>
      <c r="I2223" s="92">
        <v>1.4649000000000001</v>
      </c>
      <c r="J2223" s="92">
        <v>304.06</v>
      </c>
      <c r="K2223" s="92">
        <v>35.6556</v>
      </c>
      <c r="L2223" s="92">
        <v>17.293900000000001</v>
      </c>
      <c r="M2223" s="92">
        <v>0.71340000000000003</v>
      </c>
      <c r="N2223" s="92">
        <v>95.66</v>
      </c>
      <c r="O2223" s="92" t="s">
        <v>3</v>
      </c>
      <c r="P2223" s="92">
        <v>8.202</v>
      </c>
      <c r="Q2223" s="92">
        <v>5.0999999999999996</v>
      </c>
      <c r="R2223" s="92">
        <v>15</v>
      </c>
      <c r="S2223" s="92">
        <v>1</v>
      </c>
      <c r="T2223" s="92">
        <v>8</v>
      </c>
      <c r="U2223" s="92">
        <v>9</v>
      </c>
      <c r="V2223" s="92">
        <v>270</v>
      </c>
      <c r="W2223" s="92">
        <v>75</v>
      </c>
      <c r="X2223" s="92">
        <v>110</v>
      </c>
      <c r="Y2223" s="92">
        <v>230</v>
      </c>
    </row>
    <row r="2224" spans="1:25" x14ac:dyDescent="0.3">
      <c r="A2224">
        <v>939</v>
      </c>
      <c r="B2224" t="s">
        <v>7</v>
      </c>
      <c r="C2224" t="s">
        <v>1</v>
      </c>
      <c r="D2224" s="86">
        <v>44672</v>
      </c>
      <c r="E2224" t="s">
        <v>2</v>
      </c>
      <c r="F2224" s="92">
        <v>2.7</v>
      </c>
      <c r="G2224" s="92">
        <v>3</v>
      </c>
      <c r="H2224" s="92">
        <v>7.4169999999999998</v>
      </c>
      <c r="I2224" s="92">
        <v>1.7508999999999999</v>
      </c>
      <c r="J2224" s="92">
        <v>296.61</v>
      </c>
      <c r="K2224" s="92">
        <v>33.686100000000003</v>
      </c>
      <c r="L2224" s="92">
        <v>17.369199999999999</v>
      </c>
      <c r="M2224" s="92">
        <v>2.1063000000000001</v>
      </c>
      <c r="N2224" s="92">
        <v>95.17</v>
      </c>
      <c r="O2224" s="92" t="s">
        <v>3</v>
      </c>
      <c r="P2224" s="92">
        <v>8.1950000000000003</v>
      </c>
      <c r="Q2224" s="92">
        <v>4.2</v>
      </c>
      <c r="R2224" s="92">
        <v>17</v>
      </c>
      <c r="S2224" s="92">
        <v>2</v>
      </c>
      <c r="T2224" s="92">
        <v>28</v>
      </c>
      <c r="U2224" s="92">
        <v>30</v>
      </c>
      <c r="V2224" s="92">
        <v>230</v>
      </c>
      <c r="W2224" s="92">
        <v>46</v>
      </c>
      <c r="X2224" s="92">
        <v>50</v>
      </c>
      <c r="Y2224" s="92">
        <v>290</v>
      </c>
    </row>
    <row r="2225" spans="1:25" x14ac:dyDescent="0.3">
      <c r="A2225">
        <v>1229</v>
      </c>
      <c r="B2225" t="s">
        <v>0</v>
      </c>
      <c r="C2225" t="s">
        <v>1</v>
      </c>
      <c r="D2225" s="86">
        <v>44672</v>
      </c>
      <c r="E2225" t="s">
        <v>2</v>
      </c>
      <c r="F2225" s="92">
        <v>1.3</v>
      </c>
      <c r="G2225" s="92">
        <v>4</v>
      </c>
      <c r="H2225" s="92">
        <v>7.1849999999999996</v>
      </c>
      <c r="I2225" s="92">
        <v>0.91239999999999999</v>
      </c>
      <c r="J2225" s="92">
        <v>184.12</v>
      </c>
      <c r="K2225" s="92">
        <v>35.438800000000001</v>
      </c>
      <c r="L2225" s="92">
        <v>18.286000000000001</v>
      </c>
      <c r="M2225" s="92">
        <v>3.6810999999999998</v>
      </c>
      <c r="N2225" s="92">
        <v>94.54</v>
      </c>
      <c r="O2225" s="92" t="s">
        <v>3</v>
      </c>
      <c r="P2225" s="92">
        <v>8.1829999999999998</v>
      </c>
      <c r="Q2225" s="92">
        <v>7.8</v>
      </c>
      <c r="R2225" s="92">
        <v>12</v>
      </c>
      <c r="S2225" s="92">
        <v>1</v>
      </c>
      <c r="T2225" s="92">
        <v>6</v>
      </c>
      <c r="U2225" s="92">
        <v>7</v>
      </c>
      <c r="V2225" s="92">
        <v>240</v>
      </c>
      <c r="W2225" s="92">
        <v>50</v>
      </c>
      <c r="X2225" s="92">
        <v>70</v>
      </c>
      <c r="Y2225" s="92">
        <v>170</v>
      </c>
    </row>
    <row r="2226" spans="1:25" x14ac:dyDescent="0.3">
      <c r="A2226">
        <v>1282</v>
      </c>
      <c r="B2226" t="s">
        <v>8</v>
      </c>
      <c r="C2226" t="s">
        <v>1</v>
      </c>
      <c r="D2226" s="86">
        <v>44672</v>
      </c>
      <c r="E2226" t="s">
        <v>2</v>
      </c>
      <c r="F2226" s="92">
        <v>0.3</v>
      </c>
      <c r="G2226" s="92">
        <v>3</v>
      </c>
      <c r="H2226" s="92">
        <v>7.2409999999999997</v>
      </c>
      <c r="I2226" s="92">
        <v>0.75139999999999996</v>
      </c>
      <c r="J2226" s="92">
        <v>423.84</v>
      </c>
      <c r="K2226" s="92">
        <v>35.028700000000001</v>
      </c>
      <c r="L2226" s="92">
        <v>17.302800000000001</v>
      </c>
      <c r="M2226" s="92">
        <v>1.0008999999999999</v>
      </c>
      <c r="N2226" s="92">
        <v>93.16</v>
      </c>
      <c r="O2226" s="92" t="s">
        <v>3</v>
      </c>
      <c r="P2226" s="92">
        <v>8.1890000000000001</v>
      </c>
      <c r="Q2226" s="92">
        <v>9</v>
      </c>
      <c r="R2226" s="92">
        <v>14</v>
      </c>
      <c r="S2226" s="92">
        <v>1</v>
      </c>
      <c r="T2226" s="92">
        <v>12</v>
      </c>
      <c r="U2226" s="92">
        <v>13</v>
      </c>
      <c r="V2226" s="92">
        <v>240</v>
      </c>
      <c r="W2226" s="92">
        <v>36</v>
      </c>
      <c r="X2226" s="92">
        <v>50</v>
      </c>
      <c r="Y2226" s="92">
        <v>170</v>
      </c>
    </row>
    <row r="2227" spans="1:25" x14ac:dyDescent="0.3">
      <c r="A2227">
        <v>1911</v>
      </c>
      <c r="B2227" t="s">
        <v>4</v>
      </c>
      <c r="C2227" t="s">
        <v>1</v>
      </c>
      <c r="D2227" s="86">
        <v>44672</v>
      </c>
      <c r="E2227" t="s">
        <v>2</v>
      </c>
      <c r="F2227" s="92">
        <v>0.8</v>
      </c>
      <c r="G2227" s="92">
        <v>2.5</v>
      </c>
      <c r="H2227" s="92">
        <v>7.0910000000000002</v>
      </c>
      <c r="I2227" s="92">
        <v>1.4303999999999999</v>
      </c>
      <c r="J2227" s="92">
        <v>381.18</v>
      </c>
      <c r="K2227" s="92">
        <v>36.297499999999999</v>
      </c>
      <c r="L2227" s="92">
        <v>17.4041</v>
      </c>
      <c r="M2227" s="92">
        <v>1.4177999999999999</v>
      </c>
      <c r="N2227" s="92">
        <v>92.04</v>
      </c>
      <c r="O2227" s="92" t="s">
        <v>3</v>
      </c>
      <c r="P2227" s="92">
        <v>8.1999999999999993</v>
      </c>
      <c r="Q2227" s="92">
        <v>8.6</v>
      </c>
      <c r="R2227" s="92">
        <v>26</v>
      </c>
      <c r="S2227" s="92">
        <v>1</v>
      </c>
      <c r="T2227" s="92">
        <v>7</v>
      </c>
      <c r="U2227" s="92">
        <v>8</v>
      </c>
      <c r="V2227" s="92">
        <v>350</v>
      </c>
      <c r="W2227" s="92">
        <v>64</v>
      </c>
      <c r="X2227" s="92">
        <v>90</v>
      </c>
      <c r="Y2227" s="92">
        <v>270</v>
      </c>
    </row>
    <row r="2228" spans="1:25" x14ac:dyDescent="0.3">
      <c r="A2228">
        <v>1991</v>
      </c>
      <c r="B2228" t="s">
        <v>5</v>
      </c>
      <c r="C2228" t="s">
        <v>1</v>
      </c>
      <c r="D2228" s="86">
        <v>44672</v>
      </c>
      <c r="E2228" t="s">
        <v>2</v>
      </c>
      <c r="F2228" s="92">
        <v>2.4</v>
      </c>
      <c r="G2228" s="92">
        <v>2.5</v>
      </c>
      <c r="H2228" s="92">
        <v>7.2770000000000001</v>
      </c>
      <c r="I2228" s="92">
        <v>1.71</v>
      </c>
      <c r="J2228" s="92">
        <v>43.149000000000001</v>
      </c>
      <c r="K2228" s="92">
        <v>34.554099999999998</v>
      </c>
      <c r="L2228" s="92">
        <v>17.603899999999999</v>
      </c>
      <c r="M2228" s="92">
        <v>1.3625</v>
      </c>
      <c r="N2228" s="92">
        <v>94.6</v>
      </c>
      <c r="O2228" s="92" t="s">
        <v>3</v>
      </c>
      <c r="P2228" s="92">
        <v>8.1069999999999993</v>
      </c>
      <c r="Q2228" s="92">
        <v>8.8000000000000007</v>
      </c>
      <c r="R2228" s="92">
        <v>13</v>
      </c>
      <c r="S2228" s="92">
        <v>1</v>
      </c>
      <c r="T2228" s="92">
        <v>12</v>
      </c>
      <c r="U2228" s="92">
        <v>13</v>
      </c>
      <c r="V2228" s="92">
        <v>350</v>
      </c>
      <c r="W2228" s="92">
        <v>56</v>
      </c>
      <c r="X2228" s="92">
        <v>80</v>
      </c>
      <c r="Y2228" s="92">
        <v>320</v>
      </c>
    </row>
    <row r="2229" spans="1:25" x14ac:dyDescent="0.3">
      <c r="A2229">
        <v>369</v>
      </c>
      <c r="B2229" t="s">
        <v>6</v>
      </c>
      <c r="C2229" t="s">
        <v>1</v>
      </c>
      <c r="D2229" s="86">
        <v>44705</v>
      </c>
      <c r="E2229" t="s">
        <v>2</v>
      </c>
      <c r="F2229" s="92">
        <v>0.8</v>
      </c>
      <c r="G2229" s="92">
        <v>6.5</v>
      </c>
      <c r="H2229" s="92">
        <v>8.5869999999999997</v>
      </c>
      <c r="I2229" s="92">
        <v>0.98680000000000001</v>
      </c>
      <c r="J2229" s="92">
        <v>467.84</v>
      </c>
      <c r="K2229" s="92">
        <v>35.545099999999998</v>
      </c>
      <c r="L2229" s="92">
        <v>13.4352</v>
      </c>
      <c r="M2229" s="92">
        <v>0.42909999999999998</v>
      </c>
      <c r="N2229" s="92">
        <v>102.63</v>
      </c>
      <c r="O2229" s="92" t="s">
        <v>3</v>
      </c>
      <c r="P2229" s="92">
        <v>8.1300000000000008</v>
      </c>
      <c r="Q2229" s="92">
        <v>6.3</v>
      </c>
      <c r="R2229" s="92">
        <v>8</v>
      </c>
      <c r="S2229" s="92">
        <v>3</v>
      </c>
      <c r="T2229" s="92">
        <v>11</v>
      </c>
      <c r="U2229" s="92">
        <v>14</v>
      </c>
      <c r="V2229" s="92">
        <v>280</v>
      </c>
      <c r="W2229" s="92">
        <v>120</v>
      </c>
      <c r="X2229" s="92">
        <v>140</v>
      </c>
      <c r="Y2229" s="92">
        <v>300</v>
      </c>
    </row>
    <row r="2230" spans="1:25" x14ac:dyDescent="0.3">
      <c r="A2230">
        <v>939</v>
      </c>
      <c r="B2230" t="s">
        <v>7</v>
      </c>
      <c r="C2230" t="s">
        <v>1</v>
      </c>
      <c r="D2230" s="86">
        <v>44705</v>
      </c>
      <c r="E2230" t="s">
        <v>2</v>
      </c>
      <c r="F2230" s="92">
        <v>0.3</v>
      </c>
      <c r="G2230" s="92">
        <v>8</v>
      </c>
      <c r="H2230" s="92" t="s">
        <v>3</v>
      </c>
      <c r="I2230" s="92">
        <v>0.72629999999999995</v>
      </c>
      <c r="J2230" s="92">
        <v>80.774000000000001</v>
      </c>
      <c r="K2230" s="92">
        <v>35.343800000000002</v>
      </c>
      <c r="L2230" s="92">
        <v>14.6464</v>
      </c>
      <c r="M2230" s="92">
        <v>0.39700000000000002</v>
      </c>
      <c r="N2230" s="92" t="s">
        <v>3</v>
      </c>
      <c r="O2230" s="92" t="s">
        <v>3</v>
      </c>
      <c r="P2230" s="92">
        <v>8.0589999999999993</v>
      </c>
      <c r="Q2230" s="92">
        <v>5.7</v>
      </c>
      <c r="R2230" s="92">
        <v>3</v>
      </c>
      <c r="S2230" s="92">
        <v>1</v>
      </c>
      <c r="T2230" s="92">
        <v>4</v>
      </c>
      <c r="U2230" s="92">
        <v>5</v>
      </c>
      <c r="V2230" s="92">
        <v>220</v>
      </c>
      <c r="W2230" s="92">
        <v>60</v>
      </c>
      <c r="X2230" s="92">
        <v>70</v>
      </c>
      <c r="Y2230" s="92">
        <v>160</v>
      </c>
    </row>
    <row r="2231" spans="1:25" x14ac:dyDescent="0.3">
      <c r="A2231">
        <v>1229</v>
      </c>
      <c r="B2231" t="s">
        <v>0</v>
      </c>
      <c r="C2231" t="s">
        <v>1</v>
      </c>
      <c r="D2231" s="86">
        <v>44705</v>
      </c>
      <c r="E2231" t="s">
        <v>2</v>
      </c>
      <c r="F2231" s="92">
        <v>0.5</v>
      </c>
      <c r="G2231" s="92">
        <v>6</v>
      </c>
      <c r="H2231" s="92">
        <v>7.718</v>
      </c>
      <c r="I2231" s="92">
        <v>0.7621</v>
      </c>
      <c r="J2231" s="92">
        <v>405.58</v>
      </c>
      <c r="K2231" s="92">
        <v>35.561999999999998</v>
      </c>
      <c r="L2231" s="92">
        <v>15.058199999999999</v>
      </c>
      <c r="M2231" s="92">
        <v>0.93569999999999998</v>
      </c>
      <c r="N2231" s="92">
        <v>95.31</v>
      </c>
      <c r="O2231" s="92" t="s">
        <v>3</v>
      </c>
      <c r="P2231" s="92">
        <v>8.1029999999999998</v>
      </c>
      <c r="Q2231" s="92">
        <v>5.4</v>
      </c>
      <c r="R2231" s="92">
        <v>3</v>
      </c>
      <c r="S2231" s="92">
        <v>1</v>
      </c>
      <c r="T2231" s="92">
        <v>4</v>
      </c>
      <c r="U2231" s="92">
        <v>5</v>
      </c>
      <c r="V2231" s="92">
        <v>160</v>
      </c>
      <c r="W2231" s="92">
        <v>44</v>
      </c>
      <c r="X2231" s="92">
        <v>40</v>
      </c>
      <c r="Y2231" s="92">
        <v>90</v>
      </c>
    </row>
    <row r="2232" spans="1:25" x14ac:dyDescent="0.3">
      <c r="A2232">
        <v>1282</v>
      </c>
      <c r="B2232" t="s">
        <v>8</v>
      </c>
      <c r="C2232" t="s">
        <v>1</v>
      </c>
      <c r="D2232" s="86">
        <v>44705</v>
      </c>
      <c r="E2232" t="s">
        <v>2</v>
      </c>
      <c r="F2232" s="92">
        <v>0.3</v>
      </c>
      <c r="G2232" s="92">
        <v>4.5</v>
      </c>
      <c r="H2232" s="92">
        <v>7.95</v>
      </c>
      <c r="I2232" s="92">
        <v>0.29859999999999998</v>
      </c>
      <c r="J2232" s="92">
        <v>725.34</v>
      </c>
      <c r="K2232" s="92">
        <v>35.314100000000003</v>
      </c>
      <c r="L2232" s="92">
        <v>14.348599999999999</v>
      </c>
      <c r="M2232" s="92">
        <v>0.32240000000000002</v>
      </c>
      <c r="N2232" s="92">
        <v>96.66</v>
      </c>
      <c r="O2232" s="92" t="s">
        <v>3</v>
      </c>
      <c r="P2232" s="92">
        <v>8.0730000000000004</v>
      </c>
      <c r="Q2232" s="92">
        <v>6.1</v>
      </c>
      <c r="R2232" s="92">
        <v>5</v>
      </c>
      <c r="S2232" s="92">
        <v>1</v>
      </c>
      <c r="T2232" s="92">
        <v>4</v>
      </c>
      <c r="U2232" s="92">
        <v>5</v>
      </c>
      <c r="V2232" s="92">
        <v>180</v>
      </c>
      <c r="W2232" s="92">
        <v>47</v>
      </c>
      <c r="X2232" s="92">
        <v>50</v>
      </c>
      <c r="Y2232" s="92">
        <v>90</v>
      </c>
    </row>
    <row r="2233" spans="1:25" x14ac:dyDescent="0.3">
      <c r="A2233">
        <v>1911</v>
      </c>
      <c r="B2233" t="s">
        <v>4</v>
      </c>
      <c r="C2233" t="s">
        <v>1</v>
      </c>
      <c r="D2233" s="86">
        <v>44705</v>
      </c>
      <c r="E2233" t="s">
        <v>2</v>
      </c>
      <c r="F2233" s="92">
        <v>1.3</v>
      </c>
      <c r="G2233" s="92" t="s">
        <v>3</v>
      </c>
      <c r="H2233" s="92">
        <v>7.97</v>
      </c>
      <c r="I2233" s="92">
        <v>1.6660999999999999</v>
      </c>
      <c r="J2233" s="92">
        <v>83.712000000000003</v>
      </c>
      <c r="K2233" s="92">
        <v>36.1922</v>
      </c>
      <c r="L2233" s="92">
        <v>13.599299999999999</v>
      </c>
      <c r="M2233" s="92">
        <v>0.82269999999999999</v>
      </c>
      <c r="N2233" s="92">
        <v>96</v>
      </c>
      <c r="O2233" s="92" t="s">
        <v>3</v>
      </c>
      <c r="P2233" s="92">
        <v>8.0540000000000003</v>
      </c>
      <c r="Q2233" s="92">
        <v>6.4</v>
      </c>
      <c r="R2233" s="92">
        <v>2</v>
      </c>
      <c r="S2233" s="92">
        <v>1</v>
      </c>
      <c r="T2233" s="92">
        <v>4</v>
      </c>
      <c r="U2233" s="92">
        <v>5</v>
      </c>
      <c r="V2233" s="92">
        <v>250</v>
      </c>
      <c r="W2233" s="92">
        <v>65</v>
      </c>
      <c r="X2233" s="92">
        <v>80</v>
      </c>
      <c r="Y2233" s="92">
        <v>340</v>
      </c>
    </row>
    <row r="2234" spans="1:25" x14ac:dyDescent="0.3">
      <c r="A2234">
        <v>1991</v>
      </c>
      <c r="B2234" t="s">
        <v>5</v>
      </c>
      <c r="C2234" t="s">
        <v>1</v>
      </c>
      <c r="D2234" s="86">
        <v>44705</v>
      </c>
      <c r="E2234" t="s">
        <v>2</v>
      </c>
      <c r="F2234" s="92">
        <v>0.5</v>
      </c>
      <c r="G2234" s="92">
        <v>1.5</v>
      </c>
      <c r="H2234" s="92">
        <v>7.5629999999999997</v>
      </c>
      <c r="I2234" s="92">
        <v>1.0964</v>
      </c>
      <c r="J2234" s="92">
        <v>102.61</v>
      </c>
      <c r="K2234" s="92">
        <v>35.220999999999997</v>
      </c>
      <c r="L2234" s="92">
        <v>14.122199999999999</v>
      </c>
      <c r="M2234" s="92">
        <v>0.99519999999999997</v>
      </c>
      <c r="N2234" s="92">
        <v>91.61</v>
      </c>
      <c r="O2234" s="92" t="s">
        <v>3</v>
      </c>
      <c r="P2234" s="92">
        <v>8.0549999999999997</v>
      </c>
      <c r="Q2234" s="92">
        <v>6.2</v>
      </c>
      <c r="R2234" s="92">
        <v>8</v>
      </c>
      <c r="S2234" s="92">
        <v>2</v>
      </c>
      <c r="T2234" s="92">
        <v>6</v>
      </c>
      <c r="U2234" s="92">
        <v>8</v>
      </c>
      <c r="V2234" s="92">
        <v>230</v>
      </c>
      <c r="W2234" s="92">
        <v>51</v>
      </c>
      <c r="X2234" s="92">
        <v>80</v>
      </c>
      <c r="Y2234" s="92">
        <v>150</v>
      </c>
    </row>
    <row r="2235" spans="1:25" x14ac:dyDescent="0.3">
      <c r="A2235">
        <v>369</v>
      </c>
      <c r="B2235" t="s">
        <v>6</v>
      </c>
      <c r="C2235" t="s">
        <v>1</v>
      </c>
      <c r="D2235" s="86">
        <v>44734</v>
      </c>
      <c r="E2235" t="s">
        <v>2</v>
      </c>
      <c r="F2235" s="92">
        <v>0.5</v>
      </c>
      <c r="G2235" s="92">
        <v>5.5</v>
      </c>
      <c r="H2235" s="92">
        <v>8.7680000000000007</v>
      </c>
      <c r="I2235" s="92">
        <v>0.58240000000000003</v>
      </c>
      <c r="J2235" s="92">
        <v>474.45</v>
      </c>
      <c r="K2235" s="92">
        <v>35.220700000000001</v>
      </c>
      <c r="L2235" s="92">
        <v>11.4306</v>
      </c>
      <c r="M2235" s="92">
        <v>0.39629999999999999</v>
      </c>
      <c r="N2235" s="92">
        <v>100.36</v>
      </c>
      <c r="O2235" s="92" t="s">
        <v>3</v>
      </c>
      <c r="P2235" s="92">
        <v>8.1159999999999997</v>
      </c>
      <c r="Q2235" s="92">
        <v>22</v>
      </c>
      <c r="R2235" s="92">
        <v>51</v>
      </c>
      <c r="S2235" s="92">
        <v>9</v>
      </c>
      <c r="T2235" s="92">
        <v>80</v>
      </c>
      <c r="U2235" s="92">
        <v>89</v>
      </c>
      <c r="V2235" s="92">
        <v>330</v>
      </c>
      <c r="W2235" s="92">
        <v>120</v>
      </c>
      <c r="X2235" s="92">
        <v>150</v>
      </c>
      <c r="Y2235" s="92">
        <v>260</v>
      </c>
    </row>
    <row r="2236" spans="1:25" x14ac:dyDescent="0.3">
      <c r="A2236">
        <v>939</v>
      </c>
      <c r="B2236" t="s">
        <v>7</v>
      </c>
      <c r="C2236" t="s">
        <v>1</v>
      </c>
      <c r="D2236" s="86">
        <v>44734</v>
      </c>
      <c r="E2236" t="s">
        <v>2</v>
      </c>
      <c r="F2236" s="92">
        <v>1.1000000000000001</v>
      </c>
      <c r="G2236" s="92">
        <v>2.5</v>
      </c>
      <c r="H2236" s="92">
        <v>8.6129999999999995</v>
      </c>
      <c r="I2236" s="92">
        <v>1.3225</v>
      </c>
      <c r="J2236" s="92">
        <v>141.12</v>
      </c>
      <c r="K2236" s="92">
        <v>34.771700000000003</v>
      </c>
      <c r="L2236" s="92">
        <v>11.861599999999999</v>
      </c>
      <c r="M2236" s="92">
        <v>0.51980000000000004</v>
      </c>
      <c r="N2236" s="92">
        <v>99.17</v>
      </c>
      <c r="O2236" s="92" t="s">
        <v>3</v>
      </c>
      <c r="P2236" s="92">
        <v>8.0739999999999998</v>
      </c>
      <c r="Q2236" s="92">
        <v>22</v>
      </c>
      <c r="R2236" s="92">
        <v>12</v>
      </c>
      <c r="S2236" s="92">
        <v>2</v>
      </c>
      <c r="T2236" s="92">
        <v>20</v>
      </c>
      <c r="U2236" s="92">
        <v>22</v>
      </c>
      <c r="V2236" s="92">
        <v>270</v>
      </c>
      <c r="W2236" s="92">
        <v>57</v>
      </c>
      <c r="X2236" s="92">
        <v>80</v>
      </c>
      <c r="Y2236" s="92">
        <v>250</v>
      </c>
    </row>
    <row r="2237" spans="1:25" x14ac:dyDescent="0.3">
      <c r="A2237">
        <v>1229</v>
      </c>
      <c r="B2237" t="s">
        <v>0</v>
      </c>
      <c r="C2237" t="s">
        <v>1</v>
      </c>
      <c r="D2237" s="86">
        <v>44734</v>
      </c>
      <c r="E2237" t="s">
        <v>2</v>
      </c>
      <c r="F2237" s="92">
        <v>1.1000000000000001</v>
      </c>
      <c r="G2237" s="92">
        <v>5</v>
      </c>
      <c r="H2237" s="92">
        <v>8.33</v>
      </c>
      <c r="I2237" s="92">
        <v>0.71499999999999997</v>
      </c>
      <c r="J2237" s="92">
        <v>183.43</v>
      </c>
      <c r="K2237" s="92">
        <v>35.445</v>
      </c>
      <c r="L2237" s="92">
        <v>12.0814</v>
      </c>
      <c r="M2237" s="92">
        <v>0.42699999999999999</v>
      </c>
      <c r="N2237" s="92">
        <v>96.8</v>
      </c>
      <c r="O2237" s="92" t="s">
        <v>3</v>
      </c>
      <c r="P2237" s="92">
        <v>8.0660000000000007</v>
      </c>
      <c r="Q2237" s="92">
        <v>12</v>
      </c>
      <c r="R2237" s="92">
        <v>9</v>
      </c>
      <c r="S2237" s="92">
        <v>1</v>
      </c>
      <c r="T2237" s="92">
        <v>2</v>
      </c>
      <c r="U2237" s="92">
        <v>3</v>
      </c>
      <c r="V2237" s="92">
        <v>160</v>
      </c>
      <c r="W2237" s="92">
        <v>34</v>
      </c>
      <c r="X2237" s="92">
        <v>50</v>
      </c>
      <c r="Y2237" s="92">
        <v>40</v>
      </c>
    </row>
    <row r="2238" spans="1:25" x14ac:dyDescent="0.3">
      <c r="A2238">
        <v>1282</v>
      </c>
      <c r="B2238" t="s">
        <v>8</v>
      </c>
      <c r="C2238" t="s">
        <v>1</v>
      </c>
      <c r="D2238" s="86">
        <v>44734</v>
      </c>
      <c r="E2238" t="s">
        <v>2</v>
      </c>
      <c r="F2238" s="92">
        <v>0.8</v>
      </c>
      <c r="G2238" s="92">
        <v>4.5</v>
      </c>
      <c r="H2238" s="92">
        <v>8.64</v>
      </c>
      <c r="I2238" s="92">
        <v>1.0208999999999999</v>
      </c>
      <c r="J2238" s="92">
        <v>161.13</v>
      </c>
      <c r="K2238" s="92">
        <v>34.564399999999999</v>
      </c>
      <c r="L2238" s="92">
        <v>11.625999999999999</v>
      </c>
      <c r="M2238" s="92">
        <v>0.43869999999999998</v>
      </c>
      <c r="N2238" s="92">
        <v>98.79</v>
      </c>
      <c r="O2238" s="92" t="s">
        <v>3</v>
      </c>
      <c r="P2238" s="92">
        <v>8.0559999999999992</v>
      </c>
      <c r="Q2238" s="92">
        <v>6</v>
      </c>
      <c r="R2238" s="92">
        <v>8</v>
      </c>
      <c r="S2238" s="92">
        <v>1</v>
      </c>
      <c r="T2238" s="92">
        <v>3</v>
      </c>
      <c r="U2238" s="92">
        <v>4</v>
      </c>
      <c r="V2238" s="92">
        <v>200</v>
      </c>
      <c r="W2238" s="92">
        <v>47</v>
      </c>
      <c r="X2238" s="92">
        <v>60</v>
      </c>
      <c r="Y2238" s="92">
        <v>200</v>
      </c>
    </row>
    <row r="2239" spans="1:25" x14ac:dyDescent="0.3">
      <c r="A2239">
        <v>1911</v>
      </c>
      <c r="B2239" t="s">
        <v>4</v>
      </c>
      <c r="C2239" t="s">
        <v>1</v>
      </c>
      <c r="D2239" s="86">
        <v>44734</v>
      </c>
      <c r="E2239" t="s">
        <v>2</v>
      </c>
      <c r="F2239" s="92">
        <v>0.5</v>
      </c>
      <c r="G2239" s="92">
        <v>2.5</v>
      </c>
      <c r="H2239" s="92">
        <v>8.3849999999999998</v>
      </c>
      <c r="I2239" s="92">
        <v>0.92720000000000002</v>
      </c>
      <c r="J2239" s="92">
        <v>227.39</v>
      </c>
      <c r="K2239" s="92">
        <v>35.9467</v>
      </c>
      <c r="L2239" s="92">
        <v>11.2361</v>
      </c>
      <c r="M2239" s="92">
        <v>0.65349999999999997</v>
      </c>
      <c r="N2239" s="92">
        <v>96.06</v>
      </c>
      <c r="O2239" s="92" t="s">
        <v>3</v>
      </c>
      <c r="P2239" s="92">
        <v>8.0549999999999997</v>
      </c>
      <c r="Q2239" s="92">
        <v>12</v>
      </c>
      <c r="R2239" s="92">
        <v>9</v>
      </c>
      <c r="S2239" s="92">
        <v>2</v>
      </c>
      <c r="T2239" s="92">
        <v>3</v>
      </c>
      <c r="U2239" s="92">
        <v>5</v>
      </c>
      <c r="V2239" s="92">
        <v>220</v>
      </c>
      <c r="W2239" s="92">
        <v>56</v>
      </c>
      <c r="X2239" s="92">
        <v>70</v>
      </c>
      <c r="Y2239" s="92">
        <v>310</v>
      </c>
    </row>
    <row r="2240" spans="1:25" x14ac:dyDescent="0.3">
      <c r="A2240">
        <v>1991</v>
      </c>
      <c r="B2240" t="s">
        <v>5</v>
      </c>
      <c r="C2240" t="s">
        <v>1</v>
      </c>
      <c r="D2240" s="86">
        <v>44734</v>
      </c>
      <c r="E2240" t="s">
        <v>2</v>
      </c>
      <c r="F2240" s="92">
        <v>1.3</v>
      </c>
      <c r="G2240" s="92">
        <v>3.5</v>
      </c>
      <c r="H2240" s="92">
        <v>8.2780000000000005</v>
      </c>
      <c r="I2240" s="92">
        <v>1.5449999999999999</v>
      </c>
      <c r="J2240" s="92">
        <v>20.62</v>
      </c>
      <c r="K2240" s="92">
        <v>34.640999999999998</v>
      </c>
      <c r="L2240" s="92">
        <v>11.7134</v>
      </c>
      <c r="M2240" s="92">
        <v>1.3024</v>
      </c>
      <c r="N2240" s="92">
        <v>95.29</v>
      </c>
      <c r="O2240" s="92" t="s">
        <v>3</v>
      </c>
      <c r="P2240" s="92">
        <v>7.9909999999999997</v>
      </c>
      <c r="Q2240" s="92">
        <v>20</v>
      </c>
      <c r="R2240" s="92">
        <v>27</v>
      </c>
      <c r="S2240" s="92">
        <v>3</v>
      </c>
      <c r="T2240" s="92">
        <v>48</v>
      </c>
      <c r="U2240" s="92">
        <v>51</v>
      </c>
      <c r="V2240" s="92">
        <v>130</v>
      </c>
      <c r="W2240" s="92">
        <v>67</v>
      </c>
      <c r="X2240" s="92">
        <v>70</v>
      </c>
      <c r="Y2240" s="92">
        <v>320</v>
      </c>
    </row>
    <row r="2241" spans="1:25" x14ac:dyDescent="0.3">
      <c r="A2241">
        <v>369</v>
      </c>
      <c r="B2241" t="s">
        <v>6</v>
      </c>
      <c r="C2241" t="s">
        <v>1</v>
      </c>
      <c r="D2241" s="86">
        <v>44763</v>
      </c>
      <c r="E2241" t="s">
        <v>2</v>
      </c>
      <c r="F2241" s="92">
        <v>1.3</v>
      </c>
      <c r="G2241" s="92">
        <v>3</v>
      </c>
      <c r="H2241" s="92">
        <v>8.8070000000000004</v>
      </c>
      <c r="I2241" s="92">
        <v>1.1846000000000001</v>
      </c>
      <c r="J2241" s="92">
        <v>585.26</v>
      </c>
      <c r="K2241" s="92">
        <v>35.292299999999997</v>
      </c>
      <c r="L2241" s="92">
        <v>9.9777000000000005</v>
      </c>
      <c r="M2241" s="92">
        <v>1.6378999999999999</v>
      </c>
      <c r="N2241" s="92">
        <v>97.72</v>
      </c>
      <c r="O2241" s="92" t="s">
        <v>3</v>
      </c>
      <c r="P2241" s="92">
        <v>8.234</v>
      </c>
      <c r="Q2241" s="92">
        <v>7.4</v>
      </c>
      <c r="R2241" s="92">
        <v>51</v>
      </c>
      <c r="S2241" s="92">
        <v>7</v>
      </c>
      <c r="T2241" s="92">
        <v>54</v>
      </c>
      <c r="U2241" s="92">
        <v>61</v>
      </c>
      <c r="V2241" s="92">
        <v>320</v>
      </c>
      <c r="W2241" s="92">
        <v>130</v>
      </c>
      <c r="X2241" s="92">
        <v>140</v>
      </c>
      <c r="Y2241" s="92">
        <v>140</v>
      </c>
    </row>
    <row r="2242" spans="1:25" x14ac:dyDescent="0.3">
      <c r="A2242">
        <v>939</v>
      </c>
      <c r="B2242" t="s">
        <v>7</v>
      </c>
      <c r="C2242" t="s">
        <v>1</v>
      </c>
      <c r="D2242" s="86">
        <v>44763</v>
      </c>
      <c r="E2242" t="s">
        <v>2</v>
      </c>
      <c r="F2242" s="92">
        <v>0.3</v>
      </c>
      <c r="G2242" s="92">
        <v>3.5</v>
      </c>
      <c r="H2242" s="92">
        <v>8.6059999999999999</v>
      </c>
      <c r="I2242" s="92">
        <v>0.72170000000000001</v>
      </c>
      <c r="J2242" s="92">
        <v>414.8</v>
      </c>
      <c r="K2242" s="92">
        <v>34.942</v>
      </c>
      <c r="L2242" s="92">
        <v>10.444699999999999</v>
      </c>
      <c r="M2242" s="92">
        <v>1.0564</v>
      </c>
      <c r="N2242" s="92">
        <v>96.31</v>
      </c>
      <c r="O2242" s="92" t="s">
        <v>3</v>
      </c>
      <c r="P2242" s="92">
        <v>8.16</v>
      </c>
      <c r="Q2242" s="92">
        <v>5.8</v>
      </c>
      <c r="R2242" s="92">
        <v>10</v>
      </c>
      <c r="S2242" s="92">
        <v>1</v>
      </c>
      <c r="T2242" s="92">
        <v>4</v>
      </c>
      <c r="U2242" s="92">
        <v>5</v>
      </c>
      <c r="V2242" s="92">
        <v>180</v>
      </c>
      <c r="W2242" s="92">
        <v>57</v>
      </c>
      <c r="X2242" s="92">
        <v>60</v>
      </c>
      <c r="Y2242" s="92">
        <v>110</v>
      </c>
    </row>
    <row r="2243" spans="1:25" x14ac:dyDescent="0.3">
      <c r="A2243">
        <v>1229</v>
      </c>
      <c r="B2243" t="s">
        <v>0</v>
      </c>
      <c r="C2243" t="s">
        <v>1</v>
      </c>
      <c r="D2243" s="86">
        <v>44763</v>
      </c>
      <c r="E2243" t="s">
        <v>2</v>
      </c>
      <c r="F2243" s="92">
        <v>0.5</v>
      </c>
      <c r="G2243" s="92">
        <v>8.5</v>
      </c>
      <c r="H2243" s="92">
        <v>8.5050000000000008</v>
      </c>
      <c r="I2243" s="92">
        <v>0.51870000000000005</v>
      </c>
      <c r="J2243" s="92">
        <v>273.85000000000002</v>
      </c>
      <c r="K2243" s="92">
        <v>35.356900000000003</v>
      </c>
      <c r="L2243" s="92">
        <v>10.7522</v>
      </c>
      <c r="M2243" s="92">
        <v>0.2636</v>
      </c>
      <c r="N2243" s="92">
        <v>96</v>
      </c>
      <c r="O2243" s="92" t="s">
        <v>3</v>
      </c>
      <c r="P2243" s="92">
        <v>8.1219999999999999</v>
      </c>
      <c r="Q2243" s="92">
        <v>2.8</v>
      </c>
      <c r="R2243" s="92">
        <v>8</v>
      </c>
      <c r="S2243" s="92">
        <v>2</v>
      </c>
      <c r="T2243" s="92">
        <v>2</v>
      </c>
      <c r="U2243" s="92">
        <v>4</v>
      </c>
      <c r="V2243" s="92">
        <v>190</v>
      </c>
      <c r="W2243" s="92">
        <v>48</v>
      </c>
      <c r="X2243" s="92">
        <v>50</v>
      </c>
      <c r="Y2243" s="92">
        <v>140</v>
      </c>
    </row>
    <row r="2244" spans="1:25" x14ac:dyDescent="0.3">
      <c r="A2244">
        <v>1282</v>
      </c>
      <c r="B2244" t="s">
        <v>8</v>
      </c>
      <c r="C2244" t="s">
        <v>1</v>
      </c>
      <c r="D2244" s="86">
        <v>44763</v>
      </c>
      <c r="E2244" t="s">
        <v>2</v>
      </c>
      <c r="F2244" s="92">
        <v>0.3</v>
      </c>
      <c r="G2244" s="92">
        <v>4.5</v>
      </c>
      <c r="H2244" s="92">
        <v>8.5549999999999997</v>
      </c>
      <c r="I2244" s="92">
        <v>0.34089999999999998</v>
      </c>
      <c r="J2244" s="92">
        <v>598.03</v>
      </c>
      <c r="K2244" s="92">
        <v>34.983499999999999</v>
      </c>
      <c r="L2244" s="92">
        <v>10.475199999999999</v>
      </c>
      <c r="M2244" s="92">
        <v>0.49740000000000001</v>
      </c>
      <c r="N2244" s="92">
        <v>95.64</v>
      </c>
      <c r="O2244" s="92" t="s">
        <v>3</v>
      </c>
      <c r="P2244" s="92">
        <v>8.1959999999999997</v>
      </c>
      <c r="Q2244" s="92">
        <v>2.1</v>
      </c>
      <c r="R2244" s="92">
        <v>12</v>
      </c>
      <c r="S2244" s="92">
        <v>1</v>
      </c>
      <c r="T2244" s="92">
        <v>3</v>
      </c>
      <c r="U2244" s="92">
        <v>4</v>
      </c>
      <c r="V2244" s="92">
        <v>220</v>
      </c>
      <c r="W2244" s="92">
        <v>57</v>
      </c>
      <c r="X2244" s="92">
        <v>60</v>
      </c>
      <c r="Y2244" s="92">
        <v>130</v>
      </c>
    </row>
    <row r="2245" spans="1:25" x14ac:dyDescent="0.3">
      <c r="A2245">
        <v>1911</v>
      </c>
      <c r="B2245" t="s">
        <v>4</v>
      </c>
      <c r="C2245" t="s">
        <v>1</v>
      </c>
      <c r="D2245" s="86">
        <v>44763</v>
      </c>
      <c r="E2245" t="s">
        <v>2</v>
      </c>
      <c r="F2245" s="92">
        <v>0.3</v>
      </c>
      <c r="G2245" s="92">
        <v>4.5</v>
      </c>
      <c r="H2245" s="92">
        <v>8.3089999999999993</v>
      </c>
      <c r="I2245" s="92">
        <v>0.81969999999999998</v>
      </c>
      <c r="J2245" s="92">
        <v>42.802999999999997</v>
      </c>
      <c r="K2245" s="92">
        <v>35.043199999999999</v>
      </c>
      <c r="L2245" s="92">
        <v>10.422599999999999</v>
      </c>
      <c r="M2245" s="92">
        <v>1.1534</v>
      </c>
      <c r="N2245" s="92">
        <v>93</v>
      </c>
      <c r="O2245" s="92" t="s">
        <v>3</v>
      </c>
      <c r="P2245" s="92">
        <v>8.0329999999999995</v>
      </c>
      <c r="Q2245" s="92">
        <v>6.1</v>
      </c>
      <c r="R2245" s="92">
        <v>9</v>
      </c>
      <c r="S2245" s="92">
        <v>2</v>
      </c>
      <c r="T2245" s="92">
        <v>2</v>
      </c>
      <c r="U2245" s="92">
        <v>4</v>
      </c>
      <c r="V2245" s="92">
        <v>220</v>
      </c>
      <c r="W2245" s="92">
        <v>59</v>
      </c>
      <c r="X2245" s="92">
        <v>60</v>
      </c>
      <c r="Y2245" s="92">
        <v>220</v>
      </c>
    </row>
    <row r="2246" spans="1:25" x14ac:dyDescent="0.3">
      <c r="A2246">
        <v>1991</v>
      </c>
      <c r="B2246" t="s">
        <v>5</v>
      </c>
      <c r="C2246" t="s">
        <v>1</v>
      </c>
      <c r="D2246" s="86">
        <v>44763</v>
      </c>
      <c r="E2246" t="s">
        <v>2</v>
      </c>
      <c r="F2246" s="92">
        <v>0.5</v>
      </c>
      <c r="G2246" s="92">
        <v>5.5</v>
      </c>
      <c r="H2246" s="92">
        <v>8.8219999999999992</v>
      </c>
      <c r="I2246" s="92">
        <v>0.41739999999999999</v>
      </c>
      <c r="J2246" s="92">
        <v>807.17</v>
      </c>
      <c r="K2246" s="92">
        <v>35.794600000000003</v>
      </c>
      <c r="L2246" s="92">
        <v>10.038500000000001</v>
      </c>
      <c r="M2246" s="92">
        <v>0.36890000000000001</v>
      </c>
      <c r="N2246" s="92">
        <v>98.32</v>
      </c>
      <c r="O2246" s="92" t="s">
        <v>3</v>
      </c>
      <c r="P2246" s="92">
        <v>8.1790000000000003</v>
      </c>
      <c r="Q2246" s="92">
        <v>3</v>
      </c>
      <c r="R2246" s="92">
        <v>9</v>
      </c>
      <c r="S2246" s="92">
        <v>1</v>
      </c>
      <c r="T2246" s="92">
        <v>6</v>
      </c>
      <c r="U2246" s="92">
        <v>7</v>
      </c>
      <c r="V2246" s="92">
        <v>180</v>
      </c>
      <c r="W2246" s="92">
        <v>53</v>
      </c>
      <c r="X2246" s="92">
        <v>60</v>
      </c>
      <c r="Y2246" s="92">
        <v>140</v>
      </c>
    </row>
    <row r="2247" spans="1:25" x14ac:dyDescent="0.3">
      <c r="A2247">
        <v>369</v>
      </c>
      <c r="B2247" t="s">
        <v>6</v>
      </c>
      <c r="C2247" t="s">
        <v>1</v>
      </c>
      <c r="D2247" s="86">
        <v>44799</v>
      </c>
      <c r="E2247" t="s">
        <v>2</v>
      </c>
      <c r="F2247" s="92">
        <v>0.3</v>
      </c>
      <c r="G2247" s="92">
        <v>5.0999999999999996</v>
      </c>
      <c r="H2247" s="92">
        <v>8.6430000000000007</v>
      </c>
      <c r="I2247" s="92">
        <v>3.5529999999999999</v>
      </c>
      <c r="J2247" s="92">
        <v>276.85000000000002</v>
      </c>
      <c r="K2247" s="92">
        <v>35.2241</v>
      </c>
      <c r="L2247" s="92">
        <v>11.690899999999999</v>
      </c>
      <c r="M2247" s="92">
        <v>0.41060000000000002</v>
      </c>
      <c r="N2247" s="92">
        <v>99.47</v>
      </c>
      <c r="O2247" s="92" t="s">
        <v>3</v>
      </c>
      <c r="P2247" s="92">
        <v>7.7549999999999999</v>
      </c>
      <c r="Q2247" s="92">
        <v>2.5</v>
      </c>
      <c r="R2247" s="92">
        <v>9</v>
      </c>
      <c r="S2247" s="92">
        <v>2</v>
      </c>
      <c r="T2247" s="92">
        <v>2</v>
      </c>
      <c r="U2247" s="92">
        <v>4</v>
      </c>
      <c r="V2247" s="92">
        <v>250</v>
      </c>
      <c r="W2247" s="92">
        <v>76</v>
      </c>
      <c r="X2247" s="92">
        <v>80</v>
      </c>
      <c r="Y2247" s="92">
        <v>20</v>
      </c>
    </row>
    <row r="2248" spans="1:25" x14ac:dyDescent="0.3">
      <c r="A2248">
        <v>939</v>
      </c>
      <c r="B2248" t="s">
        <v>7</v>
      </c>
      <c r="C2248" t="s">
        <v>1</v>
      </c>
      <c r="D2248" s="86">
        <v>44799</v>
      </c>
      <c r="E2248" t="s">
        <v>2</v>
      </c>
      <c r="F2248" s="92">
        <v>0.5</v>
      </c>
      <c r="G2248" s="92">
        <v>1.5</v>
      </c>
      <c r="H2248" s="92">
        <v>8.7560000000000002</v>
      </c>
      <c r="I2248" s="92">
        <v>7.2257999999999996</v>
      </c>
      <c r="J2248" s="92">
        <v>630.9</v>
      </c>
      <c r="K2248" s="92">
        <v>33.492100000000001</v>
      </c>
      <c r="L2248" s="92">
        <v>11.645200000000001</v>
      </c>
      <c r="M2248" s="92">
        <v>7.1463000000000001</v>
      </c>
      <c r="N2248" s="92">
        <v>99.65</v>
      </c>
      <c r="O2248" s="92" t="s">
        <v>3</v>
      </c>
      <c r="P2248" s="92">
        <v>7.6059999999999999</v>
      </c>
      <c r="Q2248" s="92">
        <v>3.1</v>
      </c>
      <c r="R2248" s="92">
        <v>8</v>
      </c>
      <c r="S2248" s="92">
        <v>2</v>
      </c>
      <c r="T2248" s="92">
        <v>5</v>
      </c>
      <c r="U2248" s="92">
        <v>7</v>
      </c>
      <c r="V2248" s="92">
        <v>230</v>
      </c>
      <c r="W2248" s="92">
        <v>49</v>
      </c>
      <c r="X2248" s="92">
        <v>70</v>
      </c>
      <c r="Y2248" s="92">
        <v>100</v>
      </c>
    </row>
    <row r="2249" spans="1:25" x14ac:dyDescent="0.3">
      <c r="A2249">
        <v>1229</v>
      </c>
      <c r="B2249" t="s">
        <v>0</v>
      </c>
      <c r="C2249" t="s">
        <v>1</v>
      </c>
      <c r="D2249" s="86">
        <v>44799</v>
      </c>
      <c r="E2249" t="s">
        <v>2</v>
      </c>
      <c r="F2249" s="92">
        <v>0.3</v>
      </c>
      <c r="G2249" s="92">
        <v>5</v>
      </c>
      <c r="H2249" s="92">
        <v>8.7889999999999997</v>
      </c>
      <c r="I2249" s="92">
        <v>3.7444999999999999</v>
      </c>
      <c r="J2249" s="92">
        <v>160.52000000000001</v>
      </c>
      <c r="K2249" s="92">
        <v>35.076000000000001</v>
      </c>
      <c r="L2249" s="92">
        <v>11.2873</v>
      </c>
      <c r="M2249" s="92">
        <v>0.4763</v>
      </c>
      <c r="N2249" s="92">
        <v>100.17</v>
      </c>
      <c r="O2249" s="92" t="s">
        <v>3</v>
      </c>
      <c r="P2249" s="92">
        <v>7.2149999999999999</v>
      </c>
      <c r="Q2249" s="92">
        <v>2.4</v>
      </c>
      <c r="R2249" s="92">
        <v>18</v>
      </c>
      <c r="S2249" s="92">
        <v>2</v>
      </c>
      <c r="T2249" s="92">
        <v>1</v>
      </c>
      <c r="U2249" s="92">
        <v>3</v>
      </c>
      <c r="V2249" s="92">
        <v>230</v>
      </c>
      <c r="W2249" s="92">
        <v>45</v>
      </c>
      <c r="X2249" s="92">
        <v>50</v>
      </c>
      <c r="Y2249" s="92">
        <v>20</v>
      </c>
    </row>
    <row r="2250" spans="1:25" x14ac:dyDescent="0.3">
      <c r="A2250">
        <v>1282</v>
      </c>
      <c r="B2250" t="s">
        <v>8</v>
      </c>
      <c r="C2250" t="s">
        <v>1</v>
      </c>
      <c r="D2250" s="86">
        <v>44799</v>
      </c>
      <c r="E2250" t="s">
        <v>2</v>
      </c>
      <c r="F2250" s="92">
        <v>0.5</v>
      </c>
      <c r="G2250" s="92">
        <v>4.5</v>
      </c>
      <c r="H2250" s="92">
        <v>8.6549999999999994</v>
      </c>
      <c r="I2250" s="92">
        <v>3.5282</v>
      </c>
      <c r="J2250" s="92">
        <v>449.44</v>
      </c>
      <c r="K2250" s="92">
        <v>34.517800000000001</v>
      </c>
      <c r="L2250" s="92">
        <v>11.7423</v>
      </c>
      <c r="M2250" s="92">
        <v>0.85670000000000002</v>
      </c>
      <c r="N2250" s="92">
        <v>99.61</v>
      </c>
      <c r="O2250" s="92" t="s">
        <v>3</v>
      </c>
      <c r="P2250" s="92">
        <v>7.6619999999999999</v>
      </c>
      <c r="Q2250" s="92">
        <v>4.5</v>
      </c>
      <c r="R2250" s="92">
        <v>9</v>
      </c>
      <c r="S2250" s="92">
        <v>2</v>
      </c>
      <c r="T2250" s="92">
        <v>2</v>
      </c>
      <c r="U2250" s="92">
        <v>4</v>
      </c>
      <c r="V2250" s="92">
        <v>230</v>
      </c>
      <c r="W2250" s="92">
        <v>38</v>
      </c>
      <c r="X2250" s="92">
        <v>40</v>
      </c>
      <c r="Y2250" s="92">
        <v>20</v>
      </c>
    </row>
    <row r="2251" spans="1:25" x14ac:dyDescent="0.3">
      <c r="A2251">
        <v>1911</v>
      </c>
      <c r="B2251" t="s">
        <v>4</v>
      </c>
      <c r="C2251" t="s">
        <v>1</v>
      </c>
      <c r="D2251" s="86">
        <v>44799</v>
      </c>
      <c r="E2251" t="s">
        <v>2</v>
      </c>
      <c r="F2251" s="92">
        <v>0.3</v>
      </c>
      <c r="G2251" s="92">
        <v>6</v>
      </c>
      <c r="H2251" s="92">
        <v>8.8030000000000008</v>
      </c>
      <c r="I2251" s="92">
        <v>1.3614999999999999</v>
      </c>
      <c r="J2251" s="92">
        <v>345.3</v>
      </c>
      <c r="K2251" s="92">
        <v>35.491399999999999</v>
      </c>
      <c r="L2251" s="92">
        <v>12.0703</v>
      </c>
      <c r="M2251" s="92">
        <v>0.39900000000000002</v>
      </c>
      <c r="N2251" s="92">
        <v>102.33</v>
      </c>
      <c r="O2251" s="92" t="s">
        <v>3</v>
      </c>
      <c r="P2251" s="92">
        <v>7.7610000000000001</v>
      </c>
      <c r="Q2251" s="92">
        <v>2.9</v>
      </c>
      <c r="R2251" s="92">
        <v>9</v>
      </c>
      <c r="S2251" s="92">
        <v>2</v>
      </c>
      <c r="T2251" s="92">
        <v>1</v>
      </c>
      <c r="U2251" s="92">
        <v>3</v>
      </c>
      <c r="V2251" s="92">
        <v>260</v>
      </c>
      <c r="W2251" s="92">
        <v>56</v>
      </c>
      <c r="X2251" s="92">
        <v>60</v>
      </c>
      <c r="Y2251" s="92">
        <v>90</v>
      </c>
    </row>
    <row r="2252" spans="1:25" x14ac:dyDescent="0.3">
      <c r="A2252">
        <v>1991</v>
      </c>
      <c r="B2252" t="s">
        <v>5</v>
      </c>
      <c r="C2252" t="s">
        <v>1</v>
      </c>
      <c r="D2252" s="86">
        <v>44799</v>
      </c>
      <c r="E2252" t="s">
        <v>2</v>
      </c>
      <c r="F2252" s="92">
        <v>0.8</v>
      </c>
      <c r="G2252" s="92">
        <v>3</v>
      </c>
      <c r="H2252" s="92">
        <v>8.4760000000000009</v>
      </c>
      <c r="I2252" s="92">
        <v>5.5452000000000004</v>
      </c>
      <c r="J2252" s="92">
        <v>60.396000000000001</v>
      </c>
      <c r="K2252" s="92">
        <v>34.470999999999997</v>
      </c>
      <c r="L2252" s="92">
        <v>11.534000000000001</v>
      </c>
      <c r="M2252" s="92">
        <v>2.3881000000000001</v>
      </c>
      <c r="N2252" s="92">
        <v>96.95</v>
      </c>
      <c r="O2252" s="92" t="s">
        <v>3</v>
      </c>
      <c r="P2252" s="92">
        <v>6.4130000000000003</v>
      </c>
      <c r="Q2252" s="92">
        <v>13</v>
      </c>
      <c r="R2252" s="92">
        <v>11</v>
      </c>
      <c r="S2252" s="92">
        <v>2</v>
      </c>
      <c r="T2252" s="92">
        <v>6</v>
      </c>
      <c r="U2252" s="92">
        <v>8</v>
      </c>
      <c r="V2252" s="92">
        <v>240</v>
      </c>
      <c r="W2252" s="92">
        <v>47</v>
      </c>
      <c r="X2252" s="92">
        <v>70</v>
      </c>
      <c r="Y2252" s="92">
        <v>50</v>
      </c>
    </row>
    <row r="2253" spans="1:25" x14ac:dyDescent="0.3">
      <c r="A2253">
        <v>369</v>
      </c>
      <c r="B2253" t="s">
        <v>6</v>
      </c>
      <c r="C2253" t="s">
        <v>1</v>
      </c>
      <c r="D2253" s="86">
        <v>44851</v>
      </c>
      <c r="E2253" t="s">
        <v>2</v>
      </c>
      <c r="F2253" s="92">
        <v>2.4</v>
      </c>
      <c r="G2253" s="92" t="s">
        <v>3</v>
      </c>
      <c r="H2253" s="92" t="s">
        <v>3</v>
      </c>
      <c r="I2253" s="92" t="s">
        <v>3</v>
      </c>
      <c r="J2253" s="92" t="s">
        <v>3</v>
      </c>
      <c r="K2253" s="92" t="s">
        <v>3</v>
      </c>
      <c r="L2253" s="92" t="s">
        <v>3</v>
      </c>
      <c r="M2253" s="92" t="s">
        <v>3</v>
      </c>
      <c r="N2253" s="92" t="s">
        <v>3</v>
      </c>
      <c r="O2253" s="92" t="s">
        <v>3</v>
      </c>
      <c r="P2253" s="92" t="s">
        <v>3</v>
      </c>
      <c r="Q2253" s="92">
        <v>7.7</v>
      </c>
      <c r="R2253" s="92">
        <v>15</v>
      </c>
      <c r="S2253" s="92">
        <v>5</v>
      </c>
      <c r="T2253" s="92">
        <v>29</v>
      </c>
      <c r="U2253" s="92">
        <v>34</v>
      </c>
      <c r="V2253" s="92">
        <v>330</v>
      </c>
      <c r="W2253" s="92">
        <v>100</v>
      </c>
      <c r="X2253" s="92">
        <v>100</v>
      </c>
      <c r="Y2253" s="92">
        <v>250</v>
      </c>
    </row>
    <row r="2254" spans="1:25" x14ac:dyDescent="0.3">
      <c r="A2254">
        <v>939</v>
      </c>
      <c r="B2254" t="s">
        <v>7</v>
      </c>
      <c r="C2254" t="s">
        <v>1</v>
      </c>
      <c r="D2254" s="86">
        <v>44851</v>
      </c>
      <c r="E2254" t="s">
        <v>2</v>
      </c>
      <c r="F2254" s="92">
        <v>2.1</v>
      </c>
      <c r="G2254" s="92">
        <v>1.75</v>
      </c>
      <c r="H2254" s="92">
        <v>7.8579999999999997</v>
      </c>
      <c r="I2254" s="92">
        <v>14.9893</v>
      </c>
      <c r="J2254" s="92">
        <v>144.83000000000001</v>
      </c>
      <c r="K2254" s="92">
        <v>30.5199</v>
      </c>
      <c r="L2254" s="92">
        <v>14.427</v>
      </c>
      <c r="M2254" s="92">
        <v>9.6538000000000004</v>
      </c>
      <c r="N2254" s="92">
        <v>94.24</v>
      </c>
      <c r="O2254" s="92" t="s">
        <v>3</v>
      </c>
      <c r="P2254" s="92">
        <v>5.63</v>
      </c>
      <c r="Q2254" s="92">
        <v>24</v>
      </c>
      <c r="R2254" s="92">
        <v>10</v>
      </c>
      <c r="S2254" s="92">
        <v>3</v>
      </c>
      <c r="T2254" s="92">
        <v>44</v>
      </c>
      <c r="U2254" s="92">
        <v>47</v>
      </c>
      <c r="V2254" s="92">
        <v>370</v>
      </c>
      <c r="W2254" s="92">
        <v>44</v>
      </c>
      <c r="X2254" s="92">
        <v>50</v>
      </c>
      <c r="Y2254" s="92">
        <v>540</v>
      </c>
    </row>
    <row r="2255" spans="1:25" x14ac:dyDescent="0.3">
      <c r="A2255">
        <v>1229</v>
      </c>
      <c r="B2255" t="s">
        <v>0</v>
      </c>
      <c r="C2255" t="s">
        <v>1</v>
      </c>
      <c r="D2255" s="86">
        <v>44851</v>
      </c>
      <c r="E2255" t="s">
        <v>2</v>
      </c>
      <c r="F2255" s="92">
        <v>0.2</v>
      </c>
      <c r="G2255" s="92">
        <v>6</v>
      </c>
      <c r="H2255" s="92">
        <v>8.32</v>
      </c>
      <c r="I2255" s="92">
        <v>1.3037000000000001</v>
      </c>
      <c r="J2255" s="92">
        <v>2321.3000000000002</v>
      </c>
      <c r="K2255" s="92">
        <v>34.418199999999999</v>
      </c>
      <c r="L2255" s="92">
        <v>14.6173</v>
      </c>
      <c r="M2255" s="92">
        <v>0.40360000000000001</v>
      </c>
      <c r="N2255" s="92">
        <v>101.07</v>
      </c>
      <c r="O2255" s="92" t="s">
        <v>3</v>
      </c>
      <c r="P2255" s="92">
        <v>7.4370000000000003</v>
      </c>
      <c r="Q2255" s="92">
        <v>6.9</v>
      </c>
      <c r="R2255" s="92">
        <v>8</v>
      </c>
      <c r="S2255" s="92">
        <v>1</v>
      </c>
      <c r="T2255" s="92">
        <v>3</v>
      </c>
      <c r="U2255" s="92">
        <v>4</v>
      </c>
      <c r="V2255" s="92">
        <v>190</v>
      </c>
      <c r="W2255" s="92">
        <v>49</v>
      </c>
      <c r="X2255" s="92">
        <v>50</v>
      </c>
      <c r="Y2255" s="92">
        <v>70</v>
      </c>
    </row>
    <row r="2256" spans="1:25" x14ac:dyDescent="0.3">
      <c r="A2256">
        <v>1282</v>
      </c>
      <c r="B2256" t="s">
        <v>8</v>
      </c>
      <c r="C2256" t="s">
        <v>1</v>
      </c>
      <c r="D2256" s="86">
        <v>44851</v>
      </c>
      <c r="E2256" t="s">
        <v>2</v>
      </c>
      <c r="F2256" s="92">
        <v>0.2</v>
      </c>
      <c r="G2256" s="92">
        <v>4.5999999999999996</v>
      </c>
      <c r="H2256" s="92">
        <v>7.8470000000000004</v>
      </c>
      <c r="I2256" s="92">
        <v>2.0951</v>
      </c>
      <c r="J2256" s="92">
        <v>535.87</v>
      </c>
      <c r="K2256" s="92">
        <v>33.621000000000002</v>
      </c>
      <c r="L2256" s="92">
        <v>14.4399</v>
      </c>
      <c r="M2256" s="92">
        <v>0.52029999999999998</v>
      </c>
      <c r="N2256" s="92">
        <v>94.64</v>
      </c>
      <c r="O2256" s="92" t="s">
        <v>3</v>
      </c>
      <c r="P2256" s="92">
        <v>6.7720000000000002</v>
      </c>
      <c r="Q2256" s="92">
        <v>5.0999999999999996</v>
      </c>
      <c r="R2256" s="92">
        <v>7</v>
      </c>
      <c r="S2256" s="92">
        <v>2</v>
      </c>
      <c r="T2256" s="92">
        <v>2</v>
      </c>
      <c r="U2256" s="92">
        <v>4</v>
      </c>
      <c r="V2256" s="92">
        <v>220</v>
      </c>
      <c r="W2256" s="92">
        <v>48</v>
      </c>
      <c r="X2256" s="92">
        <v>50</v>
      </c>
      <c r="Y2256" s="92">
        <v>160</v>
      </c>
    </row>
    <row r="2257" spans="1:25" x14ac:dyDescent="0.3">
      <c r="A2257">
        <v>1911</v>
      </c>
      <c r="B2257" t="s">
        <v>4</v>
      </c>
      <c r="C2257" t="s">
        <v>1</v>
      </c>
      <c r="D2257" s="86">
        <v>44851</v>
      </c>
      <c r="E2257" t="s">
        <v>2</v>
      </c>
      <c r="F2257" s="92">
        <v>1.3</v>
      </c>
      <c r="G2257" s="92">
        <v>5.6</v>
      </c>
      <c r="H2257" s="92">
        <v>8.5150000000000006</v>
      </c>
      <c r="I2257" s="92">
        <v>5.6510999999999996</v>
      </c>
      <c r="J2257" s="92">
        <v>933.38</v>
      </c>
      <c r="K2257" s="92">
        <v>33.831899999999997</v>
      </c>
      <c r="L2257" s="92">
        <v>16.4513</v>
      </c>
      <c r="M2257" s="92">
        <v>0.68640000000000001</v>
      </c>
      <c r="N2257" s="92">
        <v>105.06</v>
      </c>
      <c r="O2257" s="92" t="s">
        <v>3</v>
      </c>
      <c r="P2257" s="92">
        <v>7.6710000000000003</v>
      </c>
      <c r="Q2257" s="92">
        <v>4.8</v>
      </c>
      <c r="R2257" s="92">
        <v>3</v>
      </c>
      <c r="S2257" s="92">
        <v>2</v>
      </c>
      <c r="T2257" s="92">
        <v>7</v>
      </c>
      <c r="U2257" s="92">
        <v>9</v>
      </c>
      <c r="V2257" s="92">
        <v>270</v>
      </c>
      <c r="W2257" s="92">
        <v>63</v>
      </c>
      <c r="X2257" s="92">
        <v>70</v>
      </c>
      <c r="Y2257" s="92">
        <v>240</v>
      </c>
    </row>
    <row r="2258" spans="1:25" x14ac:dyDescent="0.3">
      <c r="A2258">
        <v>1991</v>
      </c>
      <c r="B2258" t="s">
        <v>5</v>
      </c>
      <c r="C2258" t="s">
        <v>1</v>
      </c>
      <c r="D2258" s="86">
        <v>44851</v>
      </c>
      <c r="E2258" t="s">
        <v>2</v>
      </c>
      <c r="F2258" s="92">
        <v>5.3</v>
      </c>
      <c r="G2258" s="92">
        <v>1</v>
      </c>
      <c r="H2258" s="92">
        <v>8.8759999999999994</v>
      </c>
      <c r="I2258" s="92">
        <v>26.182200000000002</v>
      </c>
      <c r="J2258" s="92">
        <v>779.12</v>
      </c>
      <c r="K2258" s="92">
        <v>30.2272</v>
      </c>
      <c r="L2258" s="92">
        <v>16.066299999999998</v>
      </c>
      <c r="M2258" s="92">
        <v>3.1048</v>
      </c>
      <c r="N2258" s="92">
        <v>105.84</v>
      </c>
      <c r="O2258" s="92" t="s">
        <v>3</v>
      </c>
      <c r="P2258" s="92">
        <v>7.7350000000000003</v>
      </c>
      <c r="Q2258" s="92">
        <v>36</v>
      </c>
      <c r="R2258" s="92">
        <v>4</v>
      </c>
      <c r="S2258" s="92">
        <v>4</v>
      </c>
      <c r="T2258" s="92">
        <v>20</v>
      </c>
      <c r="U2258" s="92">
        <v>24</v>
      </c>
      <c r="V2258" s="92">
        <v>420</v>
      </c>
      <c r="W2258" s="92">
        <v>45</v>
      </c>
      <c r="X2258" s="92">
        <v>50</v>
      </c>
      <c r="Y2258" s="92">
        <v>550</v>
      </c>
    </row>
    <row r="2259" spans="1:25" x14ac:dyDescent="0.3">
      <c r="A2259">
        <v>369</v>
      </c>
      <c r="B2259" t="s">
        <v>6</v>
      </c>
      <c r="C2259" t="s">
        <v>1</v>
      </c>
      <c r="D2259" s="86">
        <v>44883</v>
      </c>
      <c r="E2259" t="s">
        <v>2</v>
      </c>
      <c r="F2259" s="92">
        <v>1.3</v>
      </c>
      <c r="G2259" s="92">
        <v>2</v>
      </c>
      <c r="H2259" s="92">
        <v>7.8150000000000004</v>
      </c>
      <c r="I2259" s="92">
        <v>9.1556999999999995</v>
      </c>
      <c r="J2259" s="92">
        <v>1636.3</v>
      </c>
      <c r="K2259" s="92">
        <v>32.342100000000002</v>
      </c>
      <c r="L2259" s="92">
        <v>18.436599999999999</v>
      </c>
      <c r="M2259" s="92">
        <v>2.6402999999999999</v>
      </c>
      <c r="N2259" s="92">
        <v>101.09</v>
      </c>
      <c r="O2259" s="92" t="s">
        <v>3</v>
      </c>
      <c r="P2259" s="92">
        <v>8.0690000000000008</v>
      </c>
      <c r="Q2259" s="92">
        <v>5.6</v>
      </c>
      <c r="R2259" s="92">
        <v>220</v>
      </c>
      <c r="S2259" s="92">
        <v>13</v>
      </c>
      <c r="T2259" s="92">
        <v>68</v>
      </c>
      <c r="U2259" s="92">
        <v>81</v>
      </c>
      <c r="V2259" s="92">
        <v>680</v>
      </c>
      <c r="W2259" s="92">
        <v>160</v>
      </c>
      <c r="X2259" s="92">
        <v>200</v>
      </c>
      <c r="Y2259" s="92">
        <v>250</v>
      </c>
    </row>
    <row r="2260" spans="1:25" x14ac:dyDescent="0.3">
      <c r="A2260">
        <v>939</v>
      </c>
      <c r="B2260" t="s">
        <v>7</v>
      </c>
      <c r="C2260" t="s">
        <v>1</v>
      </c>
      <c r="D2260" s="86">
        <v>44883</v>
      </c>
      <c r="E2260" t="s">
        <v>2</v>
      </c>
      <c r="F2260" s="92">
        <v>2.1</v>
      </c>
      <c r="G2260" s="92">
        <v>2</v>
      </c>
      <c r="H2260" s="92">
        <v>7.53</v>
      </c>
      <c r="I2260" s="92">
        <v>7.0084999999999997</v>
      </c>
      <c r="J2260" s="92">
        <v>406.77</v>
      </c>
      <c r="K2260" s="92">
        <v>32.647799999999997</v>
      </c>
      <c r="L2260" s="92">
        <v>16.459499999999998</v>
      </c>
      <c r="M2260" s="92">
        <v>1.0650999999999999</v>
      </c>
      <c r="N2260" s="92">
        <v>93.92</v>
      </c>
      <c r="O2260" s="92" t="s">
        <v>3</v>
      </c>
      <c r="P2260" s="92">
        <v>6.8090000000000002</v>
      </c>
      <c r="Q2260" s="92">
        <v>3.1</v>
      </c>
      <c r="R2260" s="92">
        <v>10</v>
      </c>
      <c r="S2260" s="92">
        <v>2</v>
      </c>
      <c r="T2260" s="92">
        <v>3</v>
      </c>
      <c r="U2260" s="92">
        <v>5</v>
      </c>
      <c r="V2260" s="92">
        <v>280</v>
      </c>
      <c r="W2260" s="92">
        <v>39</v>
      </c>
      <c r="X2260" s="92">
        <v>60</v>
      </c>
      <c r="Y2260" s="92">
        <v>140</v>
      </c>
    </row>
    <row r="2261" spans="1:25" x14ac:dyDescent="0.3">
      <c r="A2261">
        <v>1229</v>
      </c>
      <c r="B2261" t="s">
        <v>0</v>
      </c>
      <c r="C2261" t="s">
        <v>1</v>
      </c>
      <c r="D2261" s="86">
        <v>44883</v>
      </c>
      <c r="E2261" t="s">
        <v>2</v>
      </c>
      <c r="F2261" s="92">
        <v>1.3</v>
      </c>
      <c r="G2261" s="92">
        <v>4</v>
      </c>
      <c r="H2261" s="92">
        <v>8.3480000000000008</v>
      </c>
      <c r="I2261" s="92">
        <v>4.3335999999999997</v>
      </c>
      <c r="J2261" s="92">
        <v>1078.5999999999999</v>
      </c>
      <c r="K2261" s="92">
        <v>32.821599999999997</v>
      </c>
      <c r="L2261" s="92">
        <v>16.4876</v>
      </c>
      <c r="M2261" s="92">
        <v>1.0067999999999999</v>
      </c>
      <c r="N2261" s="92">
        <v>104.2</v>
      </c>
      <c r="O2261" s="92" t="s">
        <v>3</v>
      </c>
      <c r="P2261" s="92">
        <v>7.9969999999999999</v>
      </c>
      <c r="Q2261" s="92">
        <v>4.0999999999999996</v>
      </c>
      <c r="R2261" s="92">
        <v>9</v>
      </c>
      <c r="S2261" s="92">
        <v>3</v>
      </c>
      <c r="T2261" s="92">
        <v>1</v>
      </c>
      <c r="U2261" s="92">
        <v>4</v>
      </c>
      <c r="V2261" s="92">
        <v>310</v>
      </c>
      <c r="W2261" s="92">
        <v>48</v>
      </c>
      <c r="X2261" s="92">
        <v>70</v>
      </c>
      <c r="Y2261" s="92">
        <v>160</v>
      </c>
    </row>
    <row r="2262" spans="1:25" x14ac:dyDescent="0.3">
      <c r="A2262">
        <v>1282</v>
      </c>
      <c r="B2262" t="s">
        <v>8</v>
      </c>
      <c r="C2262" t="s">
        <v>1</v>
      </c>
      <c r="D2262" s="86">
        <v>44883</v>
      </c>
      <c r="E2262" t="s">
        <v>2</v>
      </c>
      <c r="F2262" s="92">
        <v>0.5</v>
      </c>
      <c r="G2262" s="92">
        <v>4</v>
      </c>
      <c r="H2262" s="92">
        <v>7.6130000000000004</v>
      </c>
      <c r="I2262" s="92">
        <v>3.0470999999999999</v>
      </c>
      <c r="J2262" s="92">
        <v>943.34</v>
      </c>
      <c r="K2262" s="92">
        <v>32.9754</v>
      </c>
      <c r="L2262" s="92">
        <v>16.341000000000001</v>
      </c>
      <c r="M2262" s="92">
        <v>1.1415</v>
      </c>
      <c r="N2262" s="92">
        <v>95.02</v>
      </c>
      <c r="O2262" s="92" t="s">
        <v>3</v>
      </c>
      <c r="P2262" s="92">
        <v>7.5389999999999997</v>
      </c>
      <c r="Q2262" s="92">
        <v>3.2</v>
      </c>
      <c r="R2262" s="92">
        <v>9</v>
      </c>
      <c r="S2262" s="92">
        <v>3</v>
      </c>
      <c r="T2262" s="92">
        <v>3</v>
      </c>
      <c r="U2262" s="92">
        <v>6</v>
      </c>
      <c r="V2262" s="92">
        <v>240</v>
      </c>
      <c r="W2262" s="92">
        <v>50</v>
      </c>
      <c r="X2262" s="92">
        <v>40</v>
      </c>
      <c r="Y2262" s="92">
        <v>130</v>
      </c>
    </row>
    <row r="2263" spans="1:25" x14ac:dyDescent="0.3">
      <c r="A2263">
        <v>1911</v>
      </c>
      <c r="B2263" t="s">
        <v>4</v>
      </c>
      <c r="C2263" t="s">
        <v>1</v>
      </c>
      <c r="D2263" s="86">
        <v>44883</v>
      </c>
      <c r="E2263" t="s">
        <v>2</v>
      </c>
      <c r="F2263" s="92">
        <v>0.5</v>
      </c>
      <c r="G2263" s="92">
        <v>3.5</v>
      </c>
      <c r="H2263" s="92">
        <v>7.73</v>
      </c>
      <c r="I2263" s="92">
        <v>2.7496999999999998</v>
      </c>
      <c r="J2263" s="92">
        <v>1564.4</v>
      </c>
      <c r="K2263" s="92">
        <v>33.160800000000002</v>
      </c>
      <c r="L2263" s="92">
        <v>17.685600000000001</v>
      </c>
      <c r="M2263" s="92">
        <v>1.3253999999999999</v>
      </c>
      <c r="N2263" s="92">
        <v>98.9</v>
      </c>
      <c r="O2263" s="92" t="s">
        <v>3</v>
      </c>
      <c r="P2263" s="92">
        <v>8.0869999999999997</v>
      </c>
      <c r="Q2263" s="92">
        <v>3.4</v>
      </c>
      <c r="R2263" s="92">
        <v>12</v>
      </c>
      <c r="S2263" s="92">
        <v>3</v>
      </c>
      <c r="T2263" s="92">
        <v>1</v>
      </c>
      <c r="U2263" s="92">
        <v>3</v>
      </c>
      <c r="V2263" s="92">
        <v>320</v>
      </c>
      <c r="W2263" s="92">
        <v>61</v>
      </c>
      <c r="X2263" s="92">
        <v>80</v>
      </c>
      <c r="Y2263" s="92">
        <v>50</v>
      </c>
    </row>
    <row r="2264" spans="1:25" x14ac:dyDescent="0.3">
      <c r="A2264">
        <v>1991</v>
      </c>
      <c r="B2264" t="s">
        <v>5</v>
      </c>
      <c r="C2264" t="s">
        <v>1</v>
      </c>
      <c r="D2264" s="86">
        <v>44883</v>
      </c>
      <c r="E2264" t="s">
        <v>2</v>
      </c>
      <c r="F2264" s="92">
        <v>4.8</v>
      </c>
      <c r="G2264" s="92">
        <v>1.5</v>
      </c>
      <c r="H2264" s="92">
        <v>9.3989999999999991</v>
      </c>
      <c r="I2264" s="92">
        <v>36.4161</v>
      </c>
      <c r="J2264" s="92">
        <v>823.35</v>
      </c>
      <c r="K2264" s="92">
        <v>30.572199999999999</v>
      </c>
      <c r="L2264" s="92">
        <v>18.332899999999999</v>
      </c>
      <c r="M2264" s="92">
        <v>2.5211999999999999</v>
      </c>
      <c r="N2264" s="92">
        <v>114.31</v>
      </c>
      <c r="O2264" s="92" t="s">
        <v>3</v>
      </c>
      <c r="P2264" s="92">
        <v>8.2829999999999995</v>
      </c>
      <c r="Q2264" s="92">
        <v>11</v>
      </c>
      <c r="R2264" s="92">
        <v>9</v>
      </c>
      <c r="S2264" s="92">
        <v>3</v>
      </c>
      <c r="T2264" s="92">
        <v>1</v>
      </c>
      <c r="U2264" s="92">
        <v>3</v>
      </c>
      <c r="V2264" s="92">
        <v>340</v>
      </c>
      <c r="W2264" s="92">
        <v>4</v>
      </c>
      <c r="X2264" s="92">
        <v>80</v>
      </c>
      <c r="Y2264" s="92">
        <v>160</v>
      </c>
    </row>
    <row r="2265" spans="1:25" x14ac:dyDescent="0.3">
      <c r="A2265">
        <v>369</v>
      </c>
      <c r="B2265" t="s">
        <v>6</v>
      </c>
      <c r="C2265" t="s">
        <v>1</v>
      </c>
      <c r="D2265" s="86">
        <v>44917</v>
      </c>
      <c r="E2265" t="s">
        <v>2</v>
      </c>
      <c r="F2265" s="92">
        <v>5.3</v>
      </c>
      <c r="G2265" s="92">
        <v>2</v>
      </c>
      <c r="H2265" s="92">
        <v>7.8019999999999996</v>
      </c>
      <c r="I2265" s="92">
        <v>13.780900000000001</v>
      </c>
      <c r="J2265" s="92">
        <v>123.01</v>
      </c>
      <c r="K2265" s="92">
        <v>31.9192</v>
      </c>
      <c r="L2265" s="92">
        <v>20.183900000000001</v>
      </c>
      <c r="M2265" s="92">
        <v>1.4776</v>
      </c>
      <c r="N2265" s="92">
        <v>103.99</v>
      </c>
      <c r="O2265" s="92" t="s">
        <v>3</v>
      </c>
      <c r="P2265" s="92">
        <v>8.2959999999999994</v>
      </c>
      <c r="Q2265" s="92">
        <v>4.4000000000000004</v>
      </c>
      <c r="R2265" s="92">
        <v>7</v>
      </c>
      <c r="S2265" s="92">
        <v>9</v>
      </c>
      <c r="T2265" s="92">
        <v>130</v>
      </c>
      <c r="U2265" s="92">
        <v>140</v>
      </c>
      <c r="V2265" s="92">
        <v>570</v>
      </c>
      <c r="W2265" s="92">
        <v>140</v>
      </c>
      <c r="X2265" s="92">
        <v>200</v>
      </c>
      <c r="Y2265" s="92">
        <v>430</v>
      </c>
    </row>
    <row r="2266" spans="1:25" x14ac:dyDescent="0.3">
      <c r="A2266">
        <v>939</v>
      </c>
      <c r="B2266" t="s">
        <v>7</v>
      </c>
      <c r="C2266" t="s">
        <v>1</v>
      </c>
      <c r="D2266" s="86">
        <v>44917</v>
      </c>
      <c r="E2266" t="s">
        <v>2</v>
      </c>
      <c r="F2266" s="92">
        <v>3.2</v>
      </c>
      <c r="G2266" s="92">
        <v>2</v>
      </c>
      <c r="H2266" s="92">
        <v>7.6479999999999997</v>
      </c>
      <c r="I2266" s="92">
        <v>6.8864000000000001</v>
      </c>
      <c r="J2266" s="92">
        <v>304.36</v>
      </c>
      <c r="K2266" s="92">
        <v>33.137</v>
      </c>
      <c r="L2266" s="92">
        <v>17.0932</v>
      </c>
      <c r="M2266" s="92">
        <v>0.69210000000000005</v>
      </c>
      <c r="N2266" s="92">
        <v>96.94</v>
      </c>
      <c r="O2266" s="92" t="s">
        <v>3</v>
      </c>
      <c r="P2266" s="92">
        <v>8.1270000000000007</v>
      </c>
      <c r="Q2266" s="92">
        <v>5.6</v>
      </c>
      <c r="R2266" s="92">
        <v>4</v>
      </c>
      <c r="S2266" s="92">
        <v>3</v>
      </c>
      <c r="T2266" s="92">
        <v>3</v>
      </c>
      <c r="U2266" s="92">
        <v>6</v>
      </c>
      <c r="V2266" s="92">
        <v>300</v>
      </c>
      <c r="W2266" s="92">
        <v>39</v>
      </c>
      <c r="X2266" s="92">
        <v>60</v>
      </c>
      <c r="Y2266" s="92">
        <v>300</v>
      </c>
    </row>
    <row r="2267" spans="1:25" x14ac:dyDescent="0.3">
      <c r="A2267">
        <v>1229</v>
      </c>
      <c r="B2267" t="s">
        <v>0</v>
      </c>
      <c r="C2267" t="s">
        <v>1</v>
      </c>
      <c r="D2267" s="86">
        <v>44917</v>
      </c>
      <c r="E2267" t="s">
        <v>2</v>
      </c>
      <c r="F2267" s="92">
        <v>0.5</v>
      </c>
      <c r="G2267" s="92">
        <v>2.5</v>
      </c>
      <c r="H2267" s="92">
        <v>7.742</v>
      </c>
      <c r="I2267" s="92">
        <v>6.9809000000000001</v>
      </c>
      <c r="J2267" s="92">
        <v>79.233999999999995</v>
      </c>
      <c r="K2267" s="92">
        <v>33.331400000000002</v>
      </c>
      <c r="L2267" s="92">
        <v>17.4114</v>
      </c>
      <c r="M2267" s="92">
        <v>0.53759999999999997</v>
      </c>
      <c r="N2267" s="92">
        <v>98.77</v>
      </c>
      <c r="O2267" s="92" t="s">
        <v>3</v>
      </c>
      <c r="P2267" s="92">
        <v>8.1660000000000004</v>
      </c>
      <c r="Q2267" s="92">
        <v>3.7</v>
      </c>
      <c r="R2267" s="92">
        <v>3</v>
      </c>
      <c r="S2267" s="92">
        <v>4</v>
      </c>
      <c r="T2267" s="92">
        <v>1</v>
      </c>
      <c r="U2267" s="92">
        <v>5</v>
      </c>
      <c r="V2267" s="92">
        <v>310</v>
      </c>
      <c r="W2267" s="92">
        <v>43</v>
      </c>
      <c r="X2267" s="92">
        <v>60</v>
      </c>
      <c r="Y2267" s="92">
        <v>240</v>
      </c>
    </row>
    <row r="2268" spans="1:25" x14ac:dyDescent="0.3">
      <c r="A2268">
        <v>1282</v>
      </c>
      <c r="B2268" t="s">
        <v>8</v>
      </c>
      <c r="C2268" t="s">
        <v>1</v>
      </c>
      <c r="D2268" s="86">
        <v>44917</v>
      </c>
      <c r="E2268" t="s">
        <v>2</v>
      </c>
      <c r="F2268" s="92">
        <v>1.1000000000000001</v>
      </c>
      <c r="G2268" s="92">
        <v>4.7</v>
      </c>
      <c r="H2268" s="92">
        <v>7.6950000000000003</v>
      </c>
      <c r="I2268" s="92">
        <v>4.5759999999999996</v>
      </c>
      <c r="J2268" s="92">
        <v>109.19</v>
      </c>
      <c r="K2268" s="92">
        <v>33.326799999999999</v>
      </c>
      <c r="L2268" s="92">
        <v>17.437100000000001</v>
      </c>
      <c r="M2268" s="92">
        <v>0.57830000000000004</v>
      </c>
      <c r="N2268" s="92">
        <v>98.12</v>
      </c>
      <c r="O2268" s="92" t="s">
        <v>3</v>
      </c>
      <c r="P2268" s="92">
        <v>8.1720000000000006</v>
      </c>
      <c r="Q2268" s="92">
        <v>3.9</v>
      </c>
      <c r="R2268" s="92">
        <v>5</v>
      </c>
      <c r="S2268" s="92">
        <v>2</v>
      </c>
      <c r="T2268" s="92">
        <v>3</v>
      </c>
      <c r="U2268" s="92">
        <v>5</v>
      </c>
      <c r="V2268" s="92">
        <v>290</v>
      </c>
      <c r="W2268" s="92">
        <v>38</v>
      </c>
      <c r="X2268" s="92">
        <v>60</v>
      </c>
      <c r="Y2268" s="92">
        <v>250</v>
      </c>
    </row>
    <row r="2269" spans="1:25" x14ac:dyDescent="0.3">
      <c r="A2269">
        <v>1911</v>
      </c>
      <c r="B2269" t="s">
        <v>4</v>
      </c>
      <c r="C2269" t="s">
        <v>1</v>
      </c>
      <c r="D2269" s="86">
        <v>44917</v>
      </c>
      <c r="E2269" t="s">
        <v>2</v>
      </c>
      <c r="F2269" s="92">
        <v>0.5</v>
      </c>
      <c r="G2269" s="92">
        <v>3</v>
      </c>
      <c r="H2269" s="92">
        <v>7.6479999999999997</v>
      </c>
      <c r="I2269" s="92">
        <v>12.9085</v>
      </c>
      <c r="J2269" s="92">
        <v>37.19</v>
      </c>
      <c r="K2269" s="92">
        <v>32.298400000000001</v>
      </c>
      <c r="L2269" s="92">
        <v>18.889500000000002</v>
      </c>
      <c r="M2269" s="92">
        <v>0.72619999999999996</v>
      </c>
      <c r="N2269" s="92">
        <v>99.27</v>
      </c>
      <c r="O2269" s="92" t="s">
        <v>3</v>
      </c>
      <c r="P2269" s="92">
        <v>7.5170000000000003</v>
      </c>
      <c r="Q2269" s="92">
        <v>5.4</v>
      </c>
      <c r="R2269" s="92">
        <v>4</v>
      </c>
      <c r="S2269" s="92">
        <v>2</v>
      </c>
      <c r="T2269" s="92">
        <v>3</v>
      </c>
      <c r="U2269" s="92">
        <v>5</v>
      </c>
      <c r="V2269" s="92">
        <v>340</v>
      </c>
      <c r="W2269" s="92">
        <v>51</v>
      </c>
      <c r="X2269" s="92">
        <v>90</v>
      </c>
      <c r="Y2269" s="92">
        <v>150</v>
      </c>
    </row>
    <row r="2270" spans="1:25" x14ac:dyDescent="0.3">
      <c r="A2270">
        <v>1991</v>
      </c>
      <c r="B2270" t="s">
        <v>5</v>
      </c>
      <c r="C2270" t="s">
        <v>1</v>
      </c>
      <c r="D2270" s="86">
        <v>44917</v>
      </c>
      <c r="E2270" t="s">
        <v>2</v>
      </c>
      <c r="F2270" s="92">
        <v>1.6</v>
      </c>
      <c r="G2270" s="92">
        <v>4</v>
      </c>
      <c r="H2270" s="92">
        <v>7.2789999999999999</v>
      </c>
      <c r="I2270" s="92">
        <v>3.4701</v>
      </c>
      <c r="J2270" s="92">
        <v>172.1</v>
      </c>
      <c r="K2270" s="92">
        <v>33.561100000000003</v>
      </c>
      <c r="L2270" s="92">
        <v>19.398299999999999</v>
      </c>
      <c r="M2270" s="92">
        <v>0.55120000000000002</v>
      </c>
      <c r="N2270" s="92">
        <v>96.49</v>
      </c>
      <c r="O2270" s="92" t="s">
        <v>3</v>
      </c>
      <c r="P2270" s="92">
        <v>8.1869999999999994</v>
      </c>
      <c r="Q2270" s="92">
        <v>6.4</v>
      </c>
      <c r="R2270" s="92">
        <v>3</v>
      </c>
      <c r="S2270" s="92">
        <v>3</v>
      </c>
      <c r="T2270" s="92">
        <v>7</v>
      </c>
      <c r="U2270" s="92">
        <v>10</v>
      </c>
      <c r="V2270" s="92">
        <v>410</v>
      </c>
      <c r="W2270" s="92">
        <v>38</v>
      </c>
      <c r="X2270" s="92">
        <v>80</v>
      </c>
      <c r="Y2270" s="92">
        <v>550</v>
      </c>
    </row>
    <row r="2271" spans="1:25" x14ac:dyDescent="0.3">
      <c r="A2271">
        <v>369</v>
      </c>
      <c r="B2271" t="s">
        <v>6</v>
      </c>
      <c r="C2271" t="s">
        <v>1</v>
      </c>
      <c r="D2271" s="86">
        <v>44963</v>
      </c>
      <c r="E2271" t="s">
        <v>2</v>
      </c>
      <c r="F2271" s="92">
        <v>0.5</v>
      </c>
      <c r="G2271" s="92">
        <v>5</v>
      </c>
      <c r="H2271" s="92">
        <v>7.3330000000000002</v>
      </c>
      <c r="I2271" s="92">
        <v>0.17219999999999999</v>
      </c>
      <c r="J2271" s="92">
        <v>641.48</v>
      </c>
      <c r="K2271" s="92">
        <v>34.198300000000003</v>
      </c>
      <c r="L2271" s="92">
        <v>19.8247</v>
      </c>
      <c r="M2271" s="92">
        <v>5.8999999999999997E-2</v>
      </c>
      <c r="N2271" s="92">
        <v>98.33</v>
      </c>
      <c r="O2271" s="92" t="s">
        <v>3</v>
      </c>
      <c r="P2271" s="92">
        <v>8.1159999999999997</v>
      </c>
      <c r="Q2271" s="92">
        <v>2.1</v>
      </c>
      <c r="R2271" s="92">
        <v>8</v>
      </c>
      <c r="S2271" s="92">
        <v>1</v>
      </c>
      <c r="T2271" s="92">
        <v>3</v>
      </c>
      <c r="U2271" s="92">
        <v>4</v>
      </c>
      <c r="V2271" s="92">
        <v>290</v>
      </c>
      <c r="W2271" s="92">
        <v>56</v>
      </c>
      <c r="X2271" s="92">
        <v>80</v>
      </c>
      <c r="Y2271" s="92">
        <v>310</v>
      </c>
    </row>
    <row r="2272" spans="1:25" x14ac:dyDescent="0.3">
      <c r="A2272">
        <v>939</v>
      </c>
      <c r="B2272" t="s">
        <v>7</v>
      </c>
      <c r="C2272" t="s">
        <v>1</v>
      </c>
      <c r="D2272" s="86">
        <v>44963</v>
      </c>
      <c r="E2272" t="s">
        <v>2</v>
      </c>
      <c r="F2272" s="92">
        <v>1.6</v>
      </c>
      <c r="G2272" s="92">
        <v>4</v>
      </c>
      <c r="H2272" s="92">
        <v>7.258</v>
      </c>
      <c r="I2272" s="92">
        <v>7.3044000000000002</v>
      </c>
      <c r="J2272" s="92">
        <v>219.03</v>
      </c>
      <c r="K2272" s="92">
        <v>32.950400000000002</v>
      </c>
      <c r="L2272" s="92">
        <v>19.2346</v>
      </c>
      <c r="M2272" s="92">
        <v>1.3871</v>
      </c>
      <c r="N2272" s="92">
        <v>95.62</v>
      </c>
      <c r="O2272" s="92" t="s">
        <v>3</v>
      </c>
      <c r="P2272" s="92">
        <v>7.9960000000000004</v>
      </c>
      <c r="Q2272" s="92">
        <v>5.5</v>
      </c>
      <c r="R2272" s="92">
        <v>10</v>
      </c>
      <c r="S2272" s="92">
        <v>1</v>
      </c>
      <c r="T2272" s="92">
        <v>8</v>
      </c>
      <c r="U2272" s="92">
        <v>9</v>
      </c>
      <c r="V2272" s="92">
        <v>320</v>
      </c>
      <c r="W2272" s="92">
        <v>47</v>
      </c>
      <c r="X2272" s="92">
        <v>70</v>
      </c>
      <c r="Y2272" s="92">
        <v>260</v>
      </c>
    </row>
    <row r="2273" spans="1:25" x14ac:dyDescent="0.3">
      <c r="A2273">
        <v>1229</v>
      </c>
      <c r="B2273" t="s">
        <v>0</v>
      </c>
      <c r="C2273" t="s">
        <v>1</v>
      </c>
      <c r="D2273" s="86">
        <v>44963</v>
      </c>
      <c r="E2273" t="s">
        <v>2</v>
      </c>
      <c r="F2273" s="92">
        <v>1.6</v>
      </c>
      <c r="G2273" s="92">
        <v>3.5</v>
      </c>
      <c r="H2273" s="92">
        <v>7.2350000000000003</v>
      </c>
      <c r="I2273" s="92">
        <v>7.3948999999999998</v>
      </c>
      <c r="J2273" s="92">
        <v>1250.2</v>
      </c>
      <c r="K2273" s="92">
        <v>33.790100000000002</v>
      </c>
      <c r="L2273" s="92">
        <v>20.159500000000001</v>
      </c>
      <c r="M2273" s="92">
        <v>0.50390000000000001</v>
      </c>
      <c r="N2273" s="92">
        <v>97.41</v>
      </c>
      <c r="O2273" s="92" t="s">
        <v>3</v>
      </c>
      <c r="P2273" s="92">
        <v>8.1059999999999999</v>
      </c>
      <c r="Q2273" s="92">
        <v>3.8</v>
      </c>
      <c r="R2273" s="92">
        <v>7</v>
      </c>
      <c r="S2273" s="92">
        <v>1</v>
      </c>
      <c r="T2273" s="92">
        <v>3</v>
      </c>
      <c r="U2273" s="92">
        <v>4</v>
      </c>
      <c r="V2273" s="92">
        <v>270</v>
      </c>
      <c r="W2273" s="92">
        <v>41</v>
      </c>
      <c r="X2273" s="92">
        <v>60</v>
      </c>
      <c r="Y2273" s="92">
        <v>150</v>
      </c>
    </row>
    <row r="2274" spans="1:25" x14ac:dyDescent="0.3">
      <c r="A2274">
        <v>1282</v>
      </c>
      <c r="B2274" t="s">
        <v>8</v>
      </c>
      <c r="C2274" t="s">
        <v>1</v>
      </c>
      <c r="D2274" s="86">
        <v>44963</v>
      </c>
      <c r="E2274" t="s">
        <v>2</v>
      </c>
      <c r="F2274" s="92">
        <v>0.5</v>
      </c>
      <c r="G2274" s="92">
        <v>4</v>
      </c>
      <c r="H2274" s="92">
        <v>7.4790000000000001</v>
      </c>
      <c r="I2274" s="92">
        <v>4.1822999999999997</v>
      </c>
      <c r="J2274" s="92">
        <v>320.12</v>
      </c>
      <c r="K2274" s="92">
        <v>34.227600000000002</v>
      </c>
      <c r="L2274" s="92">
        <v>19.064800000000002</v>
      </c>
      <c r="M2274" s="92">
        <v>0.43380000000000002</v>
      </c>
      <c r="N2274" s="92">
        <v>98.91</v>
      </c>
      <c r="O2274" s="92" t="s">
        <v>3</v>
      </c>
      <c r="P2274" s="92">
        <v>8.0920000000000005</v>
      </c>
      <c r="Q2274" s="92">
        <v>3.3</v>
      </c>
      <c r="R2274" s="92">
        <v>6</v>
      </c>
      <c r="S2274" s="92">
        <v>1</v>
      </c>
      <c r="T2274" s="92">
        <v>1</v>
      </c>
      <c r="U2274" s="92">
        <v>2</v>
      </c>
      <c r="V2274" s="92">
        <v>230</v>
      </c>
      <c r="W2274" s="92">
        <v>30</v>
      </c>
      <c r="X2274" s="92">
        <v>50</v>
      </c>
      <c r="Y2274" s="92">
        <v>130</v>
      </c>
    </row>
    <row r="2275" spans="1:25" x14ac:dyDescent="0.3">
      <c r="A2275">
        <v>1911</v>
      </c>
      <c r="B2275" t="s">
        <v>4</v>
      </c>
      <c r="C2275" t="s">
        <v>1</v>
      </c>
      <c r="D2275" s="86">
        <v>44963</v>
      </c>
      <c r="E2275" t="s">
        <v>2</v>
      </c>
      <c r="F2275" s="92">
        <v>1.6</v>
      </c>
      <c r="G2275" s="92">
        <v>2.5</v>
      </c>
      <c r="H2275" s="92">
        <v>7.02</v>
      </c>
      <c r="I2275" s="92">
        <v>2.9445999999999999</v>
      </c>
      <c r="J2275" s="92">
        <v>1988</v>
      </c>
      <c r="K2275" s="92">
        <v>34.392000000000003</v>
      </c>
      <c r="L2275" s="92">
        <v>19.6524</v>
      </c>
      <c r="M2275" s="92">
        <v>1.6082000000000001</v>
      </c>
      <c r="N2275" s="92">
        <v>94.08</v>
      </c>
      <c r="O2275" s="92" t="s">
        <v>3</v>
      </c>
      <c r="P2275" s="92">
        <v>8.1159999999999997</v>
      </c>
      <c r="Q2275" s="92">
        <v>5.8</v>
      </c>
      <c r="R2275" s="92">
        <v>7</v>
      </c>
      <c r="S2275" s="92">
        <v>1</v>
      </c>
      <c r="T2275" s="92">
        <v>2</v>
      </c>
      <c r="U2275" s="92">
        <v>3</v>
      </c>
      <c r="V2275" s="92">
        <v>360</v>
      </c>
      <c r="W2275" s="92">
        <v>62</v>
      </c>
      <c r="X2275" s="92">
        <v>90</v>
      </c>
      <c r="Y2275" s="92">
        <v>100</v>
      </c>
    </row>
    <row r="2276" spans="1:25" x14ac:dyDescent="0.3">
      <c r="A2276">
        <v>1991</v>
      </c>
      <c r="B2276" t="s">
        <v>5</v>
      </c>
      <c r="C2276" t="s">
        <v>1</v>
      </c>
      <c r="D2276" s="86">
        <v>44963</v>
      </c>
      <c r="E2276" t="s">
        <v>2</v>
      </c>
      <c r="F2276" s="92">
        <v>3.7</v>
      </c>
      <c r="G2276" s="92">
        <v>1.5</v>
      </c>
      <c r="H2276" s="92">
        <v>7.2370000000000001</v>
      </c>
      <c r="I2276" s="92">
        <v>11.5694</v>
      </c>
      <c r="J2276" s="92">
        <v>526.05999999999995</v>
      </c>
      <c r="K2276" s="92">
        <v>31.944800000000001</v>
      </c>
      <c r="L2276" s="92">
        <v>20.707799999999999</v>
      </c>
      <c r="M2276" s="92">
        <v>1.5228999999999999</v>
      </c>
      <c r="N2276" s="92">
        <v>97.71</v>
      </c>
      <c r="O2276" s="92" t="s">
        <v>3</v>
      </c>
      <c r="P2276" s="92">
        <v>8.0890000000000004</v>
      </c>
      <c r="Q2276" s="92">
        <v>4.2</v>
      </c>
      <c r="R2276" s="92">
        <v>11</v>
      </c>
      <c r="S2276" s="92">
        <v>1</v>
      </c>
      <c r="T2276" s="92">
        <v>24</v>
      </c>
      <c r="U2276" s="92">
        <v>25</v>
      </c>
      <c r="V2276" s="92">
        <v>420</v>
      </c>
      <c r="W2276" s="92">
        <v>52</v>
      </c>
      <c r="X2276" s="92">
        <v>80</v>
      </c>
      <c r="Y2276" s="92">
        <v>450</v>
      </c>
    </row>
    <row r="2277" spans="1:25" x14ac:dyDescent="0.3">
      <c r="A2277">
        <v>369</v>
      </c>
      <c r="B2277" t="s">
        <v>6</v>
      </c>
      <c r="C2277" t="s">
        <v>1</v>
      </c>
      <c r="D2277" s="86">
        <v>44987</v>
      </c>
      <c r="E2277" t="s">
        <v>2</v>
      </c>
      <c r="F2277" s="92">
        <v>0.8</v>
      </c>
      <c r="G2277" s="92">
        <v>3</v>
      </c>
      <c r="H2277" s="92">
        <v>7.1449999999999996</v>
      </c>
      <c r="I2277" s="92">
        <v>4.6351000000000004</v>
      </c>
      <c r="J2277" s="92">
        <v>937.29</v>
      </c>
      <c r="K2277" s="92">
        <v>34.5321</v>
      </c>
      <c r="L2277" s="92">
        <v>20.638400000000001</v>
      </c>
      <c r="M2277" s="92">
        <v>0.75009999999999999</v>
      </c>
      <c r="N2277" s="92">
        <v>97.34</v>
      </c>
      <c r="O2277" s="92" t="s">
        <v>3</v>
      </c>
      <c r="P2277" s="92">
        <v>8.1839999999999993</v>
      </c>
      <c r="Q2277" s="92">
        <v>7.5</v>
      </c>
      <c r="R2277" s="92">
        <v>3</v>
      </c>
      <c r="S2277" s="92">
        <v>3</v>
      </c>
      <c r="T2277" s="92">
        <v>6</v>
      </c>
      <c r="U2277" s="92">
        <v>8</v>
      </c>
      <c r="V2277" s="92">
        <v>310</v>
      </c>
      <c r="W2277" s="92">
        <v>70</v>
      </c>
      <c r="X2277" s="92">
        <v>90</v>
      </c>
      <c r="Y2277" s="92">
        <v>230</v>
      </c>
    </row>
    <row r="2278" spans="1:25" x14ac:dyDescent="0.3">
      <c r="A2278">
        <v>939</v>
      </c>
      <c r="B2278" t="s">
        <v>7</v>
      </c>
      <c r="C2278" t="s">
        <v>1</v>
      </c>
      <c r="D2278" s="86">
        <v>44987</v>
      </c>
      <c r="E2278" t="s">
        <v>2</v>
      </c>
      <c r="F2278" s="92">
        <v>0.3</v>
      </c>
      <c r="G2278" s="92">
        <v>4.5</v>
      </c>
      <c r="H2278" s="92">
        <v>6.8070000000000004</v>
      </c>
      <c r="I2278" s="92">
        <v>6.4635999999999996</v>
      </c>
      <c r="J2278" s="92">
        <v>32.195999999999998</v>
      </c>
      <c r="K2278" s="92">
        <v>33.992800000000003</v>
      </c>
      <c r="L2278" s="92">
        <v>20.501100000000001</v>
      </c>
      <c r="M2278" s="92">
        <v>0.5897</v>
      </c>
      <c r="N2278" s="92">
        <v>92.33</v>
      </c>
      <c r="O2278" s="92" t="s">
        <v>3</v>
      </c>
      <c r="P2278" s="92">
        <v>7.7720000000000002</v>
      </c>
      <c r="Q2278" s="92">
        <v>3.9</v>
      </c>
      <c r="R2278" s="92">
        <v>4</v>
      </c>
      <c r="S2278" s="92">
        <v>2</v>
      </c>
      <c r="T2278" s="92">
        <v>4</v>
      </c>
      <c r="U2278" s="92">
        <v>6</v>
      </c>
      <c r="V2278" s="92">
        <v>250</v>
      </c>
      <c r="W2278" s="92">
        <v>43</v>
      </c>
      <c r="X2278" s="92">
        <v>60</v>
      </c>
      <c r="Y2278" s="92">
        <v>150</v>
      </c>
    </row>
    <row r="2279" spans="1:25" x14ac:dyDescent="0.3">
      <c r="A2279">
        <v>1229</v>
      </c>
      <c r="B2279" t="s">
        <v>0</v>
      </c>
      <c r="C2279" t="s">
        <v>1</v>
      </c>
      <c r="D2279" s="86">
        <v>44987</v>
      </c>
      <c r="E2279" t="s">
        <v>2</v>
      </c>
      <c r="F2279" s="92">
        <v>0.5</v>
      </c>
      <c r="G2279" s="92">
        <v>4.5</v>
      </c>
      <c r="H2279" s="92">
        <v>7.0179999999999998</v>
      </c>
      <c r="I2279" s="92">
        <v>3.4906999999999999</v>
      </c>
      <c r="J2279" s="92">
        <v>129.44</v>
      </c>
      <c r="K2279" s="92">
        <v>34.079000000000001</v>
      </c>
      <c r="L2279" s="92">
        <v>20.5959</v>
      </c>
      <c r="M2279" s="92">
        <v>0.71640000000000004</v>
      </c>
      <c r="N2279" s="92">
        <v>95.39</v>
      </c>
      <c r="O2279" s="92" t="s">
        <v>3</v>
      </c>
      <c r="P2279" s="92">
        <v>7.9569999999999999</v>
      </c>
      <c r="Q2279" s="92">
        <v>8.3000000000000007</v>
      </c>
      <c r="R2279" s="92">
        <v>6</v>
      </c>
      <c r="S2279" s="92">
        <v>2</v>
      </c>
      <c r="T2279" s="92">
        <v>6</v>
      </c>
      <c r="U2279" s="92">
        <v>8</v>
      </c>
      <c r="V2279" s="92">
        <v>210</v>
      </c>
      <c r="W2279" s="92">
        <v>50</v>
      </c>
      <c r="X2279" s="92">
        <v>60</v>
      </c>
      <c r="Y2279" s="92">
        <v>160</v>
      </c>
    </row>
    <row r="2280" spans="1:25" x14ac:dyDescent="0.3">
      <c r="A2280">
        <v>1282</v>
      </c>
      <c r="B2280" t="s">
        <v>8</v>
      </c>
      <c r="C2280" t="s">
        <v>1</v>
      </c>
      <c r="D2280" s="86">
        <v>44987</v>
      </c>
      <c r="E2280" t="s">
        <v>2</v>
      </c>
      <c r="F2280" s="92">
        <v>0.3</v>
      </c>
      <c r="G2280" s="92">
        <v>3.5</v>
      </c>
      <c r="H2280" s="92">
        <v>7.2729999999999997</v>
      </c>
      <c r="I2280" s="92">
        <v>3.1932999999999998</v>
      </c>
      <c r="J2280" s="92">
        <v>1170.2</v>
      </c>
      <c r="K2280" s="92">
        <v>34.250100000000003</v>
      </c>
      <c r="L2280" s="92">
        <v>20.485399999999998</v>
      </c>
      <c r="M2280" s="92">
        <v>0.6321</v>
      </c>
      <c r="N2280" s="92">
        <v>98.72</v>
      </c>
      <c r="O2280" s="92" t="s">
        <v>3</v>
      </c>
      <c r="P2280" s="92">
        <v>8.2059999999999995</v>
      </c>
      <c r="Q2280" s="92">
        <v>6.1</v>
      </c>
      <c r="R2280" s="92">
        <v>5</v>
      </c>
      <c r="S2280" s="92">
        <v>1</v>
      </c>
      <c r="T2280" s="92">
        <v>9</v>
      </c>
      <c r="U2280" s="92">
        <v>10</v>
      </c>
      <c r="V2280" s="92">
        <v>280</v>
      </c>
      <c r="W2280" s="92">
        <v>46</v>
      </c>
      <c r="X2280" s="92">
        <v>60</v>
      </c>
      <c r="Y2280" s="92">
        <v>130</v>
      </c>
    </row>
    <row r="2281" spans="1:25" x14ac:dyDescent="0.3">
      <c r="A2281">
        <v>1911</v>
      </c>
      <c r="B2281" t="s">
        <v>4</v>
      </c>
      <c r="C2281" t="s">
        <v>1</v>
      </c>
      <c r="D2281" s="86">
        <v>44987</v>
      </c>
      <c r="E2281" t="s">
        <v>2</v>
      </c>
      <c r="F2281" s="92">
        <v>1.6</v>
      </c>
      <c r="G2281" s="92">
        <v>2</v>
      </c>
      <c r="H2281" s="92">
        <v>6.6980000000000004</v>
      </c>
      <c r="I2281" s="92">
        <v>6.8609</v>
      </c>
      <c r="J2281" s="92">
        <v>451.41</v>
      </c>
      <c r="K2281" s="92">
        <v>34.802</v>
      </c>
      <c r="L2281" s="92">
        <v>20.7637</v>
      </c>
      <c r="M2281" s="92">
        <v>2.1646000000000001</v>
      </c>
      <c r="N2281" s="92">
        <v>91.7</v>
      </c>
      <c r="O2281" s="92" t="s">
        <v>3</v>
      </c>
      <c r="P2281" s="92">
        <v>8.1660000000000004</v>
      </c>
      <c r="Q2281" s="92">
        <v>11</v>
      </c>
      <c r="R2281" s="92">
        <v>3</v>
      </c>
      <c r="S2281" s="92">
        <v>2</v>
      </c>
      <c r="T2281" s="92">
        <v>6</v>
      </c>
      <c r="U2281" s="92">
        <v>8</v>
      </c>
      <c r="V2281" s="92">
        <v>310</v>
      </c>
      <c r="W2281" s="92">
        <v>70</v>
      </c>
      <c r="X2281" s="92">
        <v>90</v>
      </c>
      <c r="Y2281" s="92">
        <v>230</v>
      </c>
    </row>
    <row r="2282" spans="1:25" x14ac:dyDescent="0.3">
      <c r="A2282">
        <v>1991</v>
      </c>
      <c r="B2282" t="s">
        <v>5</v>
      </c>
      <c r="C2282" t="s">
        <v>1</v>
      </c>
      <c r="D2282" s="86">
        <v>44987</v>
      </c>
      <c r="E2282" t="s">
        <v>2</v>
      </c>
      <c r="F2282" s="92">
        <v>0.5</v>
      </c>
      <c r="G2282" s="92">
        <v>2</v>
      </c>
      <c r="H2282" s="92">
        <v>6.702</v>
      </c>
      <c r="I2282" s="92">
        <v>7.8367000000000004</v>
      </c>
      <c r="J2282" s="92">
        <v>104.51</v>
      </c>
      <c r="K2282" s="92">
        <v>33.091700000000003</v>
      </c>
      <c r="L2282" s="92">
        <v>20.494399999999999</v>
      </c>
      <c r="M2282" s="92">
        <v>1.8957999999999999</v>
      </c>
      <c r="N2282" s="92">
        <v>90.54</v>
      </c>
      <c r="O2282" s="92" t="s">
        <v>3</v>
      </c>
      <c r="P2282" s="92">
        <v>8.0879999999999992</v>
      </c>
      <c r="Q2282" s="92">
        <v>11</v>
      </c>
      <c r="R2282" s="92">
        <v>15</v>
      </c>
      <c r="S2282" s="92">
        <v>3</v>
      </c>
      <c r="T2282" s="92">
        <v>16</v>
      </c>
      <c r="U2282" s="92">
        <v>19</v>
      </c>
      <c r="V2282" s="92">
        <v>460</v>
      </c>
      <c r="W2282" s="92">
        <v>61</v>
      </c>
      <c r="X2282" s="92">
        <v>60</v>
      </c>
      <c r="Y2282" s="92">
        <v>400</v>
      </c>
    </row>
    <row r="2283" spans="1:25" x14ac:dyDescent="0.3">
      <c r="A2283">
        <v>369</v>
      </c>
      <c r="B2283" t="s">
        <v>6</v>
      </c>
      <c r="C2283" t="s">
        <v>1</v>
      </c>
      <c r="D2283" s="86">
        <v>45012</v>
      </c>
      <c r="E2283" t="s">
        <v>2</v>
      </c>
      <c r="F2283" s="92">
        <v>1.3</v>
      </c>
      <c r="G2283" s="92">
        <v>3.5</v>
      </c>
      <c r="H2283" s="92">
        <v>7.6760000000000002</v>
      </c>
      <c r="I2283" s="92">
        <v>9.4410000000000007</v>
      </c>
      <c r="J2283" s="92">
        <v>265.75</v>
      </c>
      <c r="K2283" s="92">
        <v>34.447099999999999</v>
      </c>
      <c r="L2283" s="92">
        <v>18.739899999999999</v>
      </c>
      <c r="M2283" s="92">
        <v>0.65669999999999995</v>
      </c>
      <c r="N2283" s="92">
        <v>101.32</v>
      </c>
      <c r="O2283" s="92" t="s">
        <v>3</v>
      </c>
      <c r="P2283" s="92">
        <v>8.2609999999999992</v>
      </c>
      <c r="Q2283" s="92">
        <v>1.5</v>
      </c>
      <c r="R2283" s="92">
        <v>11</v>
      </c>
      <c r="S2283" s="92">
        <v>3</v>
      </c>
      <c r="T2283" s="92">
        <v>43</v>
      </c>
      <c r="U2283" s="92">
        <v>46</v>
      </c>
      <c r="V2283" s="92">
        <v>350</v>
      </c>
      <c r="W2283" s="92">
        <v>100</v>
      </c>
      <c r="X2283" s="92">
        <v>130</v>
      </c>
      <c r="Y2283" s="92">
        <v>130</v>
      </c>
    </row>
    <row r="2284" spans="1:25" x14ac:dyDescent="0.3">
      <c r="A2284">
        <v>939</v>
      </c>
      <c r="B2284" t="s">
        <v>7</v>
      </c>
      <c r="C2284" t="s">
        <v>1</v>
      </c>
      <c r="D2284" s="86">
        <v>45012</v>
      </c>
      <c r="E2284" t="s">
        <v>2</v>
      </c>
      <c r="F2284" s="92">
        <v>0.3</v>
      </c>
      <c r="G2284" s="92">
        <v>7.5</v>
      </c>
      <c r="H2284" s="92">
        <v>7.28</v>
      </c>
      <c r="I2284" s="92">
        <v>3.7887</v>
      </c>
      <c r="J2284" s="92">
        <v>10.760999999999999</v>
      </c>
      <c r="K2284" s="92">
        <v>34.2196</v>
      </c>
      <c r="L2284" s="92">
        <v>19.174199999999999</v>
      </c>
      <c r="M2284" s="92">
        <v>0.50249999999999995</v>
      </c>
      <c r="N2284" s="92">
        <v>96.51</v>
      </c>
      <c r="O2284" s="92" t="s">
        <v>3</v>
      </c>
      <c r="P2284" s="92">
        <v>8.032</v>
      </c>
      <c r="Q2284" s="92">
        <v>1.4</v>
      </c>
      <c r="R2284" s="92">
        <v>5</v>
      </c>
      <c r="S2284" s="92">
        <v>1</v>
      </c>
      <c r="T2284" s="92">
        <v>5</v>
      </c>
      <c r="U2284" s="92">
        <v>5</v>
      </c>
      <c r="V2284" s="92">
        <v>330</v>
      </c>
      <c r="W2284" s="92">
        <v>54</v>
      </c>
      <c r="X2284" s="92">
        <v>90</v>
      </c>
      <c r="Y2284" s="92">
        <v>90</v>
      </c>
    </row>
    <row r="2285" spans="1:25" x14ac:dyDescent="0.3">
      <c r="A2285">
        <v>1229</v>
      </c>
      <c r="B2285" t="s">
        <v>0</v>
      </c>
      <c r="C2285" t="s">
        <v>1</v>
      </c>
      <c r="D2285" s="86">
        <v>45012</v>
      </c>
      <c r="E2285" t="s">
        <v>2</v>
      </c>
      <c r="F2285" s="92">
        <v>0.8</v>
      </c>
      <c r="G2285" s="92">
        <v>5.5</v>
      </c>
      <c r="H2285" s="92">
        <v>7.218</v>
      </c>
      <c r="I2285" s="92">
        <v>6.2243000000000004</v>
      </c>
      <c r="J2285" s="92">
        <v>367.41</v>
      </c>
      <c r="K2285" s="92">
        <v>34.377200000000002</v>
      </c>
      <c r="L2285" s="92">
        <v>19.399100000000001</v>
      </c>
      <c r="M2285" s="92">
        <v>0.66910000000000003</v>
      </c>
      <c r="N2285" s="92">
        <v>96.13</v>
      </c>
      <c r="O2285" s="92" t="s">
        <v>3</v>
      </c>
      <c r="P2285" s="92">
        <v>8.1989999999999998</v>
      </c>
      <c r="Q2285" s="92">
        <v>3.1</v>
      </c>
      <c r="R2285" s="92">
        <v>4</v>
      </c>
      <c r="S2285" s="92">
        <v>1</v>
      </c>
      <c r="T2285" s="92">
        <v>5</v>
      </c>
      <c r="U2285" s="92">
        <v>5</v>
      </c>
      <c r="V2285" s="92">
        <v>230</v>
      </c>
      <c r="W2285" s="92">
        <v>51</v>
      </c>
      <c r="X2285" s="92">
        <v>60</v>
      </c>
      <c r="Y2285" s="92">
        <v>80</v>
      </c>
    </row>
    <row r="2286" spans="1:25" x14ac:dyDescent="0.3">
      <c r="A2286">
        <v>1282</v>
      </c>
      <c r="B2286" t="s">
        <v>8</v>
      </c>
      <c r="C2286" t="s">
        <v>1</v>
      </c>
      <c r="D2286" s="86">
        <v>45012</v>
      </c>
      <c r="E2286" t="s">
        <v>2</v>
      </c>
      <c r="F2286" s="92">
        <v>0.3</v>
      </c>
      <c r="G2286" s="92">
        <v>4.7</v>
      </c>
      <c r="H2286" s="92">
        <v>7.1319999999999997</v>
      </c>
      <c r="I2286" s="92">
        <v>2.7686999999999999</v>
      </c>
      <c r="J2286" s="92">
        <v>120.68</v>
      </c>
      <c r="K2286" s="92">
        <v>34.434600000000003</v>
      </c>
      <c r="L2286" s="92">
        <v>18.912199999999999</v>
      </c>
      <c r="M2286" s="92">
        <v>0.35870000000000002</v>
      </c>
      <c r="N2286" s="92">
        <v>94.23</v>
      </c>
      <c r="O2286" s="92" t="s">
        <v>3</v>
      </c>
      <c r="P2286" s="92">
        <v>8.1159999999999997</v>
      </c>
      <c r="Q2286" s="92">
        <v>1</v>
      </c>
      <c r="R2286" s="92">
        <v>6</v>
      </c>
      <c r="S2286" s="92">
        <v>1</v>
      </c>
      <c r="T2286" s="92">
        <v>5</v>
      </c>
      <c r="U2286" s="92">
        <v>5</v>
      </c>
      <c r="V2286" s="92">
        <v>210</v>
      </c>
      <c r="W2286" s="92">
        <v>47</v>
      </c>
      <c r="X2286" s="92">
        <v>60</v>
      </c>
      <c r="Y2286" s="92">
        <v>80</v>
      </c>
    </row>
    <row r="2287" spans="1:25" x14ac:dyDescent="0.3">
      <c r="A2287">
        <v>1911</v>
      </c>
      <c r="B2287" t="s">
        <v>4</v>
      </c>
      <c r="C2287" t="s">
        <v>1</v>
      </c>
      <c r="D2287" s="86">
        <v>45012</v>
      </c>
      <c r="E2287" t="s">
        <v>2</v>
      </c>
      <c r="F2287" s="92">
        <v>0.3</v>
      </c>
      <c r="G2287" s="92" t="s">
        <v>3</v>
      </c>
      <c r="H2287" s="92">
        <v>7.0279999999999996</v>
      </c>
      <c r="I2287" s="92">
        <v>6.9463999999999997</v>
      </c>
      <c r="J2287" s="92">
        <v>409.93</v>
      </c>
      <c r="K2287" s="92">
        <v>35.118600000000001</v>
      </c>
      <c r="L2287" s="92">
        <v>18.936</v>
      </c>
      <c r="M2287" s="92">
        <v>2.1293000000000002</v>
      </c>
      <c r="N2287" s="92">
        <v>93.29</v>
      </c>
      <c r="O2287" s="92" t="s">
        <v>3</v>
      </c>
      <c r="P2287" s="92">
        <v>8.202</v>
      </c>
      <c r="Q2287" s="92">
        <v>3.5</v>
      </c>
      <c r="R2287" s="92">
        <v>4</v>
      </c>
      <c r="S2287" s="92">
        <v>1</v>
      </c>
      <c r="T2287" s="92">
        <v>4</v>
      </c>
      <c r="U2287" s="92">
        <v>4</v>
      </c>
      <c r="V2287" s="92">
        <v>260</v>
      </c>
      <c r="W2287" s="92">
        <v>67</v>
      </c>
      <c r="X2287" s="92">
        <v>90</v>
      </c>
      <c r="Y2287" s="92">
        <v>120</v>
      </c>
    </row>
    <row r="2288" spans="1:25" x14ac:dyDescent="0.3">
      <c r="A2288">
        <v>1991</v>
      </c>
      <c r="B2288" t="s">
        <v>5</v>
      </c>
      <c r="C2288" t="s">
        <v>1</v>
      </c>
      <c r="D2288" s="86">
        <v>45012</v>
      </c>
      <c r="E2288" t="s">
        <v>2</v>
      </c>
      <c r="F2288" s="92">
        <v>0.3</v>
      </c>
      <c r="G2288" s="92">
        <v>2.5</v>
      </c>
      <c r="H2288" s="92">
        <v>7.1079999999999997</v>
      </c>
      <c r="I2288" s="92">
        <v>8.0787999999999993</v>
      </c>
      <c r="J2288" s="92">
        <v>199.02</v>
      </c>
      <c r="K2288" s="92">
        <v>33.422899999999998</v>
      </c>
      <c r="L2288" s="92">
        <v>19.552299999999999</v>
      </c>
      <c r="M2288" s="92">
        <v>2.2141999999999999</v>
      </c>
      <c r="N2288" s="92">
        <v>94.65</v>
      </c>
      <c r="O2288" s="92" t="s">
        <v>3</v>
      </c>
      <c r="P2288" s="92">
        <v>8.2129999999999992</v>
      </c>
      <c r="Q2288" s="92">
        <v>3.6</v>
      </c>
      <c r="R2288" s="92">
        <v>8</v>
      </c>
      <c r="S2288" s="92">
        <v>1</v>
      </c>
      <c r="T2288" s="92">
        <v>7</v>
      </c>
      <c r="U2288" s="92">
        <v>8</v>
      </c>
      <c r="V2288" s="92">
        <v>230</v>
      </c>
      <c r="W2288" s="92">
        <v>62</v>
      </c>
      <c r="X2288" s="92">
        <v>60</v>
      </c>
      <c r="Y2288" s="92">
        <v>200</v>
      </c>
    </row>
    <row r="2289" spans="1:25" x14ac:dyDescent="0.3">
      <c r="A2289">
        <v>369</v>
      </c>
      <c r="B2289" t="s">
        <v>6</v>
      </c>
      <c r="C2289" t="s">
        <v>1</v>
      </c>
      <c r="D2289" s="86">
        <v>45047</v>
      </c>
      <c r="E2289" t="s">
        <v>2</v>
      </c>
      <c r="F2289" s="92">
        <v>0.5</v>
      </c>
      <c r="G2289" s="92">
        <v>5</v>
      </c>
      <c r="H2289" s="92">
        <v>8.077</v>
      </c>
      <c r="I2289" s="92">
        <v>5.2667999999999999</v>
      </c>
      <c r="J2289" s="92">
        <v>201.01</v>
      </c>
      <c r="K2289" s="92">
        <v>34.218600000000002</v>
      </c>
      <c r="L2289" s="92">
        <v>16.2395</v>
      </c>
      <c r="M2289" s="92">
        <v>0.44979999999999998</v>
      </c>
      <c r="N2289" s="92">
        <v>101.15</v>
      </c>
      <c r="O2289" s="92" t="s">
        <v>3</v>
      </c>
      <c r="P2289" s="92">
        <v>8.1039999999999992</v>
      </c>
      <c r="Q2289" s="92">
        <v>2.2000000000000002</v>
      </c>
      <c r="R2289" s="92">
        <v>43</v>
      </c>
      <c r="S2289" s="92">
        <v>2</v>
      </c>
      <c r="T2289" s="92">
        <v>38</v>
      </c>
      <c r="U2289" s="92">
        <v>40</v>
      </c>
      <c r="V2289" s="92">
        <v>370</v>
      </c>
      <c r="W2289" s="92">
        <v>150</v>
      </c>
      <c r="X2289" s="92">
        <v>170</v>
      </c>
      <c r="Y2289" s="92">
        <v>170</v>
      </c>
    </row>
    <row r="2290" spans="1:25" x14ac:dyDescent="0.3">
      <c r="A2290">
        <v>939</v>
      </c>
      <c r="B2290" t="s">
        <v>7</v>
      </c>
      <c r="C2290" t="s">
        <v>1</v>
      </c>
      <c r="D2290" s="86">
        <v>45047</v>
      </c>
      <c r="E2290" t="s">
        <v>2</v>
      </c>
      <c r="F2290" s="92">
        <v>1.1000000000000001</v>
      </c>
      <c r="G2290" s="92">
        <v>6</v>
      </c>
      <c r="H2290" s="92">
        <v>7.4180000000000001</v>
      </c>
      <c r="I2290" s="92">
        <v>5.1977000000000002</v>
      </c>
      <c r="J2290" s="92">
        <v>147.05000000000001</v>
      </c>
      <c r="K2290" s="92">
        <v>33.922400000000003</v>
      </c>
      <c r="L2290" s="92">
        <v>17.043700000000001</v>
      </c>
      <c r="M2290" s="92">
        <v>0.45419999999999999</v>
      </c>
      <c r="N2290" s="92">
        <v>94.27</v>
      </c>
      <c r="O2290" s="92" t="s">
        <v>3</v>
      </c>
      <c r="P2290" s="92">
        <v>7.8360000000000003</v>
      </c>
      <c r="Q2290" s="92">
        <v>2.1</v>
      </c>
      <c r="R2290" s="92">
        <v>5</v>
      </c>
      <c r="S2290" s="92">
        <v>1</v>
      </c>
      <c r="T2290" s="92">
        <v>5</v>
      </c>
      <c r="U2290" s="92">
        <v>5</v>
      </c>
      <c r="V2290" s="92">
        <v>240</v>
      </c>
      <c r="W2290" s="92">
        <v>54</v>
      </c>
      <c r="X2290" s="92">
        <v>70</v>
      </c>
      <c r="Y2290" s="92">
        <v>210</v>
      </c>
    </row>
    <row r="2291" spans="1:25" x14ac:dyDescent="0.3">
      <c r="A2291">
        <v>1229</v>
      </c>
      <c r="B2291" t="s">
        <v>0</v>
      </c>
      <c r="C2291" t="s">
        <v>1</v>
      </c>
      <c r="D2291" s="86">
        <v>45047</v>
      </c>
      <c r="E2291" t="s">
        <v>2</v>
      </c>
      <c r="F2291" s="92">
        <v>0.3</v>
      </c>
      <c r="G2291" s="92">
        <v>5</v>
      </c>
      <c r="H2291" s="92">
        <v>7.6260000000000003</v>
      </c>
      <c r="I2291" s="92">
        <v>2.9845000000000002</v>
      </c>
      <c r="J2291" s="92">
        <v>640.36</v>
      </c>
      <c r="K2291" s="92">
        <v>34.546900000000001</v>
      </c>
      <c r="L2291" s="92">
        <v>17.012</v>
      </c>
      <c r="M2291" s="92">
        <v>0.63819999999999999</v>
      </c>
      <c r="N2291" s="92">
        <v>97.2</v>
      </c>
      <c r="O2291" s="92" t="s">
        <v>3</v>
      </c>
      <c r="P2291" s="92">
        <v>8.02</v>
      </c>
      <c r="Q2291" s="92">
        <v>2.5</v>
      </c>
      <c r="R2291" s="92">
        <v>5</v>
      </c>
      <c r="S2291" s="92">
        <v>1</v>
      </c>
      <c r="T2291" s="92">
        <v>4</v>
      </c>
      <c r="U2291" s="92">
        <v>4</v>
      </c>
      <c r="V2291" s="92">
        <v>220</v>
      </c>
      <c r="W2291" s="92">
        <v>49</v>
      </c>
      <c r="X2291" s="92">
        <v>60</v>
      </c>
      <c r="Y2291" s="92">
        <v>140</v>
      </c>
    </row>
    <row r="2292" spans="1:25" x14ac:dyDescent="0.3">
      <c r="A2292">
        <v>1282</v>
      </c>
      <c r="B2292" t="s">
        <v>8</v>
      </c>
      <c r="C2292" t="s">
        <v>1</v>
      </c>
      <c r="D2292" s="86">
        <v>45047</v>
      </c>
      <c r="E2292" t="s">
        <v>2</v>
      </c>
      <c r="F2292" s="92">
        <v>0.5</v>
      </c>
      <c r="G2292" s="92">
        <v>5</v>
      </c>
      <c r="H2292" s="92">
        <v>7.47</v>
      </c>
      <c r="I2292" s="92">
        <v>2.6478000000000002</v>
      </c>
      <c r="J2292" s="92">
        <v>268</v>
      </c>
      <c r="K2292" s="92">
        <v>33.9116</v>
      </c>
      <c r="L2292" s="92">
        <v>16.4145</v>
      </c>
      <c r="M2292" s="92">
        <v>0.4219</v>
      </c>
      <c r="N2292" s="92">
        <v>93.75</v>
      </c>
      <c r="O2292" s="92" t="s">
        <v>3</v>
      </c>
      <c r="P2292" s="92">
        <v>7.9459999999999997</v>
      </c>
      <c r="Q2292" s="92">
        <v>2.2999999999999998</v>
      </c>
      <c r="R2292" s="92">
        <v>10</v>
      </c>
      <c r="S2292" s="92">
        <v>1</v>
      </c>
      <c r="T2292" s="92">
        <v>6</v>
      </c>
      <c r="U2292" s="92">
        <v>6</v>
      </c>
      <c r="V2292" s="92">
        <v>240</v>
      </c>
      <c r="W2292" s="92">
        <v>47</v>
      </c>
      <c r="X2292" s="92">
        <v>50</v>
      </c>
      <c r="Y2292" s="92">
        <v>160</v>
      </c>
    </row>
    <row r="2293" spans="1:25" x14ac:dyDescent="0.3">
      <c r="A2293">
        <v>1911</v>
      </c>
      <c r="B2293" t="s">
        <v>4</v>
      </c>
      <c r="C2293" t="s">
        <v>1</v>
      </c>
      <c r="D2293" s="86">
        <v>45047</v>
      </c>
      <c r="E2293" t="s">
        <v>2</v>
      </c>
      <c r="F2293" s="92">
        <v>0.5</v>
      </c>
      <c r="G2293" s="92" t="s">
        <v>3</v>
      </c>
      <c r="H2293" s="92">
        <v>162.69999999999999</v>
      </c>
      <c r="I2293" s="92" t="s">
        <v>3</v>
      </c>
      <c r="J2293" s="92" t="s">
        <v>3</v>
      </c>
      <c r="K2293" s="92" t="s">
        <v>3</v>
      </c>
      <c r="L2293" s="92">
        <v>17.8</v>
      </c>
      <c r="M2293" s="92">
        <v>1.82</v>
      </c>
      <c r="N2293" s="92">
        <v>162.69999999999999</v>
      </c>
      <c r="O2293" s="92">
        <v>17.8</v>
      </c>
      <c r="P2293" s="92">
        <v>8.5299999999999994</v>
      </c>
      <c r="Q2293" s="92">
        <v>3.6</v>
      </c>
      <c r="R2293" s="92">
        <v>11</v>
      </c>
      <c r="S2293" s="92">
        <v>1</v>
      </c>
      <c r="T2293" s="92">
        <v>4</v>
      </c>
      <c r="U2293" s="92">
        <v>4</v>
      </c>
      <c r="V2293" s="92">
        <v>280</v>
      </c>
      <c r="W2293" s="92">
        <v>67</v>
      </c>
      <c r="X2293" s="92">
        <v>80</v>
      </c>
      <c r="Y2293" s="92">
        <v>410</v>
      </c>
    </row>
    <row r="2294" spans="1:25" x14ac:dyDescent="0.3">
      <c r="A2294">
        <v>1991</v>
      </c>
      <c r="B2294" t="s">
        <v>5</v>
      </c>
      <c r="C2294" t="s">
        <v>1</v>
      </c>
      <c r="D2294" s="86">
        <v>45047</v>
      </c>
      <c r="E2294" t="s">
        <v>2</v>
      </c>
      <c r="F2294" s="92">
        <v>1.9</v>
      </c>
      <c r="G2294" s="92">
        <v>3</v>
      </c>
      <c r="H2294" s="92">
        <v>7.8789999999999996</v>
      </c>
      <c r="I2294" s="92">
        <v>12.2805</v>
      </c>
      <c r="J2294" s="92">
        <v>112.94</v>
      </c>
      <c r="K2294" s="92">
        <v>33.534100000000002</v>
      </c>
      <c r="L2294" s="92">
        <v>17.116700000000002</v>
      </c>
      <c r="M2294" s="92">
        <v>1.2302999999999999</v>
      </c>
      <c r="N2294" s="92">
        <v>100.06</v>
      </c>
      <c r="O2294" s="92" t="s">
        <v>3</v>
      </c>
      <c r="P2294" s="92">
        <v>8.0559999999999992</v>
      </c>
      <c r="Q2294" s="92">
        <v>3.9</v>
      </c>
      <c r="R2294" s="92">
        <v>2</v>
      </c>
      <c r="S2294" s="92">
        <v>1</v>
      </c>
      <c r="T2294" s="92">
        <v>4</v>
      </c>
      <c r="U2294" s="92">
        <v>5</v>
      </c>
      <c r="V2294" s="92">
        <v>240</v>
      </c>
      <c r="W2294" s="92">
        <v>48</v>
      </c>
      <c r="X2294" s="92">
        <v>60</v>
      </c>
      <c r="Y2294" s="92">
        <v>310</v>
      </c>
    </row>
    <row r="2295" spans="1:25" x14ac:dyDescent="0.3">
      <c r="A2295">
        <v>369</v>
      </c>
      <c r="B2295" t="s">
        <v>6</v>
      </c>
      <c r="C2295" t="s">
        <v>1</v>
      </c>
      <c r="D2295" s="86">
        <v>45097</v>
      </c>
      <c r="E2295" t="s">
        <v>2</v>
      </c>
      <c r="F2295" s="92">
        <v>0.3</v>
      </c>
      <c r="G2295" s="92">
        <v>5.3</v>
      </c>
      <c r="H2295" s="92">
        <v>8.81</v>
      </c>
      <c r="I2295" s="92">
        <v>0.54759999999999998</v>
      </c>
      <c r="J2295" s="92">
        <v>252.4</v>
      </c>
      <c r="K2295" s="92">
        <v>34.521700000000003</v>
      </c>
      <c r="L2295" s="92">
        <v>11.209300000000001</v>
      </c>
      <c r="M2295" s="92">
        <v>0.1777</v>
      </c>
      <c r="N2295" s="92">
        <v>99.88</v>
      </c>
      <c r="O2295" s="92" t="s">
        <v>3</v>
      </c>
      <c r="P2295" s="92">
        <v>7.9429999999999996</v>
      </c>
      <c r="Q2295" s="92">
        <v>1.1000000000000001</v>
      </c>
      <c r="R2295" s="92">
        <v>12</v>
      </c>
      <c r="S2295" s="92">
        <v>3</v>
      </c>
      <c r="T2295" s="92">
        <v>34</v>
      </c>
      <c r="U2295" s="92">
        <v>37</v>
      </c>
      <c r="V2295" s="92">
        <v>260</v>
      </c>
      <c r="W2295" s="92">
        <v>98</v>
      </c>
      <c r="X2295" s="92">
        <v>110</v>
      </c>
      <c r="Y2295" s="92">
        <v>250</v>
      </c>
    </row>
    <row r="2296" spans="1:25" x14ac:dyDescent="0.3">
      <c r="A2296">
        <v>939</v>
      </c>
      <c r="B2296" t="s">
        <v>7</v>
      </c>
      <c r="C2296" t="s">
        <v>1</v>
      </c>
      <c r="D2296" s="86">
        <v>45097</v>
      </c>
      <c r="E2296" t="s">
        <v>2</v>
      </c>
      <c r="F2296" s="92">
        <v>0.3</v>
      </c>
      <c r="G2296" s="92">
        <v>4.5</v>
      </c>
      <c r="H2296" s="92">
        <v>8.6440000000000001</v>
      </c>
      <c r="I2296" s="92">
        <v>0.98409999999999997</v>
      </c>
      <c r="J2296" s="92">
        <v>37.545000000000002</v>
      </c>
      <c r="K2296" s="92">
        <v>33.708599999999997</v>
      </c>
      <c r="L2296" s="92">
        <v>11.921900000000001</v>
      </c>
      <c r="M2296" s="92">
        <v>0.64700000000000002</v>
      </c>
      <c r="N2296" s="92">
        <v>99.2</v>
      </c>
      <c r="O2296" s="92" t="s">
        <v>3</v>
      </c>
      <c r="P2296" s="92">
        <v>7.8920000000000003</v>
      </c>
      <c r="Q2296" s="92">
        <v>3.2</v>
      </c>
      <c r="R2296" s="92">
        <v>10</v>
      </c>
      <c r="S2296" s="92">
        <v>1</v>
      </c>
      <c r="T2296" s="92">
        <v>14</v>
      </c>
      <c r="U2296" s="92">
        <v>15</v>
      </c>
      <c r="V2296" s="92">
        <v>200</v>
      </c>
      <c r="W2296" s="92">
        <v>46</v>
      </c>
      <c r="X2296" s="92">
        <v>50</v>
      </c>
      <c r="Y2296" s="92">
        <v>320</v>
      </c>
    </row>
    <row r="2297" spans="1:25" x14ac:dyDescent="0.3">
      <c r="A2297">
        <v>1229</v>
      </c>
      <c r="B2297" t="s">
        <v>0</v>
      </c>
      <c r="C2297" t="s">
        <v>1</v>
      </c>
      <c r="D2297" s="86">
        <v>45097</v>
      </c>
      <c r="E2297" t="s">
        <v>2</v>
      </c>
      <c r="F2297" s="92">
        <v>0.5</v>
      </c>
      <c r="G2297" s="92">
        <v>5</v>
      </c>
      <c r="H2297" s="92">
        <v>8.5749999999999993</v>
      </c>
      <c r="I2297" s="92">
        <v>0.67120000000000002</v>
      </c>
      <c r="J2297" s="92">
        <v>824.03</v>
      </c>
      <c r="K2297" s="92">
        <v>34.460700000000003</v>
      </c>
      <c r="L2297" s="92">
        <v>12.319599999999999</v>
      </c>
      <c r="M2297" s="92">
        <v>0.45390000000000003</v>
      </c>
      <c r="N2297" s="92">
        <v>99.48</v>
      </c>
      <c r="O2297" s="92" t="s">
        <v>3</v>
      </c>
      <c r="P2297" s="92">
        <v>7.9630000000000001</v>
      </c>
      <c r="Q2297" s="92">
        <v>2.1</v>
      </c>
      <c r="R2297" s="92">
        <v>7</v>
      </c>
      <c r="S2297" s="92">
        <v>2</v>
      </c>
      <c r="T2297" s="92">
        <v>9</v>
      </c>
      <c r="U2297" s="92">
        <v>11</v>
      </c>
      <c r="V2297" s="92">
        <v>190</v>
      </c>
      <c r="W2297" s="92">
        <v>61</v>
      </c>
      <c r="X2297" s="92">
        <v>70</v>
      </c>
      <c r="Y2297" s="92">
        <v>200</v>
      </c>
    </row>
    <row r="2298" spans="1:25" x14ac:dyDescent="0.3">
      <c r="A2298">
        <v>1282</v>
      </c>
      <c r="B2298" t="s">
        <v>8</v>
      </c>
      <c r="C2298" t="s">
        <v>1</v>
      </c>
      <c r="D2298" s="86">
        <v>45097</v>
      </c>
      <c r="E2298" t="s">
        <v>2</v>
      </c>
      <c r="F2298" s="92">
        <v>0.5</v>
      </c>
      <c r="G2298" s="92">
        <v>1.5</v>
      </c>
      <c r="H2298" s="92">
        <v>9.0410000000000004</v>
      </c>
      <c r="I2298" s="92">
        <v>1.4825999999999999</v>
      </c>
      <c r="J2298" s="92">
        <v>111.2</v>
      </c>
      <c r="K2298" s="92">
        <v>32.014499999999998</v>
      </c>
      <c r="L2298" s="92">
        <v>11.061199999999999</v>
      </c>
      <c r="M2298" s="92">
        <v>3.4453999999999998</v>
      </c>
      <c r="N2298" s="92">
        <v>101.74</v>
      </c>
      <c r="O2298" s="92" t="s">
        <v>3</v>
      </c>
      <c r="P2298" s="92">
        <v>7.8739999999999997</v>
      </c>
      <c r="Q2298" s="92">
        <v>5.3</v>
      </c>
      <c r="R2298" s="92">
        <v>3</v>
      </c>
      <c r="S2298" s="92">
        <v>1</v>
      </c>
      <c r="T2298" s="92">
        <v>17</v>
      </c>
      <c r="U2298" s="92">
        <v>17</v>
      </c>
      <c r="V2298" s="92">
        <v>200</v>
      </c>
      <c r="W2298" s="92">
        <v>47</v>
      </c>
      <c r="X2298" s="92">
        <v>60</v>
      </c>
      <c r="Y2298" s="92">
        <v>370</v>
      </c>
    </row>
    <row r="2299" spans="1:25" x14ac:dyDescent="0.3">
      <c r="A2299">
        <v>1911</v>
      </c>
      <c r="B2299" t="s">
        <v>4</v>
      </c>
      <c r="C2299" t="s">
        <v>1</v>
      </c>
      <c r="D2299" s="86">
        <v>45097</v>
      </c>
      <c r="E2299" t="s">
        <v>2</v>
      </c>
      <c r="F2299" s="92">
        <v>0.5</v>
      </c>
      <c r="G2299" s="92">
        <v>3.5</v>
      </c>
      <c r="H2299" s="92">
        <v>9.1890000000000001</v>
      </c>
      <c r="I2299" s="92">
        <v>0.57520000000000004</v>
      </c>
      <c r="J2299" s="92">
        <v>780.71</v>
      </c>
      <c r="K2299" s="92">
        <v>34.902799999999999</v>
      </c>
      <c r="L2299" s="92">
        <v>11.1282</v>
      </c>
      <c r="M2299" s="92">
        <v>0.72560000000000002</v>
      </c>
      <c r="N2299" s="92">
        <v>104.15</v>
      </c>
      <c r="O2299" s="92" t="s">
        <v>3</v>
      </c>
      <c r="P2299" s="92">
        <v>7.9450000000000003</v>
      </c>
      <c r="Q2299" s="92">
        <v>2.2000000000000002</v>
      </c>
      <c r="R2299" s="92">
        <v>4</v>
      </c>
      <c r="S2299" s="92">
        <v>2</v>
      </c>
      <c r="T2299" s="92">
        <v>3</v>
      </c>
      <c r="U2299" s="92">
        <v>5</v>
      </c>
      <c r="V2299" s="92">
        <v>260</v>
      </c>
      <c r="W2299" s="92">
        <v>62</v>
      </c>
      <c r="X2299" s="92">
        <v>70</v>
      </c>
      <c r="Y2299" s="92">
        <v>250</v>
      </c>
    </row>
    <row r="2300" spans="1:25" x14ac:dyDescent="0.3">
      <c r="A2300">
        <v>1991</v>
      </c>
      <c r="B2300" t="s">
        <v>5</v>
      </c>
      <c r="C2300" t="s">
        <v>1</v>
      </c>
      <c r="D2300" s="86">
        <v>45097</v>
      </c>
      <c r="E2300" t="s">
        <v>2</v>
      </c>
      <c r="F2300" s="92">
        <v>0.3</v>
      </c>
      <c r="G2300" s="92">
        <v>2.5</v>
      </c>
      <c r="H2300" s="92">
        <v>8.5760000000000005</v>
      </c>
      <c r="I2300" s="92">
        <v>1.0119</v>
      </c>
      <c r="J2300" s="92">
        <v>130.81</v>
      </c>
      <c r="K2300" s="92">
        <v>31.726800000000001</v>
      </c>
      <c r="L2300" s="92">
        <v>11.9749</v>
      </c>
      <c r="M2300" s="92">
        <v>3.1425000000000001</v>
      </c>
      <c r="N2300" s="92">
        <v>98.94</v>
      </c>
      <c r="O2300" s="92" t="s">
        <v>3</v>
      </c>
      <c r="P2300" s="92">
        <v>7.8849999999999998</v>
      </c>
      <c r="Q2300" s="92">
        <v>2.1</v>
      </c>
      <c r="R2300" s="92">
        <v>8</v>
      </c>
      <c r="S2300" s="92">
        <v>1</v>
      </c>
      <c r="T2300" s="92">
        <v>6</v>
      </c>
      <c r="U2300" s="92">
        <v>7</v>
      </c>
      <c r="V2300" s="92">
        <v>210</v>
      </c>
      <c r="W2300" s="92">
        <v>46</v>
      </c>
      <c r="X2300" s="92">
        <v>60</v>
      </c>
      <c r="Y2300" s="92">
        <v>240</v>
      </c>
    </row>
    <row r="2301" spans="1:25" x14ac:dyDescent="0.3">
      <c r="A2301">
        <v>369</v>
      </c>
      <c r="B2301" t="s">
        <v>6</v>
      </c>
      <c r="C2301" t="s">
        <v>1</v>
      </c>
      <c r="D2301" s="86">
        <v>45133</v>
      </c>
      <c r="E2301" t="s">
        <v>2</v>
      </c>
      <c r="F2301" s="92">
        <v>0.5</v>
      </c>
      <c r="G2301" s="92">
        <v>5.3</v>
      </c>
      <c r="H2301" s="92">
        <v>9.9410000000000007</v>
      </c>
      <c r="I2301" s="92">
        <v>0.64149999999999996</v>
      </c>
      <c r="J2301" s="92">
        <v>603</v>
      </c>
      <c r="K2301" s="92">
        <v>34.376100000000001</v>
      </c>
      <c r="L2301" s="92">
        <v>10.664899999999999</v>
      </c>
      <c r="M2301" s="92">
        <v>0.81359999999999999</v>
      </c>
      <c r="N2301" s="92">
        <v>111.32</v>
      </c>
      <c r="O2301" s="92" t="s">
        <v>3</v>
      </c>
      <c r="P2301" s="92">
        <v>7.9459999999999997</v>
      </c>
      <c r="Q2301" s="92">
        <v>0.9</v>
      </c>
      <c r="R2301" s="92">
        <v>130</v>
      </c>
      <c r="S2301" s="92">
        <v>1</v>
      </c>
      <c r="T2301" s="92">
        <v>29</v>
      </c>
      <c r="U2301" s="92">
        <v>30</v>
      </c>
      <c r="V2301" s="92">
        <v>280</v>
      </c>
      <c r="W2301" s="92">
        <v>110</v>
      </c>
      <c r="X2301" s="92">
        <v>110</v>
      </c>
      <c r="Y2301" s="92">
        <v>160</v>
      </c>
    </row>
    <row r="2302" spans="1:25" x14ac:dyDescent="0.3">
      <c r="A2302">
        <v>939</v>
      </c>
      <c r="B2302" t="s">
        <v>7</v>
      </c>
      <c r="C2302" t="s">
        <v>1</v>
      </c>
      <c r="D2302" s="86">
        <v>45133</v>
      </c>
      <c r="E2302" t="s">
        <v>2</v>
      </c>
      <c r="F2302" s="92">
        <v>0.8</v>
      </c>
      <c r="G2302" s="92">
        <v>5.5</v>
      </c>
      <c r="H2302" s="92">
        <v>9.3529999999999998</v>
      </c>
      <c r="I2302" s="92">
        <v>1.1891</v>
      </c>
      <c r="J2302" s="92">
        <v>36.1</v>
      </c>
      <c r="K2302" s="92">
        <v>33.721600000000002</v>
      </c>
      <c r="L2302" s="92">
        <v>10.867800000000001</v>
      </c>
      <c r="M2302" s="92">
        <v>0.77029999999999998</v>
      </c>
      <c r="N2302" s="92">
        <v>104.74</v>
      </c>
      <c r="O2302" s="92" t="s">
        <v>3</v>
      </c>
      <c r="P2302" s="92">
        <v>7.81</v>
      </c>
      <c r="Q2302" s="92">
        <v>1.3</v>
      </c>
      <c r="R2302" s="92">
        <v>10</v>
      </c>
      <c r="S2302" s="92">
        <v>1</v>
      </c>
      <c r="T2302" s="92">
        <v>4</v>
      </c>
      <c r="U2302" s="92">
        <v>5</v>
      </c>
      <c r="V2302" s="92">
        <v>190</v>
      </c>
      <c r="W2302" s="92">
        <v>47</v>
      </c>
      <c r="X2302" s="92">
        <v>50</v>
      </c>
      <c r="Y2302" s="92">
        <v>180</v>
      </c>
    </row>
    <row r="2303" spans="1:25" x14ac:dyDescent="0.3">
      <c r="A2303">
        <v>1229</v>
      </c>
      <c r="B2303" t="s">
        <v>0</v>
      </c>
      <c r="C2303" t="s">
        <v>1</v>
      </c>
      <c r="D2303" s="86">
        <v>45133</v>
      </c>
      <c r="E2303" t="s">
        <v>2</v>
      </c>
      <c r="F2303" s="92">
        <v>1.1000000000000001</v>
      </c>
      <c r="G2303" s="92">
        <v>6.5</v>
      </c>
      <c r="H2303" s="92">
        <v>8.9079999999999995</v>
      </c>
      <c r="I2303" s="92">
        <v>0.70760000000000001</v>
      </c>
      <c r="J2303" s="92">
        <v>830</v>
      </c>
      <c r="K2303" s="92">
        <v>34.493200000000002</v>
      </c>
      <c r="L2303" s="92">
        <v>11.168200000000001</v>
      </c>
      <c r="M2303" s="92">
        <v>1.1040000000000001</v>
      </c>
      <c r="N2303" s="92">
        <v>100.88</v>
      </c>
      <c r="O2303" s="92" t="s">
        <v>3</v>
      </c>
      <c r="P2303" s="92">
        <v>7.8390000000000004</v>
      </c>
      <c r="Q2303" s="92">
        <v>1.9</v>
      </c>
      <c r="R2303" s="92">
        <v>9</v>
      </c>
      <c r="S2303" s="92">
        <v>1</v>
      </c>
      <c r="T2303" s="92">
        <v>4</v>
      </c>
      <c r="U2303" s="92">
        <v>4</v>
      </c>
      <c r="V2303" s="92">
        <v>140</v>
      </c>
      <c r="W2303" s="92">
        <v>34</v>
      </c>
      <c r="X2303" s="92">
        <v>40</v>
      </c>
      <c r="Y2303" s="92">
        <v>90</v>
      </c>
    </row>
    <row r="2304" spans="1:25" x14ac:dyDescent="0.3">
      <c r="A2304">
        <v>1282</v>
      </c>
      <c r="B2304" t="s">
        <v>8</v>
      </c>
      <c r="C2304" t="s">
        <v>1</v>
      </c>
      <c r="D2304" s="86">
        <v>45133</v>
      </c>
      <c r="E2304" t="s">
        <v>2</v>
      </c>
      <c r="F2304" s="92">
        <v>0.5</v>
      </c>
      <c r="G2304" s="92">
        <v>4.5999999999999996</v>
      </c>
      <c r="H2304" s="92">
        <v>9.0530000000000008</v>
      </c>
      <c r="I2304" s="92">
        <v>0.56420000000000003</v>
      </c>
      <c r="J2304" s="92">
        <v>307</v>
      </c>
      <c r="K2304" s="92">
        <v>34.042000000000002</v>
      </c>
      <c r="L2304" s="92">
        <v>11.0101</v>
      </c>
      <c r="M2304" s="92">
        <v>0.74609999999999999</v>
      </c>
      <c r="N2304" s="92">
        <v>101.88</v>
      </c>
      <c r="O2304" s="92" t="s">
        <v>3</v>
      </c>
      <c r="P2304" s="92">
        <v>7.8239999999999998</v>
      </c>
      <c r="Q2304" s="92">
        <v>2</v>
      </c>
      <c r="R2304" s="92">
        <v>9</v>
      </c>
      <c r="S2304" s="92">
        <v>1</v>
      </c>
      <c r="T2304" s="92">
        <v>4</v>
      </c>
      <c r="U2304" s="92">
        <v>4</v>
      </c>
      <c r="V2304" s="92">
        <v>190</v>
      </c>
      <c r="W2304" s="92">
        <v>50</v>
      </c>
      <c r="X2304" s="92">
        <v>50</v>
      </c>
      <c r="Y2304" s="92">
        <v>170</v>
      </c>
    </row>
    <row r="2305" spans="1:25" x14ac:dyDescent="0.3">
      <c r="A2305">
        <v>1911</v>
      </c>
      <c r="B2305" t="s">
        <v>4</v>
      </c>
      <c r="C2305" t="s">
        <v>1</v>
      </c>
      <c r="D2305" s="86">
        <v>45133</v>
      </c>
      <c r="E2305" t="s">
        <v>2</v>
      </c>
      <c r="F2305" s="92">
        <v>0.5</v>
      </c>
      <c r="G2305" s="92">
        <v>5.7</v>
      </c>
      <c r="H2305" s="92">
        <v>9.1929999999999996</v>
      </c>
      <c r="I2305" s="92">
        <v>0.50529999999999997</v>
      </c>
      <c r="J2305" s="92">
        <v>280</v>
      </c>
      <c r="K2305" s="92">
        <v>34.7911</v>
      </c>
      <c r="L2305" s="92">
        <v>10.6188</v>
      </c>
      <c r="M2305" s="92">
        <v>0.80879999999999996</v>
      </c>
      <c r="N2305" s="92">
        <v>103.15</v>
      </c>
      <c r="O2305" s="92" t="s">
        <v>3</v>
      </c>
      <c r="P2305" s="92">
        <v>7.8479999999999999</v>
      </c>
      <c r="Q2305" s="92">
        <v>3.6</v>
      </c>
      <c r="R2305" s="92">
        <v>10</v>
      </c>
      <c r="S2305" s="92">
        <v>1</v>
      </c>
      <c r="T2305" s="92">
        <v>5</v>
      </c>
      <c r="U2305" s="92">
        <v>5</v>
      </c>
      <c r="V2305" s="92">
        <v>210</v>
      </c>
      <c r="W2305" s="92">
        <v>51</v>
      </c>
      <c r="X2305" s="92">
        <v>70</v>
      </c>
      <c r="Y2305" s="92">
        <v>180</v>
      </c>
    </row>
    <row r="2306" spans="1:25" x14ac:dyDescent="0.3">
      <c r="A2306">
        <v>1991</v>
      </c>
      <c r="B2306" t="s">
        <v>5</v>
      </c>
      <c r="C2306" t="s">
        <v>1</v>
      </c>
      <c r="D2306" s="86">
        <v>45133</v>
      </c>
      <c r="E2306" t="s">
        <v>2</v>
      </c>
      <c r="F2306" s="92">
        <v>0.8</v>
      </c>
      <c r="G2306" s="92">
        <v>4.5</v>
      </c>
      <c r="H2306" s="92">
        <v>8.8460000000000001</v>
      </c>
      <c r="I2306" s="92">
        <v>1.4107000000000001</v>
      </c>
      <c r="J2306" s="92">
        <v>513</v>
      </c>
      <c r="K2306" s="92">
        <v>33.9587</v>
      </c>
      <c r="L2306" s="92">
        <v>11.393599999999999</v>
      </c>
      <c r="M2306" s="92">
        <v>1.0445</v>
      </c>
      <c r="N2306" s="92">
        <v>100.31</v>
      </c>
      <c r="O2306" s="92" t="s">
        <v>3</v>
      </c>
      <c r="P2306" s="92">
        <v>7.86</v>
      </c>
      <c r="Q2306" s="92">
        <v>2.6</v>
      </c>
      <c r="R2306" s="92">
        <v>8</v>
      </c>
      <c r="S2306" s="92">
        <v>1</v>
      </c>
      <c r="T2306" s="92">
        <v>6</v>
      </c>
      <c r="U2306" s="92">
        <v>6</v>
      </c>
      <c r="V2306" s="92">
        <v>220</v>
      </c>
      <c r="W2306" s="92">
        <v>42</v>
      </c>
      <c r="X2306" s="92">
        <v>60</v>
      </c>
      <c r="Y2306" s="92">
        <v>180</v>
      </c>
    </row>
    <row r="2307" spans="1:25" x14ac:dyDescent="0.3">
      <c r="A2307">
        <v>369</v>
      </c>
      <c r="B2307" t="s">
        <v>6</v>
      </c>
      <c r="C2307" t="s">
        <v>1</v>
      </c>
      <c r="D2307" s="86">
        <v>45166</v>
      </c>
      <c r="E2307" t="s">
        <v>2</v>
      </c>
      <c r="F2307" s="92">
        <v>1.1000000000000001</v>
      </c>
      <c r="G2307" s="92">
        <v>5.5</v>
      </c>
      <c r="H2307" s="92">
        <v>9.1039999999999992</v>
      </c>
      <c r="I2307" s="92">
        <v>1.6371</v>
      </c>
      <c r="J2307" s="92">
        <v>416</v>
      </c>
      <c r="K2307" s="92">
        <v>33.241599999999998</v>
      </c>
      <c r="L2307" s="92">
        <v>13.203900000000001</v>
      </c>
      <c r="M2307" s="92">
        <v>0.94469999999999998</v>
      </c>
      <c r="N2307" s="92">
        <v>107.93</v>
      </c>
      <c r="O2307" s="92" t="s">
        <v>3</v>
      </c>
      <c r="P2307" s="92">
        <v>8.0489999999999995</v>
      </c>
      <c r="Q2307" s="92">
        <v>2.6</v>
      </c>
      <c r="R2307" s="92">
        <v>37</v>
      </c>
      <c r="S2307" s="92">
        <v>3</v>
      </c>
      <c r="T2307" s="92">
        <v>65</v>
      </c>
      <c r="U2307" s="92">
        <v>68</v>
      </c>
      <c r="V2307" s="92">
        <v>400</v>
      </c>
      <c r="W2307" s="92">
        <v>110</v>
      </c>
      <c r="X2307" s="92">
        <v>180</v>
      </c>
      <c r="Y2307" s="92">
        <v>110</v>
      </c>
    </row>
    <row r="2308" spans="1:25" x14ac:dyDescent="0.3">
      <c r="A2308">
        <v>939</v>
      </c>
      <c r="B2308" t="s">
        <v>7</v>
      </c>
      <c r="C2308" t="s">
        <v>1</v>
      </c>
      <c r="D2308" s="86">
        <v>45166</v>
      </c>
      <c r="E2308" t="s">
        <v>2</v>
      </c>
      <c r="F2308" s="92">
        <v>0.3</v>
      </c>
      <c r="G2308" s="92">
        <v>7</v>
      </c>
      <c r="H2308" s="92">
        <v>10.307</v>
      </c>
      <c r="I2308" s="92">
        <v>2.0009000000000001</v>
      </c>
      <c r="J2308" s="92">
        <v>283</v>
      </c>
      <c r="K2308" s="92">
        <v>16.825299999999999</v>
      </c>
      <c r="L2308" s="92">
        <v>12.487399999999999</v>
      </c>
      <c r="M2308" s="92">
        <v>2.9119000000000002</v>
      </c>
      <c r="N2308" s="92">
        <v>110.7</v>
      </c>
      <c r="O2308" s="92" t="s">
        <v>3</v>
      </c>
      <c r="P2308" s="92">
        <v>8.1280000000000001</v>
      </c>
      <c r="Q2308" s="92">
        <v>2.4</v>
      </c>
      <c r="R2308" s="92">
        <v>7</v>
      </c>
      <c r="S2308" s="92">
        <v>1</v>
      </c>
      <c r="T2308" s="92">
        <v>4</v>
      </c>
      <c r="U2308" s="92">
        <v>4</v>
      </c>
      <c r="V2308" s="92">
        <v>190</v>
      </c>
      <c r="W2308" s="92">
        <v>34</v>
      </c>
      <c r="X2308" s="92">
        <v>40</v>
      </c>
      <c r="Y2308" s="92">
        <v>50</v>
      </c>
    </row>
    <row r="2309" spans="1:25" x14ac:dyDescent="0.3">
      <c r="A2309">
        <v>1229</v>
      </c>
      <c r="B2309" t="s">
        <v>0</v>
      </c>
      <c r="C2309" t="s">
        <v>1</v>
      </c>
      <c r="D2309" s="86">
        <v>45166</v>
      </c>
      <c r="E2309" t="s">
        <v>2</v>
      </c>
      <c r="F2309" s="92">
        <v>0.3</v>
      </c>
      <c r="G2309" s="92">
        <v>8</v>
      </c>
      <c r="H2309" s="92">
        <v>8.7720000000000002</v>
      </c>
      <c r="I2309" s="92">
        <v>0.41039999999999999</v>
      </c>
      <c r="J2309" s="92">
        <v>269</v>
      </c>
      <c r="K2309" s="92">
        <v>34.473700000000001</v>
      </c>
      <c r="L2309" s="92">
        <v>12.069800000000001</v>
      </c>
      <c r="M2309" s="92">
        <v>0.29720000000000002</v>
      </c>
      <c r="N2309" s="92">
        <v>101.08</v>
      </c>
      <c r="O2309" s="92" t="s">
        <v>3</v>
      </c>
      <c r="P2309" s="92">
        <v>7.9260000000000002</v>
      </c>
      <c r="Q2309" s="92">
        <v>2.1</v>
      </c>
      <c r="R2309" s="92">
        <v>6</v>
      </c>
      <c r="S2309" s="92">
        <v>1</v>
      </c>
      <c r="T2309" s="92">
        <v>3</v>
      </c>
      <c r="U2309" s="92">
        <v>3</v>
      </c>
      <c r="V2309" s="92">
        <v>210</v>
      </c>
      <c r="W2309" s="92">
        <v>41</v>
      </c>
      <c r="X2309" s="92">
        <v>50</v>
      </c>
      <c r="Y2309" s="92">
        <v>60</v>
      </c>
    </row>
    <row r="2310" spans="1:25" x14ac:dyDescent="0.3">
      <c r="A2310">
        <v>1282</v>
      </c>
      <c r="B2310" t="s">
        <v>8</v>
      </c>
      <c r="C2310" t="s">
        <v>1</v>
      </c>
      <c r="D2310" s="86">
        <v>45166</v>
      </c>
      <c r="E2310" t="s">
        <v>2</v>
      </c>
      <c r="F2310" s="92">
        <v>0.3</v>
      </c>
      <c r="G2310" s="92">
        <v>4.9000000000000004</v>
      </c>
      <c r="H2310" s="92">
        <v>8.7040000000000006</v>
      </c>
      <c r="I2310" s="92">
        <v>0.3009</v>
      </c>
      <c r="J2310" s="92">
        <v>277</v>
      </c>
      <c r="K2310" s="92">
        <v>34.112000000000002</v>
      </c>
      <c r="L2310" s="92">
        <v>12.0885</v>
      </c>
      <c r="M2310" s="92">
        <v>0.2283</v>
      </c>
      <c r="N2310" s="92">
        <v>100.1</v>
      </c>
      <c r="O2310" s="92" t="s">
        <v>3</v>
      </c>
      <c r="P2310" s="92">
        <v>7.9050000000000002</v>
      </c>
      <c r="Q2310" s="92">
        <v>4</v>
      </c>
      <c r="R2310" s="92">
        <v>7</v>
      </c>
      <c r="S2310" s="92">
        <v>1</v>
      </c>
      <c r="T2310" s="92">
        <v>4</v>
      </c>
      <c r="U2310" s="92">
        <v>4</v>
      </c>
      <c r="V2310" s="92">
        <v>200</v>
      </c>
      <c r="W2310" s="92">
        <v>40</v>
      </c>
      <c r="X2310" s="92">
        <v>50</v>
      </c>
      <c r="Y2310" s="92">
        <v>80</v>
      </c>
    </row>
    <row r="2311" spans="1:25" x14ac:dyDescent="0.3">
      <c r="A2311">
        <v>1911</v>
      </c>
      <c r="B2311" t="s">
        <v>4</v>
      </c>
      <c r="C2311" t="s">
        <v>1</v>
      </c>
      <c r="D2311" s="86">
        <v>45166</v>
      </c>
      <c r="E2311" t="s">
        <v>2</v>
      </c>
      <c r="F2311" s="92">
        <v>0.3</v>
      </c>
      <c r="G2311" s="92">
        <v>5.9</v>
      </c>
      <c r="H2311" s="92">
        <v>8.6639999999999997</v>
      </c>
      <c r="I2311" s="92">
        <v>0.29830000000000001</v>
      </c>
      <c r="J2311" s="92">
        <v>598</v>
      </c>
      <c r="K2311" s="92">
        <v>34.802</v>
      </c>
      <c r="L2311" s="92">
        <v>12.923299999999999</v>
      </c>
      <c r="M2311" s="92">
        <v>0.65800000000000003</v>
      </c>
      <c r="N2311" s="92">
        <v>101.89</v>
      </c>
      <c r="O2311" s="92" t="s">
        <v>3</v>
      </c>
      <c r="P2311" s="92">
        <v>7.9930000000000003</v>
      </c>
      <c r="Q2311" s="92">
        <v>2.2000000000000002</v>
      </c>
      <c r="R2311" s="92">
        <v>10</v>
      </c>
      <c r="S2311" s="92">
        <v>1</v>
      </c>
      <c r="T2311" s="92">
        <v>2</v>
      </c>
      <c r="U2311" s="92">
        <v>2</v>
      </c>
      <c r="V2311" s="92">
        <v>200</v>
      </c>
      <c r="W2311" s="92">
        <v>45</v>
      </c>
      <c r="X2311" s="92">
        <v>60</v>
      </c>
      <c r="Y2311" s="92">
        <v>140</v>
      </c>
    </row>
    <row r="2312" spans="1:25" x14ac:dyDescent="0.3">
      <c r="A2312">
        <v>1991</v>
      </c>
      <c r="B2312" t="s">
        <v>5</v>
      </c>
      <c r="C2312" t="s">
        <v>1</v>
      </c>
      <c r="D2312" s="86">
        <v>45166</v>
      </c>
      <c r="E2312" t="s">
        <v>2</v>
      </c>
      <c r="F2312" s="92">
        <v>0.5</v>
      </c>
      <c r="G2312" s="92">
        <v>4.5</v>
      </c>
      <c r="H2312" s="92">
        <v>8.6809999999999992</v>
      </c>
      <c r="I2312" s="92">
        <v>0.71220000000000006</v>
      </c>
      <c r="J2312" s="92">
        <v>724</v>
      </c>
      <c r="K2312" s="92">
        <v>34.068399999999997</v>
      </c>
      <c r="L2312" s="92">
        <v>12.942299999999999</v>
      </c>
      <c r="M2312" s="92">
        <v>0.56579999999999997</v>
      </c>
      <c r="N2312" s="92">
        <v>101.74</v>
      </c>
      <c r="O2312" s="92" t="s">
        <v>3</v>
      </c>
      <c r="P2312" s="92">
        <v>8.0109999999999992</v>
      </c>
      <c r="Q2312" s="92">
        <v>5.9</v>
      </c>
      <c r="R2312" s="92">
        <v>6</v>
      </c>
      <c r="S2312" s="92">
        <v>1</v>
      </c>
      <c r="T2312" s="92">
        <v>4</v>
      </c>
      <c r="U2312" s="92">
        <v>4</v>
      </c>
      <c r="V2312" s="92">
        <v>240</v>
      </c>
      <c r="W2312" s="92">
        <v>59</v>
      </c>
      <c r="X2312" s="92">
        <v>70</v>
      </c>
      <c r="Y2312" s="92">
        <v>100</v>
      </c>
    </row>
    <row r="2313" spans="1:25" x14ac:dyDescent="0.3">
      <c r="A2313">
        <v>369</v>
      </c>
      <c r="B2313" t="s">
        <v>6</v>
      </c>
      <c r="C2313" t="s">
        <v>1</v>
      </c>
      <c r="D2313" s="86">
        <v>45218</v>
      </c>
      <c r="E2313" t="s">
        <v>2</v>
      </c>
      <c r="F2313" s="92">
        <v>0.3</v>
      </c>
      <c r="G2313" s="92">
        <v>5.3</v>
      </c>
      <c r="H2313" s="92">
        <v>8.7550000000000008</v>
      </c>
      <c r="I2313" s="92">
        <v>0.80120000000000002</v>
      </c>
      <c r="J2313" s="92">
        <v>712</v>
      </c>
      <c r="K2313" s="92">
        <v>34.8123</v>
      </c>
      <c r="L2313" s="92">
        <v>16.236699999999999</v>
      </c>
      <c r="M2313" s="92">
        <v>1.2255</v>
      </c>
      <c r="N2313" s="92">
        <v>110.1</v>
      </c>
      <c r="O2313" s="92" t="s">
        <v>3</v>
      </c>
      <c r="P2313" s="92">
        <v>7.9509999999999996</v>
      </c>
      <c r="Q2313" s="92">
        <v>3.4</v>
      </c>
      <c r="R2313" s="92">
        <v>18</v>
      </c>
      <c r="S2313" s="92">
        <v>1</v>
      </c>
      <c r="T2313" s="92">
        <v>29</v>
      </c>
      <c r="U2313" s="92">
        <v>29</v>
      </c>
      <c r="V2313" s="92">
        <v>330</v>
      </c>
      <c r="W2313" s="92">
        <v>100</v>
      </c>
      <c r="X2313" s="92">
        <v>120</v>
      </c>
      <c r="Y2313" s="92">
        <v>110</v>
      </c>
    </row>
    <row r="2314" spans="1:25" x14ac:dyDescent="0.3">
      <c r="A2314">
        <v>939</v>
      </c>
      <c r="B2314" t="s">
        <v>7</v>
      </c>
      <c r="C2314" t="s">
        <v>1</v>
      </c>
      <c r="D2314" s="86">
        <v>45218</v>
      </c>
      <c r="E2314" t="s">
        <v>2</v>
      </c>
      <c r="F2314" s="92">
        <v>0.3</v>
      </c>
      <c r="G2314" s="92">
        <v>2.5</v>
      </c>
      <c r="H2314" s="92">
        <v>10.507999999999999</v>
      </c>
      <c r="I2314" s="92">
        <v>2.0362</v>
      </c>
      <c r="J2314" s="92">
        <v>1510</v>
      </c>
      <c r="K2314" s="92">
        <v>29.327200000000001</v>
      </c>
      <c r="L2314" s="92">
        <v>17.242899999999999</v>
      </c>
      <c r="M2314" s="92">
        <v>1.5490999999999999</v>
      </c>
      <c r="N2314" s="92">
        <v>131.94999999999999</v>
      </c>
      <c r="O2314" s="92" t="s">
        <v>3</v>
      </c>
      <c r="P2314" s="92">
        <v>7.9850000000000003</v>
      </c>
      <c r="Q2314" s="92">
        <v>3.3</v>
      </c>
      <c r="R2314" s="92">
        <v>4</v>
      </c>
      <c r="S2314" s="92">
        <v>1</v>
      </c>
      <c r="T2314" s="92">
        <v>3</v>
      </c>
      <c r="U2314" s="92">
        <v>3</v>
      </c>
      <c r="V2314" s="92">
        <v>330</v>
      </c>
      <c r="W2314" s="92">
        <v>38</v>
      </c>
      <c r="X2314" s="92">
        <v>60</v>
      </c>
      <c r="Y2314" s="92">
        <v>490</v>
      </c>
    </row>
    <row r="2315" spans="1:25" x14ac:dyDescent="0.3">
      <c r="A2315">
        <v>1229</v>
      </c>
      <c r="B2315" t="s">
        <v>0</v>
      </c>
      <c r="C2315" t="s">
        <v>1</v>
      </c>
      <c r="D2315" s="86">
        <v>45218</v>
      </c>
      <c r="E2315" t="s">
        <v>2</v>
      </c>
      <c r="F2315" s="92">
        <v>0.3</v>
      </c>
      <c r="G2315" s="92">
        <v>9</v>
      </c>
      <c r="H2315" s="92">
        <v>8.5570000000000004</v>
      </c>
      <c r="I2315" s="92">
        <v>0.155</v>
      </c>
      <c r="J2315" s="92">
        <v>1780</v>
      </c>
      <c r="K2315" s="92">
        <v>34.383499999999998</v>
      </c>
      <c r="L2315" s="92">
        <v>15.588800000000001</v>
      </c>
      <c r="M2315" s="92">
        <v>0.69169999999999998</v>
      </c>
      <c r="N2315" s="92">
        <v>105.77</v>
      </c>
      <c r="O2315" s="92" t="s">
        <v>3</v>
      </c>
      <c r="P2315" s="92">
        <v>7.8639999999999999</v>
      </c>
      <c r="Q2315" s="92">
        <v>1.3</v>
      </c>
      <c r="R2315" s="92">
        <v>4</v>
      </c>
      <c r="S2315" s="92">
        <v>1</v>
      </c>
      <c r="T2315" s="92">
        <v>2</v>
      </c>
      <c r="U2315" s="92">
        <v>2</v>
      </c>
      <c r="V2315" s="92">
        <v>220</v>
      </c>
      <c r="W2315" s="92">
        <v>42</v>
      </c>
      <c r="X2315" s="92">
        <v>60</v>
      </c>
      <c r="Y2315" s="92">
        <v>30</v>
      </c>
    </row>
    <row r="2316" spans="1:25" x14ac:dyDescent="0.3">
      <c r="A2316">
        <v>1282</v>
      </c>
      <c r="B2316" t="s">
        <v>8</v>
      </c>
      <c r="C2316" t="s">
        <v>1</v>
      </c>
      <c r="D2316" s="86">
        <v>45218</v>
      </c>
      <c r="E2316" t="s">
        <v>2</v>
      </c>
      <c r="F2316" s="92">
        <v>0.3</v>
      </c>
      <c r="G2316" s="92">
        <v>4.2</v>
      </c>
      <c r="H2316" s="92">
        <v>8.5050000000000008</v>
      </c>
      <c r="I2316" s="92">
        <v>0.27429999999999999</v>
      </c>
      <c r="J2316" s="92">
        <v>1790</v>
      </c>
      <c r="K2316" s="92">
        <v>34.298999999999999</v>
      </c>
      <c r="L2316" s="92">
        <v>16.217700000000001</v>
      </c>
      <c r="M2316" s="92">
        <v>0.48180000000000001</v>
      </c>
      <c r="N2316" s="92">
        <v>106.45</v>
      </c>
      <c r="O2316" s="92" t="s">
        <v>3</v>
      </c>
      <c r="P2316" s="92">
        <v>7.8730000000000002</v>
      </c>
      <c r="Q2316" s="92">
        <v>2.2999999999999998</v>
      </c>
      <c r="R2316" s="92">
        <v>4</v>
      </c>
      <c r="S2316" s="92">
        <v>1</v>
      </c>
      <c r="T2316" s="92">
        <v>2</v>
      </c>
      <c r="U2316" s="92">
        <v>2</v>
      </c>
      <c r="V2316" s="92">
        <v>200</v>
      </c>
      <c r="W2316" s="92">
        <v>40</v>
      </c>
      <c r="X2316" s="92">
        <v>40</v>
      </c>
      <c r="Y2316" s="92">
        <v>80</v>
      </c>
    </row>
    <row r="2317" spans="1:25" x14ac:dyDescent="0.3">
      <c r="A2317">
        <v>1911</v>
      </c>
      <c r="B2317" t="s">
        <v>4</v>
      </c>
      <c r="C2317" t="s">
        <v>1</v>
      </c>
      <c r="D2317" s="86">
        <v>45218</v>
      </c>
      <c r="E2317" t="s">
        <v>2</v>
      </c>
      <c r="F2317" s="92">
        <v>0.3</v>
      </c>
      <c r="G2317" s="92">
        <v>5</v>
      </c>
      <c r="H2317" s="92">
        <v>8.4429999999999996</v>
      </c>
      <c r="I2317" s="92">
        <v>0.3574</v>
      </c>
      <c r="J2317" s="92">
        <v>359</v>
      </c>
      <c r="K2317" s="92">
        <v>34.922199999999997</v>
      </c>
      <c r="L2317" s="92">
        <v>16.0871</v>
      </c>
      <c r="M2317" s="92">
        <v>0.96619999999999995</v>
      </c>
      <c r="N2317" s="92">
        <v>106.25</v>
      </c>
      <c r="O2317" s="92" t="s">
        <v>3</v>
      </c>
      <c r="P2317" s="92">
        <v>7.9089999999999998</v>
      </c>
      <c r="Q2317" s="92">
        <v>2.1</v>
      </c>
      <c r="R2317" s="92">
        <v>7</v>
      </c>
      <c r="S2317" s="92">
        <v>1</v>
      </c>
      <c r="T2317" s="92">
        <v>3</v>
      </c>
      <c r="U2317" s="92">
        <v>3</v>
      </c>
      <c r="V2317" s="92">
        <v>270</v>
      </c>
      <c r="W2317" s="92">
        <v>62</v>
      </c>
      <c r="X2317" s="92">
        <v>70</v>
      </c>
      <c r="Y2317" s="92">
        <v>70</v>
      </c>
    </row>
    <row r="2318" spans="1:25" x14ac:dyDescent="0.3">
      <c r="A2318">
        <v>1991</v>
      </c>
      <c r="B2318" t="s">
        <v>5</v>
      </c>
      <c r="C2318" t="s">
        <v>1</v>
      </c>
      <c r="D2318" s="86">
        <v>45218</v>
      </c>
      <c r="E2318" t="s">
        <v>2</v>
      </c>
      <c r="F2318" s="92">
        <v>0.3</v>
      </c>
      <c r="G2318" s="92">
        <v>2.5</v>
      </c>
      <c r="H2318" s="92">
        <v>8.4090000000000007</v>
      </c>
      <c r="I2318" s="92">
        <v>1.1872</v>
      </c>
      <c r="J2318" s="92">
        <v>604</v>
      </c>
      <c r="K2318" s="92">
        <v>33.6541</v>
      </c>
      <c r="L2318" s="92">
        <v>15.041600000000001</v>
      </c>
      <c r="M2318" s="92">
        <v>2.2906</v>
      </c>
      <c r="N2318" s="92">
        <v>102.64</v>
      </c>
      <c r="O2318" s="92" t="s">
        <v>3</v>
      </c>
      <c r="P2318" s="92">
        <v>7.8419999999999996</v>
      </c>
      <c r="Q2318" s="92">
        <v>7.1</v>
      </c>
      <c r="R2318" s="92">
        <v>6</v>
      </c>
      <c r="S2318" s="92">
        <v>1</v>
      </c>
      <c r="T2318" s="92">
        <v>12</v>
      </c>
      <c r="U2318" s="92">
        <v>12</v>
      </c>
      <c r="V2318" s="92">
        <v>300</v>
      </c>
      <c r="W2318" s="92">
        <v>69</v>
      </c>
      <c r="X2318" s="92">
        <v>80</v>
      </c>
      <c r="Y2318" s="92">
        <v>160</v>
      </c>
    </row>
    <row r="2319" spans="1:25" x14ac:dyDescent="0.3">
      <c r="A2319">
        <v>369</v>
      </c>
      <c r="B2319" t="s">
        <v>6</v>
      </c>
      <c r="C2319" t="s">
        <v>1</v>
      </c>
      <c r="D2319" s="86">
        <v>45267</v>
      </c>
      <c r="E2319" t="s">
        <v>2</v>
      </c>
      <c r="F2319" s="92">
        <v>0.3</v>
      </c>
      <c r="G2319" s="92">
        <v>2.5</v>
      </c>
      <c r="H2319" s="92">
        <v>8.3109999999999999</v>
      </c>
      <c r="I2319" s="92">
        <v>7.3528000000000002</v>
      </c>
      <c r="J2319" s="92">
        <v>438.54</v>
      </c>
      <c r="K2319" s="92">
        <v>34.715800000000002</v>
      </c>
      <c r="L2319" s="92">
        <v>20.677099999999999</v>
      </c>
      <c r="M2319" s="92">
        <v>1.4432</v>
      </c>
      <c r="N2319" s="92">
        <v>113.6</v>
      </c>
      <c r="O2319" s="92" t="s">
        <v>3</v>
      </c>
      <c r="P2319" s="92">
        <v>7.9290000000000003</v>
      </c>
      <c r="Q2319" s="92">
        <v>3.8</v>
      </c>
      <c r="R2319" s="92">
        <v>2</v>
      </c>
      <c r="S2319" s="92">
        <v>1</v>
      </c>
      <c r="T2319" s="92">
        <v>2</v>
      </c>
      <c r="U2319" s="92">
        <v>3</v>
      </c>
      <c r="V2319" s="92">
        <v>310</v>
      </c>
      <c r="W2319" s="92">
        <v>81</v>
      </c>
      <c r="X2319" s="92">
        <v>120</v>
      </c>
      <c r="Y2319" s="92">
        <v>40</v>
      </c>
    </row>
    <row r="2320" spans="1:25" x14ac:dyDescent="0.3">
      <c r="A2320">
        <v>939</v>
      </c>
      <c r="B2320" t="s">
        <v>7</v>
      </c>
      <c r="C2320" t="s">
        <v>1</v>
      </c>
      <c r="D2320" s="86">
        <v>45267</v>
      </c>
      <c r="E2320" t="s">
        <v>2</v>
      </c>
      <c r="F2320" s="92">
        <v>3.7</v>
      </c>
      <c r="G2320" s="92">
        <v>4.5</v>
      </c>
      <c r="H2320" s="92">
        <v>7.9349999999999996</v>
      </c>
      <c r="I2320" s="92">
        <v>1.0893999999999999</v>
      </c>
      <c r="J2320" s="92">
        <v>1102.5999999999999</v>
      </c>
      <c r="K2320" s="92">
        <v>34.293999999999997</v>
      </c>
      <c r="L2320" s="92">
        <v>19.5318</v>
      </c>
      <c r="M2320" s="92">
        <v>0.7399</v>
      </c>
      <c r="N2320" s="92">
        <v>105.91</v>
      </c>
      <c r="O2320" s="92" t="s">
        <v>3</v>
      </c>
      <c r="P2320" s="92">
        <v>7.8220000000000001</v>
      </c>
      <c r="Q2320" s="92">
        <v>9.6</v>
      </c>
      <c r="R2320" s="92">
        <v>3</v>
      </c>
      <c r="S2320" s="92">
        <v>1</v>
      </c>
      <c r="T2320" s="92">
        <v>3</v>
      </c>
      <c r="U2320" s="92">
        <v>4</v>
      </c>
      <c r="V2320" s="92">
        <v>200</v>
      </c>
      <c r="W2320" s="92">
        <v>50</v>
      </c>
      <c r="X2320" s="92">
        <v>60</v>
      </c>
      <c r="Y2320" s="92">
        <v>120</v>
      </c>
    </row>
    <row r="2321" spans="1:25" x14ac:dyDescent="0.3">
      <c r="A2321">
        <v>1229</v>
      </c>
      <c r="B2321" t="s">
        <v>0</v>
      </c>
      <c r="C2321" t="s">
        <v>1</v>
      </c>
      <c r="D2321" s="86">
        <v>45267</v>
      </c>
      <c r="E2321" t="s">
        <v>2</v>
      </c>
      <c r="F2321" s="92">
        <v>0.3</v>
      </c>
      <c r="G2321" s="92">
        <v>9</v>
      </c>
      <c r="H2321" s="92">
        <v>7.7119999999999997</v>
      </c>
      <c r="I2321" s="92">
        <v>-0.32990000000000003</v>
      </c>
      <c r="J2321" s="92">
        <v>421.76</v>
      </c>
      <c r="K2321" s="92">
        <v>34.524500000000003</v>
      </c>
      <c r="L2321" s="92">
        <v>19.280899999999999</v>
      </c>
      <c r="M2321" s="92">
        <v>4.8800000000000003E-2</v>
      </c>
      <c r="N2321" s="92">
        <v>102.52</v>
      </c>
      <c r="O2321" s="92" t="s">
        <v>3</v>
      </c>
      <c r="P2321" s="92">
        <v>7.8220000000000001</v>
      </c>
      <c r="Q2321" s="92">
        <v>2.5</v>
      </c>
      <c r="R2321" s="92">
        <v>4</v>
      </c>
      <c r="S2321" s="92">
        <v>2</v>
      </c>
      <c r="T2321" s="92">
        <v>1</v>
      </c>
      <c r="U2321" s="92">
        <v>3</v>
      </c>
      <c r="V2321" s="92">
        <v>240</v>
      </c>
      <c r="W2321" s="92">
        <v>50</v>
      </c>
      <c r="X2321" s="92">
        <v>60</v>
      </c>
      <c r="Y2321" s="92">
        <v>20</v>
      </c>
    </row>
    <row r="2322" spans="1:25" x14ac:dyDescent="0.3">
      <c r="A2322">
        <v>1282</v>
      </c>
      <c r="B2322" t="s">
        <v>8</v>
      </c>
      <c r="C2322" t="s">
        <v>1</v>
      </c>
      <c r="D2322" s="86">
        <v>45267</v>
      </c>
      <c r="E2322" t="s">
        <v>2</v>
      </c>
      <c r="F2322" s="92">
        <v>0.3</v>
      </c>
      <c r="G2322" s="92">
        <v>4.4000000000000004</v>
      </c>
      <c r="H2322" s="92">
        <v>7.8810000000000002</v>
      </c>
      <c r="I2322" s="92">
        <v>0.29809999999999998</v>
      </c>
      <c r="J2322" s="92">
        <v>1826</v>
      </c>
      <c r="K2322" s="92">
        <v>34.5501</v>
      </c>
      <c r="L2322" s="92">
        <v>19.110800000000001</v>
      </c>
      <c r="M2322" s="92">
        <v>0.56999999999999995</v>
      </c>
      <c r="N2322" s="92">
        <v>104.54</v>
      </c>
      <c r="O2322" s="92" t="s">
        <v>3</v>
      </c>
      <c r="P2322" s="92">
        <v>7.8159999999999998</v>
      </c>
      <c r="Q2322" s="92">
        <v>2.9</v>
      </c>
      <c r="R2322" s="92">
        <v>6</v>
      </c>
      <c r="S2322" s="92">
        <v>1</v>
      </c>
      <c r="T2322" s="92">
        <v>5</v>
      </c>
      <c r="U2322" s="92">
        <v>6</v>
      </c>
      <c r="V2322" s="92">
        <v>200</v>
      </c>
      <c r="W2322" s="92">
        <v>46</v>
      </c>
      <c r="X2322" s="92">
        <v>50</v>
      </c>
      <c r="Y2322" s="92">
        <v>90</v>
      </c>
    </row>
    <row r="2323" spans="1:25" x14ac:dyDescent="0.3">
      <c r="A2323">
        <v>1911</v>
      </c>
      <c r="B2323" t="s">
        <v>4</v>
      </c>
      <c r="C2323" t="s">
        <v>1</v>
      </c>
      <c r="D2323" s="86">
        <v>45267</v>
      </c>
      <c r="E2323" t="s">
        <v>2</v>
      </c>
      <c r="F2323" s="92">
        <v>0.3</v>
      </c>
      <c r="G2323" s="92">
        <v>5</v>
      </c>
      <c r="H2323" s="92">
        <v>7.1890000000000001</v>
      </c>
      <c r="I2323" s="92">
        <v>1.5522</v>
      </c>
      <c r="J2323" s="92">
        <v>633.22</v>
      </c>
      <c r="K2323" s="92">
        <v>35.247</v>
      </c>
      <c r="L2323" s="92">
        <v>20.4008</v>
      </c>
      <c r="M2323" s="92">
        <v>1.0777000000000001</v>
      </c>
      <c r="N2323" s="92">
        <v>98.11</v>
      </c>
      <c r="O2323" s="92" t="s">
        <v>3</v>
      </c>
      <c r="P2323" s="92">
        <v>7.8620000000000001</v>
      </c>
      <c r="Q2323" s="92">
        <v>2.5</v>
      </c>
      <c r="R2323" s="92">
        <v>12</v>
      </c>
      <c r="S2323" s="92">
        <v>2</v>
      </c>
      <c r="T2323" s="92">
        <v>3</v>
      </c>
      <c r="U2323" s="92">
        <v>5</v>
      </c>
      <c r="V2323" s="92">
        <v>270</v>
      </c>
      <c r="W2323" s="92">
        <v>66</v>
      </c>
      <c r="X2323" s="92">
        <v>80</v>
      </c>
      <c r="Y2323" s="92">
        <v>50</v>
      </c>
    </row>
    <row r="2324" spans="1:25" x14ac:dyDescent="0.3">
      <c r="A2324">
        <v>1991</v>
      </c>
      <c r="B2324" t="s">
        <v>5</v>
      </c>
      <c r="C2324" t="s">
        <v>1</v>
      </c>
      <c r="D2324" s="86">
        <v>45267</v>
      </c>
      <c r="E2324" t="s">
        <v>2</v>
      </c>
      <c r="F2324" s="92">
        <v>0.3</v>
      </c>
      <c r="G2324" s="92">
        <v>2</v>
      </c>
      <c r="H2324" s="92">
        <v>7.5990000000000002</v>
      </c>
      <c r="I2324" s="92">
        <v>14.082599999999999</v>
      </c>
      <c r="J2324" s="92">
        <v>153.87</v>
      </c>
      <c r="K2324" s="92">
        <v>28.914200000000001</v>
      </c>
      <c r="L2324" s="92">
        <v>19.4407</v>
      </c>
      <c r="M2324" s="92">
        <v>2.1318999999999999</v>
      </c>
      <c r="N2324" s="92">
        <v>100.37</v>
      </c>
      <c r="O2324" s="92" t="s">
        <v>3</v>
      </c>
      <c r="P2324" s="92">
        <v>7.7770000000000001</v>
      </c>
      <c r="Q2324" s="92">
        <v>6</v>
      </c>
      <c r="R2324" s="92">
        <v>4</v>
      </c>
      <c r="S2324" s="92">
        <v>1</v>
      </c>
      <c r="T2324" s="92">
        <v>6</v>
      </c>
      <c r="U2324" s="92">
        <v>7</v>
      </c>
      <c r="V2324" s="92">
        <v>270</v>
      </c>
      <c r="W2324" s="92">
        <v>47</v>
      </c>
      <c r="X2324" s="92">
        <v>70</v>
      </c>
      <c r="Y2324" s="92">
        <v>120</v>
      </c>
    </row>
    <row r="2325" spans="1:25" x14ac:dyDescent="0.3">
      <c r="A2325">
        <v>369</v>
      </c>
      <c r="B2325" t="s">
        <v>6</v>
      </c>
      <c r="C2325" t="s">
        <v>1</v>
      </c>
      <c r="D2325" s="86">
        <v>45316</v>
      </c>
      <c r="E2325" t="s">
        <v>2</v>
      </c>
      <c r="F2325" s="92">
        <v>0.3</v>
      </c>
      <c r="G2325" s="92">
        <v>5</v>
      </c>
      <c r="H2325" s="92">
        <v>6.968</v>
      </c>
      <c r="I2325" s="92">
        <v>4.2573999999999996</v>
      </c>
      <c r="J2325" s="92">
        <v>303.82</v>
      </c>
      <c r="K2325" s="92">
        <v>35.076000000000001</v>
      </c>
      <c r="L2325" s="92">
        <v>21.210799999999999</v>
      </c>
      <c r="M2325" s="92">
        <v>1.0296000000000001</v>
      </c>
      <c r="N2325" s="92">
        <v>96.35</v>
      </c>
      <c r="O2325" s="92" t="s">
        <v>3</v>
      </c>
      <c r="P2325" s="92">
        <v>7.8849999999999998</v>
      </c>
      <c r="Q2325" s="92">
        <v>1.9</v>
      </c>
      <c r="R2325" s="92">
        <v>3</v>
      </c>
      <c r="S2325" s="92">
        <v>1</v>
      </c>
      <c r="T2325" s="92">
        <v>3</v>
      </c>
      <c r="U2325" s="92">
        <v>4</v>
      </c>
      <c r="V2325" s="92">
        <v>300</v>
      </c>
      <c r="W2325" s="92">
        <v>110</v>
      </c>
      <c r="X2325" s="92">
        <v>140</v>
      </c>
      <c r="Y2325" s="92">
        <v>200</v>
      </c>
    </row>
    <row r="2326" spans="1:25" x14ac:dyDescent="0.3">
      <c r="A2326">
        <v>939</v>
      </c>
      <c r="B2326" t="s">
        <v>7</v>
      </c>
      <c r="C2326" t="s">
        <v>1</v>
      </c>
      <c r="D2326" s="86">
        <v>45316</v>
      </c>
      <c r="E2326" t="s">
        <v>2</v>
      </c>
      <c r="F2326" s="92">
        <v>0.3</v>
      </c>
      <c r="G2326" s="92">
        <v>7.5</v>
      </c>
      <c r="H2326" s="92">
        <v>6.9119999999999999</v>
      </c>
      <c r="I2326" s="92">
        <v>6.2396000000000003</v>
      </c>
      <c r="J2326" s="92">
        <v>100.47</v>
      </c>
      <c r="K2326" s="92">
        <v>33.911499999999997</v>
      </c>
      <c r="L2326" s="92">
        <v>21.715800000000002</v>
      </c>
      <c r="M2326" s="92">
        <v>9.4136000000000006</v>
      </c>
      <c r="N2326" s="92">
        <v>95.83</v>
      </c>
      <c r="O2326" s="92" t="s">
        <v>3</v>
      </c>
      <c r="P2326" s="92">
        <v>7.8849999999999998</v>
      </c>
      <c r="Q2326" s="92">
        <v>2.7</v>
      </c>
      <c r="R2326" s="92">
        <v>4</v>
      </c>
      <c r="S2326" s="92">
        <v>3</v>
      </c>
      <c r="T2326" s="92">
        <v>1</v>
      </c>
      <c r="U2326" s="92">
        <v>3</v>
      </c>
      <c r="V2326" s="92">
        <v>220</v>
      </c>
      <c r="W2326" s="92">
        <v>42</v>
      </c>
      <c r="X2326" s="92">
        <v>70</v>
      </c>
      <c r="Y2326" s="92">
        <v>260</v>
      </c>
    </row>
    <row r="2327" spans="1:25" x14ac:dyDescent="0.3">
      <c r="A2327">
        <v>1229</v>
      </c>
      <c r="B2327" t="s">
        <v>0</v>
      </c>
      <c r="C2327" t="s">
        <v>1</v>
      </c>
      <c r="D2327" s="86">
        <v>45316</v>
      </c>
      <c r="E2327" t="s">
        <v>2</v>
      </c>
      <c r="F2327" s="92">
        <v>0.3</v>
      </c>
      <c r="G2327" s="92">
        <v>8</v>
      </c>
      <c r="H2327" s="92">
        <v>7.1660000000000004</v>
      </c>
      <c r="I2327" s="92">
        <v>3.5792999999999999</v>
      </c>
      <c r="J2327" s="92">
        <v>353.13</v>
      </c>
      <c r="K2327" s="92">
        <v>34.194400000000002</v>
      </c>
      <c r="L2327" s="92">
        <v>21.194900000000001</v>
      </c>
      <c r="M2327" s="92">
        <v>0.79769999999999996</v>
      </c>
      <c r="N2327" s="92">
        <v>98.4</v>
      </c>
      <c r="O2327" s="92" t="s">
        <v>3</v>
      </c>
      <c r="P2327" s="92">
        <v>7.9349999999999996</v>
      </c>
      <c r="Q2327" s="92">
        <v>2.5</v>
      </c>
      <c r="R2327" s="92">
        <v>2</v>
      </c>
      <c r="S2327" s="92">
        <v>1</v>
      </c>
      <c r="T2327" s="92">
        <v>3</v>
      </c>
      <c r="U2327" s="92">
        <v>4</v>
      </c>
      <c r="V2327" s="92">
        <v>260</v>
      </c>
      <c r="W2327" s="92">
        <v>44</v>
      </c>
      <c r="X2327" s="92">
        <v>70</v>
      </c>
      <c r="Y2327" s="92">
        <v>250</v>
      </c>
    </row>
    <row r="2328" spans="1:25" x14ac:dyDescent="0.3">
      <c r="A2328">
        <v>1282</v>
      </c>
      <c r="B2328" t="s">
        <v>8</v>
      </c>
      <c r="C2328" t="s">
        <v>1</v>
      </c>
      <c r="D2328" s="86">
        <v>45316</v>
      </c>
      <c r="E2328" t="s">
        <v>2</v>
      </c>
      <c r="F2328" s="92">
        <v>0.3</v>
      </c>
      <c r="G2328" s="92">
        <v>4.8</v>
      </c>
      <c r="H2328" s="92" t="s">
        <v>3</v>
      </c>
      <c r="I2328" s="92" t="s">
        <v>3</v>
      </c>
      <c r="J2328" s="92" t="s">
        <v>3</v>
      </c>
      <c r="K2328" s="92" t="s">
        <v>3</v>
      </c>
      <c r="L2328" s="92" t="s">
        <v>3</v>
      </c>
      <c r="M2328" s="92" t="s">
        <v>3</v>
      </c>
      <c r="N2328" s="92" t="s">
        <v>3</v>
      </c>
      <c r="O2328" s="92" t="s">
        <v>3</v>
      </c>
      <c r="P2328" s="92" t="s">
        <v>3</v>
      </c>
      <c r="Q2328" s="92">
        <v>2.4</v>
      </c>
      <c r="R2328" s="92">
        <v>5</v>
      </c>
      <c r="S2328" s="92">
        <v>1</v>
      </c>
      <c r="T2328" s="92">
        <v>2</v>
      </c>
      <c r="U2328" s="92">
        <v>3</v>
      </c>
      <c r="V2328" s="92">
        <v>260</v>
      </c>
      <c r="W2328" s="92">
        <v>38</v>
      </c>
      <c r="X2328" s="92">
        <v>70</v>
      </c>
      <c r="Y2328" s="92">
        <v>160</v>
      </c>
    </row>
    <row r="2329" spans="1:25" x14ac:dyDescent="0.3">
      <c r="A2329">
        <v>1911</v>
      </c>
      <c r="B2329" t="s">
        <v>4</v>
      </c>
      <c r="C2329" t="s">
        <v>1</v>
      </c>
      <c r="D2329" s="86">
        <v>45316</v>
      </c>
      <c r="E2329" t="s">
        <v>2</v>
      </c>
      <c r="F2329" s="92">
        <v>0.3</v>
      </c>
      <c r="G2329" s="92">
        <v>3</v>
      </c>
      <c r="H2329" s="92">
        <v>7.14</v>
      </c>
      <c r="I2329" s="92">
        <v>5.2587000000000002</v>
      </c>
      <c r="J2329" s="92">
        <v>369.25</v>
      </c>
      <c r="K2329" s="92">
        <v>35.519799999999996</v>
      </c>
      <c r="L2329" s="92">
        <v>21.7545</v>
      </c>
      <c r="M2329" s="92">
        <v>1.6845000000000001</v>
      </c>
      <c r="N2329" s="92">
        <v>99.98</v>
      </c>
      <c r="O2329" s="92" t="s">
        <v>3</v>
      </c>
      <c r="P2329" s="92">
        <v>7.9429999999999996</v>
      </c>
      <c r="Q2329" s="92">
        <v>5.0999999999999996</v>
      </c>
      <c r="R2329" s="92">
        <v>2</v>
      </c>
      <c r="S2329" s="92">
        <v>2</v>
      </c>
      <c r="T2329" s="92">
        <v>1</v>
      </c>
      <c r="U2329" s="92">
        <v>3</v>
      </c>
      <c r="V2329" s="92">
        <v>280</v>
      </c>
      <c r="W2329" s="92">
        <v>53</v>
      </c>
      <c r="X2329" s="92">
        <v>100</v>
      </c>
      <c r="Y2329" s="92">
        <v>160</v>
      </c>
    </row>
    <row r="2330" spans="1:25" x14ac:dyDescent="0.3">
      <c r="A2330">
        <v>1991</v>
      </c>
      <c r="B2330" t="s">
        <v>5</v>
      </c>
      <c r="C2330" t="s">
        <v>1</v>
      </c>
      <c r="D2330" s="86">
        <v>45316</v>
      </c>
      <c r="E2330" t="s">
        <v>2</v>
      </c>
      <c r="F2330" s="92">
        <v>0.5</v>
      </c>
      <c r="G2330" s="92">
        <v>3.5</v>
      </c>
      <c r="H2330" s="92">
        <v>7.14</v>
      </c>
      <c r="I2330" s="92">
        <v>9.0204000000000004</v>
      </c>
      <c r="J2330" s="92">
        <v>88.686999999999998</v>
      </c>
      <c r="K2330" s="92">
        <v>32.913699999999999</v>
      </c>
      <c r="L2330" s="92">
        <v>21.277000000000001</v>
      </c>
      <c r="M2330" s="92">
        <v>1.3949</v>
      </c>
      <c r="N2330" s="92">
        <v>97.51</v>
      </c>
      <c r="O2330" s="92" t="s">
        <v>3</v>
      </c>
      <c r="P2330" s="92">
        <v>7.89</v>
      </c>
      <c r="Q2330" s="92">
        <v>5.4</v>
      </c>
      <c r="R2330" s="92">
        <v>3</v>
      </c>
      <c r="S2330" s="92">
        <v>1</v>
      </c>
      <c r="T2330" s="92">
        <v>2</v>
      </c>
      <c r="U2330" s="92">
        <v>3</v>
      </c>
      <c r="V2330" s="92">
        <v>290</v>
      </c>
      <c r="W2330" s="92">
        <v>50</v>
      </c>
      <c r="X2330" s="92">
        <v>80</v>
      </c>
      <c r="Y2330" s="92">
        <v>650</v>
      </c>
    </row>
    <row r="2331" spans="1:25" x14ac:dyDescent="0.3">
      <c r="A2331">
        <v>369</v>
      </c>
      <c r="B2331" t="s">
        <v>6</v>
      </c>
      <c r="C2331" t="s">
        <v>1</v>
      </c>
      <c r="D2331" s="86">
        <v>45373</v>
      </c>
      <c r="E2331" t="s">
        <v>2</v>
      </c>
      <c r="F2331" s="92">
        <v>0.3</v>
      </c>
      <c r="G2331" s="92">
        <v>4</v>
      </c>
      <c r="H2331" s="92">
        <v>7.1790000000000003</v>
      </c>
      <c r="I2331" s="92">
        <v>2.5202</v>
      </c>
      <c r="J2331" s="92">
        <v>1105.3</v>
      </c>
      <c r="K2331" s="92">
        <v>35.564399999999999</v>
      </c>
      <c r="L2331" s="92">
        <v>19.8216</v>
      </c>
      <c r="M2331" s="92">
        <v>0.74399999999999999</v>
      </c>
      <c r="N2331" s="92">
        <v>97.08</v>
      </c>
      <c r="O2331" s="92" t="s">
        <v>3</v>
      </c>
      <c r="P2331" s="92">
        <v>8.0150000000000006</v>
      </c>
      <c r="Q2331" s="92">
        <v>2.8</v>
      </c>
      <c r="R2331" s="92">
        <v>8</v>
      </c>
      <c r="S2331" s="92">
        <v>2</v>
      </c>
      <c r="T2331" s="92">
        <v>21</v>
      </c>
      <c r="U2331" s="92">
        <v>23</v>
      </c>
      <c r="V2331" s="92">
        <v>300</v>
      </c>
      <c r="W2331" s="92">
        <v>110</v>
      </c>
      <c r="X2331" s="92">
        <v>150</v>
      </c>
      <c r="Y2331" s="92">
        <v>120</v>
      </c>
    </row>
    <row r="2332" spans="1:25" x14ac:dyDescent="0.3">
      <c r="A2332">
        <v>939</v>
      </c>
      <c r="B2332" t="s">
        <v>7</v>
      </c>
      <c r="C2332" t="s">
        <v>1</v>
      </c>
      <c r="D2332" s="86">
        <v>45373</v>
      </c>
      <c r="E2332" t="s">
        <v>2</v>
      </c>
      <c r="F2332" s="92">
        <v>0.5</v>
      </c>
      <c r="G2332" s="92">
        <v>5</v>
      </c>
      <c r="H2332" s="92">
        <v>7.0650000000000004</v>
      </c>
      <c r="I2332" s="92">
        <v>5.4360999999999997</v>
      </c>
      <c r="J2332" s="92">
        <v>198.95</v>
      </c>
      <c r="K2332" s="92">
        <v>34.774500000000003</v>
      </c>
      <c r="L2332" s="92">
        <v>19.816400000000002</v>
      </c>
      <c r="M2332" s="92">
        <v>0.60260000000000002</v>
      </c>
      <c r="N2332" s="92">
        <v>95.39</v>
      </c>
      <c r="O2332" s="92" t="s">
        <v>3</v>
      </c>
      <c r="P2332" s="92">
        <v>7.8419999999999996</v>
      </c>
      <c r="Q2332" s="92">
        <v>2.2999999999999998</v>
      </c>
      <c r="R2332" s="92">
        <v>5</v>
      </c>
      <c r="S2332" s="92">
        <v>1</v>
      </c>
      <c r="T2332" s="92">
        <v>3</v>
      </c>
      <c r="U2332" s="92">
        <v>3</v>
      </c>
      <c r="V2332" s="92">
        <v>250</v>
      </c>
      <c r="W2332" s="92">
        <v>36</v>
      </c>
      <c r="X2332" s="92">
        <v>70</v>
      </c>
      <c r="Y2332" s="92">
        <v>130</v>
      </c>
    </row>
    <row r="2333" spans="1:25" x14ac:dyDescent="0.3">
      <c r="A2333">
        <v>1229</v>
      </c>
      <c r="B2333" t="s">
        <v>0</v>
      </c>
      <c r="C2333" t="s">
        <v>1</v>
      </c>
      <c r="D2333" s="86">
        <v>45373</v>
      </c>
      <c r="E2333" t="s">
        <v>2</v>
      </c>
      <c r="F2333" s="92">
        <v>0.3</v>
      </c>
      <c r="G2333" s="92">
        <v>4</v>
      </c>
      <c r="H2333" s="92">
        <v>7.2389999999999999</v>
      </c>
      <c r="I2333" s="92">
        <v>2.8384999999999998</v>
      </c>
      <c r="J2333" s="92">
        <v>1233.5999999999999</v>
      </c>
      <c r="K2333" s="92">
        <v>34.978700000000003</v>
      </c>
      <c r="L2333" s="92">
        <v>21.114000000000001</v>
      </c>
      <c r="M2333" s="92">
        <v>0.72970000000000002</v>
      </c>
      <c r="N2333" s="92">
        <v>99.8</v>
      </c>
      <c r="O2333" s="92" t="s">
        <v>3</v>
      </c>
      <c r="P2333" s="92">
        <v>7.97</v>
      </c>
      <c r="Q2333" s="92">
        <v>1.7</v>
      </c>
      <c r="R2333" s="92">
        <v>7</v>
      </c>
      <c r="S2333" s="92">
        <v>1</v>
      </c>
      <c r="T2333" s="92">
        <v>3</v>
      </c>
      <c r="U2333" s="92">
        <v>4</v>
      </c>
      <c r="V2333" s="92">
        <v>220</v>
      </c>
      <c r="W2333" s="92">
        <v>46</v>
      </c>
      <c r="X2333" s="92">
        <v>80</v>
      </c>
      <c r="Y2333" s="92">
        <v>130</v>
      </c>
    </row>
    <row r="2334" spans="1:25" x14ac:dyDescent="0.3">
      <c r="A2334">
        <v>1282</v>
      </c>
      <c r="B2334" t="s">
        <v>8</v>
      </c>
      <c r="C2334" t="s">
        <v>1</v>
      </c>
      <c r="D2334" s="86">
        <v>45373</v>
      </c>
      <c r="E2334" t="s">
        <v>2</v>
      </c>
      <c r="F2334" s="92">
        <v>0.3</v>
      </c>
      <c r="G2334" s="92">
        <v>4.7</v>
      </c>
      <c r="H2334" s="92">
        <v>7.3129999999999997</v>
      </c>
      <c r="I2334" s="92">
        <v>1.8025</v>
      </c>
      <c r="J2334" s="92">
        <v>1385.8</v>
      </c>
      <c r="K2334" s="92">
        <v>35.250700000000002</v>
      </c>
      <c r="L2334" s="92">
        <v>20.869399999999999</v>
      </c>
      <c r="M2334" s="92">
        <v>0.33910000000000001</v>
      </c>
      <c r="N2334" s="92">
        <v>100.61</v>
      </c>
      <c r="O2334" s="92" t="s">
        <v>3</v>
      </c>
      <c r="P2334" s="92">
        <v>8.0150000000000006</v>
      </c>
      <c r="Q2334" s="92">
        <v>1.6</v>
      </c>
      <c r="R2334" s="92">
        <v>6</v>
      </c>
      <c r="S2334" s="92">
        <v>2</v>
      </c>
      <c r="T2334" s="92">
        <v>2</v>
      </c>
      <c r="U2334" s="92">
        <v>4</v>
      </c>
      <c r="V2334" s="92">
        <v>210</v>
      </c>
      <c r="W2334" s="92">
        <v>31</v>
      </c>
      <c r="X2334" s="92">
        <v>60</v>
      </c>
      <c r="Y2334" s="92">
        <v>100</v>
      </c>
    </row>
    <row r="2335" spans="1:25" x14ac:dyDescent="0.3">
      <c r="A2335">
        <v>1911</v>
      </c>
      <c r="B2335" t="s">
        <v>4</v>
      </c>
      <c r="C2335" t="s">
        <v>1</v>
      </c>
      <c r="D2335" s="86">
        <v>45373</v>
      </c>
      <c r="E2335" t="s">
        <v>2</v>
      </c>
      <c r="F2335" s="92">
        <v>0.8</v>
      </c>
      <c r="G2335" s="92">
        <v>3.5</v>
      </c>
      <c r="H2335" s="92">
        <v>7.1449999999999996</v>
      </c>
      <c r="I2335" s="92">
        <v>4.6586999999999996</v>
      </c>
      <c r="J2335" s="92">
        <v>310.83999999999997</v>
      </c>
      <c r="K2335" s="92">
        <v>36.460599999999999</v>
      </c>
      <c r="L2335" s="92">
        <v>20.782499999999999</v>
      </c>
      <c r="M2335" s="92">
        <v>1.0874999999999999</v>
      </c>
      <c r="N2335" s="92">
        <v>98.78</v>
      </c>
      <c r="O2335" s="92" t="s">
        <v>3</v>
      </c>
      <c r="P2335" s="92">
        <v>7.9630000000000001</v>
      </c>
      <c r="Q2335" s="92">
        <v>36</v>
      </c>
      <c r="R2335" s="92">
        <v>9</v>
      </c>
      <c r="S2335" s="92">
        <v>1</v>
      </c>
      <c r="T2335" s="92">
        <v>4</v>
      </c>
      <c r="U2335" s="92">
        <v>5</v>
      </c>
      <c r="V2335" s="92">
        <v>270</v>
      </c>
      <c r="W2335" s="92">
        <v>73</v>
      </c>
      <c r="X2335" s="92">
        <v>110</v>
      </c>
      <c r="Y2335" s="92">
        <v>70</v>
      </c>
    </row>
    <row r="2336" spans="1:25" x14ac:dyDescent="0.3">
      <c r="A2336">
        <v>1991</v>
      </c>
      <c r="B2336" t="s">
        <v>5</v>
      </c>
      <c r="C2336" t="s">
        <v>1</v>
      </c>
      <c r="D2336" s="86">
        <v>45373</v>
      </c>
      <c r="E2336" t="s">
        <v>2</v>
      </c>
      <c r="F2336" s="92">
        <v>0.5</v>
      </c>
      <c r="G2336" s="92">
        <v>2.2000000000000002</v>
      </c>
      <c r="H2336" s="92">
        <v>6.7759999999999998</v>
      </c>
      <c r="I2336" s="92">
        <v>6.2011000000000003</v>
      </c>
      <c r="J2336" s="92">
        <v>626.11</v>
      </c>
      <c r="K2336" s="92">
        <v>34.722900000000003</v>
      </c>
      <c r="L2336" s="92">
        <v>20.308399999999999</v>
      </c>
      <c r="M2336" s="92">
        <v>2.4558</v>
      </c>
      <c r="N2336" s="92">
        <v>91.97</v>
      </c>
      <c r="O2336" s="92" t="s">
        <v>3</v>
      </c>
      <c r="P2336" s="92">
        <v>7.89</v>
      </c>
      <c r="Q2336" s="92">
        <v>7.4</v>
      </c>
      <c r="R2336" s="92">
        <v>5</v>
      </c>
      <c r="S2336" s="92">
        <v>1</v>
      </c>
      <c r="T2336" s="92">
        <v>4</v>
      </c>
      <c r="U2336" s="92">
        <v>5</v>
      </c>
      <c r="V2336" s="92">
        <v>260</v>
      </c>
      <c r="W2336" s="92">
        <v>51</v>
      </c>
      <c r="X2336" s="92">
        <v>100</v>
      </c>
      <c r="Y2336" s="92">
        <v>360</v>
      </c>
    </row>
    <row r="2337" spans="1:25" x14ac:dyDescent="0.3">
      <c r="A2337">
        <v>369</v>
      </c>
      <c r="B2337" t="s">
        <v>6</v>
      </c>
      <c r="C2337" t="s">
        <v>1</v>
      </c>
      <c r="D2337" s="86">
        <v>45428</v>
      </c>
      <c r="E2337" t="s">
        <v>2</v>
      </c>
      <c r="F2337" s="92">
        <v>1.1000000000000001</v>
      </c>
      <c r="G2337" s="92">
        <v>4</v>
      </c>
      <c r="H2337" s="92">
        <v>8.3949999999999996</v>
      </c>
      <c r="I2337" s="92">
        <v>4.8449999999999998</v>
      </c>
      <c r="J2337" s="92">
        <v>802.65</v>
      </c>
      <c r="K2337" s="92">
        <v>35.211399999999998</v>
      </c>
      <c r="L2337" s="92">
        <v>14.9023</v>
      </c>
      <c r="M2337" s="92">
        <v>0.58099999999999996</v>
      </c>
      <c r="N2337" s="92">
        <v>103.13</v>
      </c>
      <c r="O2337" s="92" t="s">
        <v>3</v>
      </c>
      <c r="P2337" s="92">
        <v>7.718</v>
      </c>
      <c r="Q2337" s="92">
        <v>2.8</v>
      </c>
      <c r="R2337" s="92">
        <v>18</v>
      </c>
      <c r="S2337" s="92">
        <v>3</v>
      </c>
      <c r="T2337" s="92">
        <v>69</v>
      </c>
      <c r="U2337" s="92">
        <v>72</v>
      </c>
      <c r="V2337" s="92">
        <v>410</v>
      </c>
      <c r="W2337" s="92">
        <v>100</v>
      </c>
      <c r="X2337" s="92">
        <v>150</v>
      </c>
      <c r="Y2337" s="92">
        <v>190</v>
      </c>
    </row>
    <row r="2338" spans="1:25" x14ac:dyDescent="0.3">
      <c r="A2338">
        <v>939</v>
      </c>
      <c r="B2338" t="s">
        <v>7</v>
      </c>
      <c r="C2338" t="s">
        <v>1</v>
      </c>
      <c r="D2338" s="86">
        <v>45428</v>
      </c>
      <c r="E2338" t="s">
        <v>2</v>
      </c>
      <c r="F2338" s="92">
        <v>0.3</v>
      </c>
      <c r="G2338" s="92">
        <v>5</v>
      </c>
      <c r="H2338" s="92">
        <v>8.1590000000000007</v>
      </c>
      <c r="I2338" s="92">
        <v>5.1074000000000002</v>
      </c>
      <c r="J2338" s="92">
        <v>153.88999999999999</v>
      </c>
      <c r="K2338" s="92">
        <v>34.672400000000003</v>
      </c>
      <c r="L2338" s="92">
        <v>15.5304</v>
      </c>
      <c r="M2338" s="92">
        <v>0.43780000000000002</v>
      </c>
      <c r="N2338" s="92">
        <v>101.08</v>
      </c>
      <c r="O2338" s="92" t="s">
        <v>3</v>
      </c>
      <c r="P2338" s="92">
        <v>7.6260000000000003</v>
      </c>
      <c r="Q2338" s="92">
        <v>1.6</v>
      </c>
      <c r="R2338" s="92">
        <v>4</v>
      </c>
      <c r="S2338" s="92">
        <v>1</v>
      </c>
      <c r="T2338" s="92">
        <v>2</v>
      </c>
      <c r="U2338" s="92">
        <v>3</v>
      </c>
      <c r="V2338" s="92">
        <v>250</v>
      </c>
      <c r="W2338" s="92">
        <v>57</v>
      </c>
      <c r="X2338" s="92">
        <v>80</v>
      </c>
      <c r="Y2338" s="92">
        <v>200</v>
      </c>
    </row>
    <row r="2339" spans="1:25" x14ac:dyDescent="0.3">
      <c r="A2339">
        <v>1229</v>
      </c>
      <c r="B2339" t="s">
        <v>0</v>
      </c>
      <c r="C2339" t="s">
        <v>1</v>
      </c>
      <c r="D2339" s="86">
        <v>45428</v>
      </c>
      <c r="E2339" t="s">
        <v>2</v>
      </c>
      <c r="F2339" s="92">
        <v>0.3</v>
      </c>
      <c r="G2339" s="92">
        <v>6</v>
      </c>
      <c r="H2339" s="92">
        <v>8.093</v>
      </c>
      <c r="I2339" s="92">
        <v>1.8367</v>
      </c>
      <c r="J2339" s="92">
        <v>657.53</v>
      </c>
      <c r="K2339" s="92">
        <v>35.123199999999997</v>
      </c>
      <c r="L2339" s="92">
        <v>16.333600000000001</v>
      </c>
      <c r="M2339" s="92">
        <v>0.45779999999999998</v>
      </c>
      <c r="N2339" s="92">
        <v>102.2</v>
      </c>
      <c r="O2339" s="92" t="s">
        <v>3</v>
      </c>
      <c r="P2339" s="92">
        <v>7.7510000000000003</v>
      </c>
      <c r="Q2339" s="92">
        <v>1.3</v>
      </c>
      <c r="R2339" s="92">
        <v>1</v>
      </c>
      <c r="S2339" s="92">
        <v>2</v>
      </c>
      <c r="T2339" s="92">
        <v>2</v>
      </c>
      <c r="U2339" s="92">
        <v>4</v>
      </c>
      <c r="V2339" s="92">
        <v>270</v>
      </c>
      <c r="W2339" s="92">
        <v>59</v>
      </c>
      <c r="X2339" s="92">
        <v>80</v>
      </c>
      <c r="Y2339" s="92">
        <v>160</v>
      </c>
    </row>
    <row r="2340" spans="1:25" x14ac:dyDescent="0.3">
      <c r="A2340">
        <v>1282</v>
      </c>
      <c r="B2340" t="s">
        <v>8</v>
      </c>
      <c r="C2340" t="s">
        <v>1</v>
      </c>
      <c r="D2340" s="86">
        <v>45428</v>
      </c>
      <c r="E2340" t="s">
        <v>2</v>
      </c>
      <c r="F2340" s="92">
        <v>0.3</v>
      </c>
      <c r="G2340" s="92">
        <v>4</v>
      </c>
      <c r="H2340" s="92">
        <v>8.18</v>
      </c>
      <c r="I2340" s="92">
        <v>3.0525000000000002</v>
      </c>
      <c r="J2340" s="92">
        <v>271.20999999999998</v>
      </c>
      <c r="K2340" s="92">
        <v>35.196199999999997</v>
      </c>
      <c r="L2340" s="92">
        <v>16.0016</v>
      </c>
      <c r="M2340" s="92">
        <v>0.30059999999999998</v>
      </c>
      <c r="N2340" s="92">
        <v>102.72</v>
      </c>
      <c r="O2340" s="92" t="s">
        <v>3</v>
      </c>
      <c r="P2340" s="92">
        <v>7.6920000000000002</v>
      </c>
      <c r="Q2340" s="92">
        <v>2</v>
      </c>
      <c r="R2340" s="92">
        <v>2</v>
      </c>
      <c r="S2340" s="92">
        <v>1</v>
      </c>
      <c r="T2340" s="92">
        <v>2</v>
      </c>
      <c r="U2340" s="92">
        <v>3</v>
      </c>
      <c r="V2340" s="92">
        <v>210</v>
      </c>
      <c r="W2340" s="92">
        <v>45</v>
      </c>
      <c r="X2340" s="92">
        <v>70</v>
      </c>
      <c r="Y2340" s="92">
        <v>140</v>
      </c>
    </row>
    <row r="2341" spans="1:25" x14ac:dyDescent="0.3">
      <c r="A2341">
        <v>1911</v>
      </c>
      <c r="B2341" t="s">
        <v>4</v>
      </c>
      <c r="C2341" t="s">
        <v>1</v>
      </c>
      <c r="D2341" s="86">
        <v>45428</v>
      </c>
      <c r="E2341" t="s">
        <v>2</v>
      </c>
      <c r="F2341" s="92">
        <v>0.3</v>
      </c>
      <c r="G2341" s="92">
        <v>3.5</v>
      </c>
      <c r="H2341" s="92">
        <v>8.4570000000000007</v>
      </c>
      <c r="I2341" s="92">
        <v>4.7098000000000004</v>
      </c>
      <c r="J2341" s="92">
        <v>83.424000000000007</v>
      </c>
      <c r="K2341" s="92">
        <v>36.284999999999997</v>
      </c>
      <c r="L2341" s="92">
        <v>15.1486</v>
      </c>
      <c r="M2341" s="92">
        <v>0.89480000000000004</v>
      </c>
      <c r="N2341" s="92">
        <v>105.07</v>
      </c>
      <c r="O2341" s="92" t="s">
        <v>3</v>
      </c>
      <c r="P2341" s="92">
        <v>7.6859999999999999</v>
      </c>
      <c r="Q2341" s="92">
        <v>2.1</v>
      </c>
      <c r="R2341" s="92">
        <v>2</v>
      </c>
      <c r="S2341" s="92">
        <v>1</v>
      </c>
      <c r="T2341" s="92">
        <v>3</v>
      </c>
      <c r="U2341" s="92">
        <v>4</v>
      </c>
      <c r="V2341" s="92">
        <v>290</v>
      </c>
      <c r="W2341" s="92">
        <v>56</v>
      </c>
      <c r="X2341" s="92">
        <v>100</v>
      </c>
      <c r="Y2341" s="92">
        <v>170</v>
      </c>
    </row>
    <row r="2342" spans="1:25" x14ac:dyDescent="0.3">
      <c r="A2342">
        <v>1991</v>
      </c>
      <c r="B2342" t="s">
        <v>5</v>
      </c>
      <c r="C2342" t="s">
        <v>1</v>
      </c>
      <c r="D2342" s="86">
        <v>45428</v>
      </c>
      <c r="E2342" t="s">
        <v>2</v>
      </c>
      <c r="F2342" s="92">
        <v>0.3</v>
      </c>
      <c r="G2342" s="92">
        <v>2.2000000000000002</v>
      </c>
      <c r="H2342" s="92">
        <v>8.0050000000000008</v>
      </c>
      <c r="I2342" s="92">
        <v>5.5110000000000001</v>
      </c>
      <c r="J2342" s="92">
        <v>607.92999999999995</v>
      </c>
      <c r="K2342" s="92">
        <v>34.3187</v>
      </c>
      <c r="L2342" s="92">
        <v>15.266999999999999</v>
      </c>
      <c r="M2342" s="92">
        <v>0.97909999999999997</v>
      </c>
      <c r="N2342" s="92">
        <v>98.61</v>
      </c>
      <c r="O2342" s="92" t="s">
        <v>3</v>
      </c>
      <c r="P2342" s="92">
        <v>7.6970000000000001</v>
      </c>
      <c r="Q2342" s="92">
        <v>8.4</v>
      </c>
      <c r="R2342" s="92">
        <v>6</v>
      </c>
      <c r="S2342" s="92">
        <v>3</v>
      </c>
      <c r="T2342" s="92">
        <v>10</v>
      </c>
      <c r="U2342" s="92">
        <v>13</v>
      </c>
      <c r="V2342" s="92">
        <v>290</v>
      </c>
      <c r="W2342" s="92">
        <v>73</v>
      </c>
      <c r="X2342" s="92">
        <v>100</v>
      </c>
      <c r="Y2342" s="92">
        <v>310</v>
      </c>
    </row>
    <row r="2343" spans="1:25" x14ac:dyDescent="0.3">
      <c r="A2343">
        <v>369</v>
      </c>
      <c r="B2343" t="s">
        <v>6</v>
      </c>
      <c r="C2343" t="s">
        <v>1</v>
      </c>
      <c r="D2343" s="86">
        <v>45504</v>
      </c>
      <c r="E2343" t="s">
        <v>2</v>
      </c>
      <c r="F2343" s="92">
        <v>2.4</v>
      </c>
      <c r="G2343" s="92">
        <v>4</v>
      </c>
      <c r="H2343" s="92">
        <v>11.888999999999999</v>
      </c>
      <c r="I2343" s="92">
        <v>10.225199999999999</v>
      </c>
      <c r="J2343" s="92">
        <v>82.100999999999999</v>
      </c>
      <c r="K2343" s="92">
        <v>34.693600000000004</v>
      </c>
      <c r="L2343" s="92">
        <v>9.9458000000000002</v>
      </c>
      <c r="M2343" s="92">
        <v>0.46910000000000002</v>
      </c>
      <c r="N2343" s="92">
        <v>131.47999999999999</v>
      </c>
      <c r="O2343" s="92" t="s">
        <v>3</v>
      </c>
      <c r="P2343" s="92">
        <v>8.0419999999999998</v>
      </c>
      <c r="Q2343" s="92">
        <v>1</v>
      </c>
      <c r="R2343" s="92">
        <v>65</v>
      </c>
      <c r="S2343" s="92">
        <v>7</v>
      </c>
      <c r="T2343" s="92">
        <v>243</v>
      </c>
      <c r="U2343" s="92">
        <v>250</v>
      </c>
      <c r="V2343" s="92">
        <v>590</v>
      </c>
      <c r="W2343" s="92">
        <v>190</v>
      </c>
      <c r="X2343" s="92">
        <v>230</v>
      </c>
      <c r="Y2343" s="92">
        <v>100</v>
      </c>
    </row>
    <row r="2344" spans="1:25" x14ac:dyDescent="0.3">
      <c r="A2344">
        <v>939</v>
      </c>
      <c r="B2344" t="s">
        <v>7</v>
      </c>
      <c r="C2344" t="s">
        <v>1</v>
      </c>
      <c r="D2344" s="86">
        <v>45504</v>
      </c>
      <c r="E2344" t="s">
        <v>2</v>
      </c>
      <c r="F2344" s="92">
        <v>0.5</v>
      </c>
      <c r="G2344" s="92">
        <v>5</v>
      </c>
      <c r="H2344" s="92">
        <v>9.6349999999999998</v>
      </c>
      <c r="I2344" s="92">
        <v>10.8</v>
      </c>
      <c r="J2344" s="92">
        <v>117.62</v>
      </c>
      <c r="K2344" s="92">
        <v>34.548299999999998</v>
      </c>
      <c r="L2344" s="92">
        <v>10.575900000000001</v>
      </c>
      <c r="M2344" s="92">
        <v>1.2777000000000001</v>
      </c>
      <c r="N2344" s="92">
        <v>107.97</v>
      </c>
      <c r="O2344" s="92" t="s">
        <v>3</v>
      </c>
      <c r="P2344" s="92">
        <v>7.7720000000000002</v>
      </c>
      <c r="Q2344" s="92">
        <v>1.6</v>
      </c>
      <c r="R2344" s="92">
        <v>7</v>
      </c>
      <c r="S2344" s="92">
        <v>1</v>
      </c>
      <c r="T2344" s="92">
        <v>5</v>
      </c>
      <c r="U2344" s="92">
        <v>5</v>
      </c>
      <c r="V2344" s="92">
        <v>260</v>
      </c>
      <c r="W2344" s="92">
        <v>53</v>
      </c>
      <c r="X2344" s="92">
        <v>80</v>
      </c>
      <c r="Y2344" s="92">
        <v>140</v>
      </c>
    </row>
    <row r="2345" spans="1:25" x14ac:dyDescent="0.3">
      <c r="A2345">
        <v>1229</v>
      </c>
      <c r="B2345" t="s">
        <v>0</v>
      </c>
      <c r="C2345" t="s">
        <v>1</v>
      </c>
      <c r="D2345" s="86">
        <v>45504</v>
      </c>
      <c r="E2345" t="s">
        <v>2</v>
      </c>
      <c r="F2345" s="92">
        <v>0.3</v>
      </c>
      <c r="G2345" s="92">
        <v>9.5</v>
      </c>
      <c r="H2345" s="92">
        <v>9.5090000000000003</v>
      </c>
      <c r="I2345" s="92">
        <v>1.4162999999999999</v>
      </c>
      <c r="J2345" s="92">
        <v>110.59</v>
      </c>
      <c r="K2345" s="92">
        <v>34.995100000000001</v>
      </c>
      <c r="L2345" s="92">
        <v>11.1557</v>
      </c>
      <c r="M2345" s="92">
        <v>0.3488</v>
      </c>
      <c r="N2345" s="92">
        <v>108.05</v>
      </c>
      <c r="O2345" s="92" t="s">
        <v>3</v>
      </c>
      <c r="P2345" s="92">
        <v>8.0009999999999994</v>
      </c>
      <c r="Q2345" s="92">
        <v>5.8</v>
      </c>
      <c r="R2345" s="92">
        <v>6</v>
      </c>
      <c r="S2345" s="92">
        <v>1</v>
      </c>
      <c r="T2345" s="92">
        <v>3</v>
      </c>
      <c r="U2345" s="92">
        <v>4</v>
      </c>
      <c r="V2345" s="92">
        <v>180</v>
      </c>
      <c r="W2345" s="92">
        <v>47</v>
      </c>
      <c r="X2345" s="92">
        <v>70</v>
      </c>
      <c r="Y2345" s="92">
        <v>130</v>
      </c>
    </row>
    <row r="2346" spans="1:25" x14ac:dyDescent="0.3">
      <c r="A2346">
        <v>1282</v>
      </c>
      <c r="B2346" t="s">
        <v>8</v>
      </c>
      <c r="C2346" t="s">
        <v>1</v>
      </c>
      <c r="D2346" s="86">
        <v>45504</v>
      </c>
      <c r="E2346" t="s">
        <v>2</v>
      </c>
      <c r="F2346" s="92">
        <v>0.3</v>
      </c>
      <c r="G2346" s="92">
        <v>4.3</v>
      </c>
      <c r="H2346" s="92">
        <v>9.4320000000000004</v>
      </c>
      <c r="I2346" s="92">
        <v>2.3283</v>
      </c>
      <c r="J2346" s="92">
        <v>513.25</v>
      </c>
      <c r="K2346" s="92">
        <v>34.633099999999999</v>
      </c>
      <c r="L2346" s="92">
        <v>11.3047</v>
      </c>
      <c r="M2346" s="92">
        <v>0.37690000000000001</v>
      </c>
      <c r="N2346" s="92">
        <v>107.09</v>
      </c>
      <c r="O2346" s="92" t="s">
        <v>3</v>
      </c>
      <c r="P2346" s="92">
        <v>8.0519999999999996</v>
      </c>
      <c r="Q2346" s="92">
        <v>0.9</v>
      </c>
      <c r="R2346" s="92">
        <v>12</v>
      </c>
      <c r="S2346" s="92">
        <v>2</v>
      </c>
      <c r="T2346" s="92">
        <v>8</v>
      </c>
      <c r="U2346" s="92">
        <v>10</v>
      </c>
      <c r="V2346" s="92">
        <v>240</v>
      </c>
      <c r="W2346" s="92">
        <v>49</v>
      </c>
      <c r="X2346" s="92">
        <v>70</v>
      </c>
      <c r="Y2346" s="92">
        <v>170</v>
      </c>
    </row>
    <row r="2347" spans="1:25" x14ac:dyDescent="0.3">
      <c r="A2347">
        <v>1911</v>
      </c>
      <c r="B2347" t="s">
        <v>4</v>
      </c>
      <c r="C2347" t="s">
        <v>1</v>
      </c>
      <c r="D2347" s="86">
        <v>45504</v>
      </c>
      <c r="E2347" t="s">
        <v>2</v>
      </c>
      <c r="F2347" s="92">
        <v>0.3</v>
      </c>
      <c r="G2347" s="92">
        <v>5.7</v>
      </c>
      <c r="H2347" s="92">
        <v>9.984</v>
      </c>
      <c r="I2347" s="92">
        <v>1.1676</v>
      </c>
      <c r="J2347" s="92">
        <v>85.492000000000004</v>
      </c>
      <c r="K2347" s="92">
        <v>35.756999999999998</v>
      </c>
      <c r="L2347" s="92">
        <v>10.4536</v>
      </c>
      <c r="M2347" s="92">
        <v>0.34489999999999998</v>
      </c>
      <c r="N2347" s="92">
        <v>112.09</v>
      </c>
      <c r="O2347" s="92" t="s">
        <v>3</v>
      </c>
      <c r="P2347" s="92">
        <v>8.0229999999999997</v>
      </c>
      <c r="Q2347" s="92">
        <v>2</v>
      </c>
      <c r="R2347" s="92">
        <v>9</v>
      </c>
      <c r="S2347" s="92">
        <v>1</v>
      </c>
      <c r="T2347" s="92">
        <v>3</v>
      </c>
      <c r="U2347" s="92">
        <v>4</v>
      </c>
      <c r="V2347" s="92">
        <v>200</v>
      </c>
      <c r="W2347" s="92">
        <v>69</v>
      </c>
      <c r="X2347" s="92">
        <v>90</v>
      </c>
      <c r="Y2347" s="92">
        <v>120</v>
      </c>
    </row>
    <row r="2348" spans="1:25" x14ac:dyDescent="0.3">
      <c r="A2348">
        <v>1991</v>
      </c>
      <c r="B2348" t="s">
        <v>5</v>
      </c>
      <c r="C2348" t="s">
        <v>1</v>
      </c>
      <c r="D2348" s="86">
        <v>45504</v>
      </c>
      <c r="E2348" t="s">
        <v>2</v>
      </c>
      <c r="F2348" s="92">
        <v>0.3</v>
      </c>
      <c r="G2348" s="92">
        <v>4.2</v>
      </c>
      <c r="H2348" s="92">
        <v>9.5030000000000001</v>
      </c>
      <c r="I2348" s="92">
        <v>6.6993</v>
      </c>
      <c r="J2348" s="92">
        <v>98.248000000000005</v>
      </c>
      <c r="K2348" s="92">
        <v>34.479700000000001</v>
      </c>
      <c r="L2348" s="92">
        <v>10.548299999999999</v>
      </c>
      <c r="M2348" s="92">
        <v>2.2926000000000002</v>
      </c>
      <c r="N2348" s="92">
        <v>106.55</v>
      </c>
      <c r="O2348" s="92" t="s">
        <v>3</v>
      </c>
      <c r="P2348" s="92">
        <v>7.8250000000000002</v>
      </c>
      <c r="Q2348" s="92">
        <v>6.7</v>
      </c>
      <c r="R2348" s="92">
        <v>7</v>
      </c>
      <c r="S2348" s="92">
        <v>2</v>
      </c>
      <c r="T2348" s="92">
        <v>19</v>
      </c>
      <c r="U2348" s="92">
        <v>21</v>
      </c>
      <c r="V2348" s="92">
        <v>250</v>
      </c>
      <c r="W2348" s="92">
        <v>51</v>
      </c>
      <c r="X2348" s="92">
        <v>70</v>
      </c>
      <c r="Y2348" s="92">
        <v>170</v>
      </c>
    </row>
    <row r="2349" spans="1:25" x14ac:dyDescent="0.3">
      <c r="A2349">
        <v>369</v>
      </c>
      <c r="B2349" t="s">
        <v>6</v>
      </c>
      <c r="C2349" t="s">
        <v>1</v>
      </c>
      <c r="D2349" s="86">
        <v>45559</v>
      </c>
      <c r="E2349" t="s">
        <v>2</v>
      </c>
      <c r="F2349" s="92">
        <v>0.3</v>
      </c>
      <c r="G2349" s="92">
        <v>5.4</v>
      </c>
      <c r="H2349" s="92">
        <v>9.5020000000000007</v>
      </c>
      <c r="I2349" s="92">
        <v>2.2907999999999999</v>
      </c>
      <c r="J2349" s="92">
        <v>510.29</v>
      </c>
      <c r="K2349" s="92">
        <v>35.230699999999999</v>
      </c>
      <c r="L2349" s="92">
        <v>13.208500000000001</v>
      </c>
      <c r="M2349" s="92">
        <v>0.61699999999999999</v>
      </c>
      <c r="N2349" s="92">
        <v>112.82</v>
      </c>
      <c r="O2349" s="92" t="s">
        <v>3</v>
      </c>
      <c r="P2349" s="92">
        <v>8.1850000000000005</v>
      </c>
      <c r="Q2349" s="92">
        <v>2.2999999999999998</v>
      </c>
      <c r="R2349" s="92">
        <v>110</v>
      </c>
      <c r="S2349" s="92">
        <v>10</v>
      </c>
      <c r="T2349" s="92">
        <v>110</v>
      </c>
      <c r="U2349" s="92">
        <v>120</v>
      </c>
      <c r="V2349" s="92">
        <v>480</v>
      </c>
      <c r="W2349" s="92">
        <v>150</v>
      </c>
      <c r="X2349" s="92">
        <v>170</v>
      </c>
      <c r="Y2349" s="92">
        <v>140</v>
      </c>
    </row>
    <row r="2350" spans="1:25" x14ac:dyDescent="0.3">
      <c r="A2350">
        <v>939</v>
      </c>
      <c r="B2350" t="s">
        <v>7</v>
      </c>
      <c r="C2350" t="s">
        <v>1</v>
      </c>
      <c r="D2350" s="86">
        <v>45559</v>
      </c>
      <c r="E2350" t="s">
        <v>2</v>
      </c>
      <c r="F2350" s="92">
        <v>0.3</v>
      </c>
      <c r="G2350" s="92">
        <v>4</v>
      </c>
      <c r="H2350" s="92">
        <v>9.141</v>
      </c>
      <c r="I2350" s="92">
        <v>4.7327000000000004</v>
      </c>
      <c r="J2350" s="92">
        <v>180.84</v>
      </c>
      <c r="K2350" s="92">
        <v>34.518599999999999</v>
      </c>
      <c r="L2350" s="92">
        <v>12.9369</v>
      </c>
      <c r="M2350" s="92">
        <v>0.73929999999999996</v>
      </c>
      <c r="N2350" s="92">
        <v>107.51</v>
      </c>
      <c r="O2350" s="92" t="s">
        <v>3</v>
      </c>
      <c r="P2350" s="92">
        <v>8.0890000000000004</v>
      </c>
      <c r="Q2350" s="92">
        <v>2.8</v>
      </c>
      <c r="R2350" s="92">
        <v>5</v>
      </c>
      <c r="S2350" s="92">
        <v>2</v>
      </c>
      <c r="T2350" s="92">
        <v>3</v>
      </c>
      <c r="U2350" s="92">
        <v>5</v>
      </c>
      <c r="V2350" s="92">
        <v>210</v>
      </c>
      <c r="W2350" s="92">
        <v>62</v>
      </c>
      <c r="X2350" s="92">
        <v>80</v>
      </c>
      <c r="Y2350" s="92">
        <v>30</v>
      </c>
    </row>
    <row r="2351" spans="1:25" x14ac:dyDescent="0.3">
      <c r="A2351">
        <v>1229</v>
      </c>
      <c r="B2351" t="s">
        <v>0</v>
      </c>
      <c r="C2351" t="s">
        <v>1</v>
      </c>
      <c r="D2351" s="86">
        <v>45559</v>
      </c>
      <c r="E2351" t="s">
        <v>2</v>
      </c>
      <c r="F2351" s="92">
        <v>0.3</v>
      </c>
      <c r="G2351" s="92">
        <v>5.5</v>
      </c>
      <c r="H2351" s="92">
        <v>9.0359999999999996</v>
      </c>
      <c r="I2351" s="92">
        <v>0.91890000000000005</v>
      </c>
      <c r="J2351" s="92">
        <v>863.86</v>
      </c>
      <c r="K2351" s="92">
        <v>34.920999999999999</v>
      </c>
      <c r="L2351" s="92">
        <v>13.164199999999999</v>
      </c>
      <c r="M2351" s="92">
        <v>0.30020000000000002</v>
      </c>
      <c r="N2351" s="92">
        <v>106.69</v>
      </c>
      <c r="O2351" s="92" t="s">
        <v>3</v>
      </c>
      <c r="P2351" s="92">
        <v>8.1440000000000001</v>
      </c>
      <c r="Q2351" s="92">
        <v>1.1000000000000001</v>
      </c>
      <c r="R2351" s="92">
        <v>4</v>
      </c>
      <c r="S2351" s="92">
        <v>1</v>
      </c>
      <c r="T2351" s="92">
        <v>3</v>
      </c>
      <c r="U2351" s="92">
        <v>4</v>
      </c>
      <c r="V2351" s="92">
        <v>200</v>
      </c>
      <c r="W2351" s="92">
        <v>36</v>
      </c>
      <c r="X2351" s="92">
        <v>50</v>
      </c>
      <c r="Y2351" s="92">
        <v>50</v>
      </c>
    </row>
    <row r="2352" spans="1:25" x14ac:dyDescent="0.3">
      <c r="A2352">
        <v>1282</v>
      </c>
      <c r="B2352" t="s">
        <v>8</v>
      </c>
      <c r="C2352" t="s">
        <v>1</v>
      </c>
      <c r="D2352" s="86">
        <v>45559</v>
      </c>
      <c r="E2352" t="s">
        <v>2</v>
      </c>
      <c r="F2352" s="92">
        <v>0.3</v>
      </c>
      <c r="G2352" s="92">
        <v>5</v>
      </c>
      <c r="H2352" s="92">
        <v>9.0630000000000006</v>
      </c>
      <c r="I2352" s="92">
        <v>3.6032000000000002</v>
      </c>
      <c r="J2352" s="92">
        <v>419.69</v>
      </c>
      <c r="K2352" s="92">
        <v>34.413499999999999</v>
      </c>
      <c r="L2352" s="92">
        <v>13.716200000000001</v>
      </c>
      <c r="M2352" s="92">
        <v>0.53920000000000001</v>
      </c>
      <c r="N2352" s="92">
        <v>108.2</v>
      </c>
      <c r="O2352" s="92" t="s">
        <v>3</v>
      </c>
      <c r="P2352" s="92">
        <v>8.0370000000000008</v>
      </c>
      <c r="Q2352" s="92">
        <v>2.2000000000000002</v>
      </c>
      <c r="R2352" s="92">
        <v>4</v>
      </c>
      <c r="S2352" s="92">
        <v>2</v>
      </c>
      <c r="T2352" s="92">
        <v>4</v>
      </c>
      <c r="U2352" s="92">
        <v>6</v>
      </c>
      <c r="V2352" s="92">
        <v>200</v>
      </c>
      <c r="W2352" s="92">
        <v>48</v>
      </c>
      <c r="X2352" s="92">
        <v>70</v>
      </c>
      <c r="Y2352" s="92">
        <v>80</v>
      </c>
    </row>
    <row r="2353" spans="1:25" x14ac:dyDescent="0.3">
      <c r="A2353">
        <v>1911</v>
      </c>
      <c r="B2353" t="s">
        <v>4</v>
      </c>
      <c r="C2353" t="s">
        <v>1</v>
      </c>
      <c r="D2353" s="86">
        <v>45559</v>
      </c>
      <c r="E2353" t="s">
        <v>2</v>
      </c>
      <c r="F2353" s="92">
        <v>0.3</v>
      </c>
      <c r="G2353" s="92">
        <v>4.5</v>
      </c>
      <c r="H2353" s="92">
        <v>8.7789999999999999</v>
      </c>
      <c r="I2353" s="92">
        <v>2.0735999999999999</v>
      </c>
      <c r="J2353" s="92">
        <v>412.54</v>
      </c>
      <c r="K2353" s="92">
        <v>35.5869</v>
      </c>
      <c r="L2353" s="92">
        <v>13.4458</v>
      </c>
      <c r="M2353" s="92">
        <v>0.48759999999999998</v>
      </c>
      <c r="N2353" s="92">
        <v>104.89</v>
      </c>
      <c r="O2353" s="92" t="s">
        <v>3</v>
      </c>
      <c r="P2353" s="92">
        <v>8.1180000000000003</v>
      </c>
      <c r="Q2353" s="92">
        <v>4</v>
      </c>
      <c r="R2353" s="92">
        <v>6</v>
      </c>
      <c r="S2353" s="92">
        <v>2</v>
      </c>
      <c r="T2353" s="92">
        <v>4</v>
      </c>
      <c r="U2353" s="92">
        <v>6</v>
      </c>
      <c r="V2353" s="92">
        <v>230</v>
      </c>
      <c r="W2353" s="92">
        <v>59</v>
      </c>
      <c r="X2353" s="92">
        <v>70</v>
      </c>
      <c r="Y2353" s="92">
        <v>200</v>
      </c>
    </row>
    <row r="2354" spans="1:25" x14ac:dyDescent="0.3">
      <c r="A2354">
        <v>1991</v>
      </c>
      <c r="B2354" t="s">
        <v>5</v>
      </c>
      <c r="C2354" t="s">
        <v>1</v>
      </c>
      <c r="D2354" s="86">
        <v>45559</v>
      </c>
      <c r="E2354" t="s">
        <v>2</v>
      </c>
      <c r="F2354" s="92">
        <v>0.5</v>
      </c>
      <c r="G2354" s="92">
        <v>2</v>
      </c>
      <c r="H2354" s="92">
        <v>8.8309999999999995</v>
      </c>
      <c r="I2354" s="92">
        <v>2.6013000000000002</v>
      </c>
      <c r="J2354" s="92">
        <v>475.84</v>
      </c>
      <c r="K2354" s="92">
        <v>33.623100000000001</v>
      </c>
      <c r="L2354" s="92">
        <v>12.9373</v>
      </c>
      <c r="M2354" s="92">
        <v>1.2063999999999999</v>
      </c>
      <c r="N2354" s="92">
        <v>103.96</v>
      </c>
      <c r="O2354" s="92" t="s">
        <v>3</v>
      </c>
      <c r="P2354" s="92">
        <v>8.093</v>
      </c>
      <c r="Q2354" s="92">
        <v>2.4</v>
      </c>
      <c r="R2354" s="92">
        <v>9</v>
      </c>
      <c r="S2354" s="92">
        <v>3</v>
      </c>
      <c r="T2354" s="92">
        <v>40</v>
      </c>
      <c r="U2354" s="92">
        <v>43</v>
      </c>
      <c r="V2354" s="92">
        <v>170</v>
      </c>
      <c r="W2354" s="92">
        <v>50</v>
      </c>
      <c r="X2354" s="92">
        <v>50</v>
      </c>
      <c r="Y2354" s="92">
        <v>360</v>
      </c>
    </row>
    <row r="2355" spans="1:25" x14ac:dyDescent="0.3">
      <c r="A2355">
        <v>369</v>
      </c>
      <c r="B2355" t="s">
        <v>6</v>
      </c>
      <c r="C2355" t="s">
        <v>1</v>
      </c>
      <c r="D2355" s="86">
        <v>45608</v>
      </c>
      <c r="E2355" t="s">
        <v>2</v>
      </c>
      <c r="F2355" s="92">
        <v>0.3</v>
      </c>
      <c r="G2355" s="92">
        <v>5.4</v>
      </c>
      <c r="H2355" s="92">
        <v>7.5720000000000001</v>
      </c>
      <c r="I2355" s="92">
        <v>2.5485000000000002</v>
      </c>
      <c r="J2355" s="92">
        <v>115.46</v>
      </c>
      <c r="K2355" s="92">
        <v>35.496899999999997</v>
      </c>
      <c r="L2355" s="92">
        <v>18.759</v>
      </c>
      <c r="M2355" s="92">
        <v>0.66549999999999998</v>
      </c>
      <c r="N2355" s="92">
        <v>100.4</v>
      </c>
      <c r="O2355" s="92" t="s">
        <v>3</v>
      </c>
      <c r="P2355" s="92">
        <v>8.0389999999999997</v>
      </c>
      <c r="Q2355" s="92">
        <v>2.8</v>
      </c>
      <c r="R2355" s="92">
        <v>9</v>
      </c>
      <c r="S2355" s="92">
        <v>2</v>
      </c>
      <c r="T2355" s="92">
        <v>3</v>
      </c>
      <c r="U2355" s="92">
        <v>5</v>
      </c>
      <c r="V2355" s="92">
        <v>160</v>
      </c>
      <c r="W2355" s="92">
        <v>86</v>
      </c>
      <c r="X2355" s="92">
        <v>90</v>
      </c>
      <c r="Y2355" s="92">
        <v>120</v>
      </c>
    </row>
    <row r="2356" spans="1:25" x14ac:dyDescent="0.3">
      <c r="A2356">
        <v>939</v>
      </c>
      <c r="B2356" t="s">
        <v>7</v>
      </c>
      <c r="C2356" t="s">
        <v>1</v>
      </c>
      <c r="D2356" s="86">
        <v>45608</v>
      </c>
      <c r="E2356" t="s">
        <v>2</v>
      </c>
      <c r="F2356" s="92">
        <v>0.3</v>
      </c>
      <c r="G2356" s="92">
        <v>5.5</v>
      </c>
      <c r="H2356" s="92">
        <v>8.0039999999999996</v>
      </c>
      <c r="I2356" s="92">
        <v>1.3911</v>
      </c>
      <c r="J2356" s="92">
        <v>422.88</v>
      </c>
      <c r="K2356" s="92">
        <v>34.820999999999998</v>
      </c>
      <c r="L2356" s="92">
        <v>17.611599999999999</v>
      </c>
      <c r="M2356" s="92">
        <v>0.67659999999999998</v>
      </c>
      <c r="N2356" s="92">
        <v>103.46</v>
      </c>
      <c r="O2356" s="92" t="s">
        <v>3</v>
      </c>
      <c r="P2356" s="92">
        <v>7.9539999999999997</v>
      </c>
      <c r="Q2356" s="92">
        <v>1.7</v>
      </c>
      <c r="R2356" s="92">
        <v>6</v>
      </c>
      <c r="S2356" s="92">
        <v>2</v>
      </c>
      <c r="T2356" s="92">
        <v>2</v>
      </c>
      <c r="U2356" s="92">
        <v>3</v>
      </c>
      <c r="V2356" s="92">
        <v>160</v>
      </c>
      <c r="W2356" s="92">
        <v>52</v>
      </c>
      <c r="X2356" s="92">
        <v>60</v>
      </c>
      <c r="Y2356" s="92">
        <v>70</v>
      </c>
    </row>
    <row r="2357" spans="1:25" x14ac:dyDescent="0.3">
      <c r="A2357">
        <v>1229</v>
      </c>
      <c r="B2357" t="s">
        <v>0</v>
      </c>
      <c r="C2357" t="s">
        <v>1</v>
      </c>
      <c r="D2357" s="86">
        <v>45608</v>
      </c>
      <c r="E2357" t="s">
        <v>2</v>
      </c>
      <c r="F2357" s="92">
        <v>0.5</v>
      </c>
      <c r="G2357" s="92">
        <v>11</v>
      </c>
      <c r="H2357" s="92">
        <v>8.1210000000000004</v>
      </c>
      <c r="I2357" s="92">
        <v>-2.52E-2</v>
      </c>
      <c r="J2357" s="92">
        <v>874.76</v>
      </c>
      <c r="K2357" s="92">
        <v>34.943100000000001</v>
      </c>
      <c r="L2357" s="92">
        <v>17.662500000000001</v>
      </c>
      <c r="M2357" s="92">
        <v>0.4158</v>
      </c>
      <c r="N2357" s="92">
        <v>105.26</v>
      </c>
      <c r="O2357" s="92" t="s">
        <v>3</v>
      </c>
      <c r="P2357" s="92">
        <v>8.0169999999999995</v>
      </c>
      <c r="Q2357" s="92">
        <v>0.6</v>
      </c>
      <c r="R2357" s="92">
        <v>5</v>
      </c>
      <c r="S2357" s="92">
        <v>1</v>
      </c>
      <c r="T2357" s="92">
        <v>3</v>
      </c>
      <c r="U2357" s="92">
        <v>4</v>
      </c>
      <c r="V2357" s="92">
        <v>140</v>
      </c>
      <c r="W2357" s="92">
        <v>40</v>
      </c>
      <c r="X2357" s="92">
        <v>50</v>
      </c>
      <c r="Y2357" s="92">
        <v>50</v>
      </c>
    </row>
    <row r="2358" spans="1:25" x14ac:dyDescent="0.3">
      <c r="A2358">
        <v>1282</v>
      </c>
      <c r="B2358" t="s">
        <v>8</v>
      </c>
      <c r="C2358" t="s">
        <v>1</v>
      </c>
      <c r="D2358" s="86">
        <v>45608</v>
      </c>
      <c r="E2358" t="s">
        <v>2</v>
      </c>
      <c r="F2358" s="92">
        <v>0.5</v>
      </c>
      <c r="G2358" s="92">
        <v>5</v>
      </c>
      <c r="H2358" s="92">
        <v>8.1440000000000001</v>
      </c>
      <c r="I2358" s="92">
        <v>0.29580000000000001</v>
      </c>
      <c r="J2358" s="92">
        <v>1302.4000000000001</v>
      </c>
      <c r="K2358" s="92">
        <v>35.1449</v>
      </c>
      <c r="L2358" s="92">
        <v>18.765599999999999</v>
      </c>
      <c r="M2358" s="92">
        <v>0.22989999999999999</v>
      </c>
      <c r="N2358" s="92">
        <v>107.66</v>
      </c>
      <c r="O2358" s="92" t="s">
        <v>3</v>
      </c>
      <c r="P2358" s="92">
        <v>8.0039999999999996</v>
      </c>
      <c r="Q2358" s="92">
        <v>1.4</v>
      </c>
      <c r="R2358" s="92">
        <v>6</v>
      </c>
      <c r="S2358" s="92">
        <v>2</v>
      </c>
      <c r="T2358" s="92">
        <v>2</v>
      </c>
      <c r="U2358" s="92">
        <v>4</v>
      </c>
      <c r="V2358" s="92">
        <v>130</v>
      </c>
      <c r="W2358" s="92">
        <v>39</v>
      </c>
      <c r="X2358" s="92">
        <v>40</v>
      </c>
      <c r="Y2358" s="92">
        <v>50</v>
      </c>
    </row>
    <row r="2359" spans="1:25" x14ac:dyDescent="0.3">
      <c r="A2359">
        <v>1911</v>
      </c>
      <c r="B2359" t="s">
        <v>4</v>
      </c>
      <c r="C2359" t="s">
        <v>1</v>
      </c>
      <c r="D2359" s="86">
        <v>45608</v>
      </c>
      <c r="E2359" t="s">
        <v>2</v>
      </c>
      <c r="F2359" s="92">
        <v>0.3</v>
      </c>
      <c r="G2359" s="92">
        <v>4</v>
      </c>
      <c r="H2359" s="92">
        <v>7.7809999999999997</v>
      </c>
      <c r="I2359" s="92">
        <v>0.21410000000000001</v>
      </c>
      <c r="J2359" s="92">
        <v>1310.5</v>
      </c>
      <c r="K2359" s="92">
        <v>35.751800000000003</v>
      </c>
      <c r="L2359" s="92">
        <v>19.212900000000001</v>
      </c>
      <c r="M2359" s="92">
        <v>0.68100000000000005</v>
      </c>
      <c r="N2359" s="92">
        <v>104.17</v>
      </c>
      <c r="O2359" s="92" t="s">
        <v>3</v>
      </c>
      <c r="P2359" s="92">
        <v>8.0839999999999996</v>
      </c>
      <c r="Q2359" s="92">
        <v>6.6</v>
      </c>
      <c r="R2359" s="92">
        <v>7</v>
      </c>
      <c r="S2359" s="92">
        <v>2</v>
      </c>
      <c r="T2359" s="92">
        <v>1</v>
      </c>
      <c r="U2359" s="92">
        <v>3</v>
      </c>
      <c r="V2359" s="92">
        <v>180</v>
      </c>
      <c r="W2359" s="92">
        <v>57</v>
      </c>
      <c r="X2359" s="92">
        <v>60</v>
      </c>
      <c r="Y2359" s="92">
        <v>230</v>
      </c>
    </row>
    <row r="2360" spans="1:25" x14ac:dyDescent="0.3">
      <c r="A2360">
        <v>1991</v>
      </c>
      <c r="B2360" t="s">
        <v>5</v>
      </c>
      <c r="C2360" t="s">
        <v>1</v>
      </c>
      <c r="D2360" s="86">
        <v>45608</v>
      </c>
      <c r="E2360" t="s">
        <v>2</v>
      </c>
      <c r="F2360" s="92">
        <v>0.3</v>
      </c>
      <c r="G2360" s="92">
        <v>3</v>
      </c>
      <c r="H2360" s="92">
        <v>7.9550000000000001</v>
      </c>
      <c r="I2360" s="92">
        <v>3.1617999999999999</v>
      </c>
      <c r="J2360" s="92">
        <v>780.01</v>
      </c>
      <c r="K2360" s="92">
        <v>34.1355</v>
      </c>
      <c r="L2360" s="92">
        <v>18.5916</v>
      </c>
      <c r="M2360" s="92">
        <v>1.4662999999999999</v>
      </c>
      <c r="N2360" s="92">
        <v>104.28</v>
      </c>
      <c r="O2360" s="92" t="s">
        <v>3</v>
      </c>
      <c r="P2360" s="92">
        <v>7.9969999999999999</v>
      </c>
      <c r="Q2360" s="92">
        <v>12</v>
      </c>
      <c r="R2360" s="92">
        <v>6</v>
      </c>
      <c r="S2360" s="92">
        <v>2</v>
      </c>
      <c r="T2360" s="92">
        <v>3</v>
      </c>
      <c r="U2360" s="92">
        <v>5</v>
      </c>
      <c r="V2360" s="92">
        <v>180</v>
      </c>
      <c r="W2360" s="92">
        <v>59</v>
      </c>
      <c r="X2360" s="92">
        <v>70</v>
      </c>
      <c r="Y2360" s="92">
        <v>60</v>
      </c>
    </row>
    <row r="2361" spans="1:25" x14ac:dyDescent="0.3">
      <c r="A2361">
        <v>369</v>
      </c>
      <c r="B2361" t="s">
        <v>6</v>
      </c>
      <c r="C2361" t="s">
        <v>1</v>
      </c>
      <c r="D2361" s="86">
        <v>45666</v>
      </c>
      <c r="E2361" t="s">
        <v>2</v>
      </c>
      <c r="F2361" s="92">
        <v>1.9</v>
      </c>
      <c r="G2361" s="92">
        <v>2</v>
      </c>
      <c r="H2361" s="92">
        <v>6.6029999999999998</v>
      </c>
      <c r="I2361" s="92">
        <v>7.8086000000000002</v>
      </c>
      <c r="J2361" s="92">
        <v>865.87</v>
      </c>
      <c r="K2361" s="92">
        <v>35.639000000000003</v>
      </c>
      <c r="L2361" s="92">
        <v>21.467700000000001</v>
      </c>
      <c r="M2361" s="92">
        <v>3.0284</v>
      </c>
      <c r="N2361" s="92">
        <v>92</v>
      </c>
      <c r="O2361" s="92" t="s">
        <v>3</v>
      </c>
      <c r="P2361" s="92">
        <v>8.1120000000000001</v>
      </c>
      <c r="Q2361" s="92">
        <v>12</v>
      </c>
      <c r="R2361" s="92">
        <v>9</v>
      </c>
      <c r="S2361" s="92">
        <v>2</v>
      </c>
      <c r="T2361" s="92">
        <v>10</v>
      </c>
      <c r="U2361" s="92">
        <v>12</v>
      </c>
      <c r="V2361" s="92">
        <v>280</v>
      </c>
      <c r="W2361" s="92">
        <v>91</v>
      </c>
      <c r="X2361" s="92">
        <v>130</v>
      </c>
      <c r="Y2361" s="92">
        <v>110</v>
      </c>
    </row>
    <row r="2362" spans="1:25" x14ac:dyDescent="0.3">
      <c r="A2362">
        <v>939</v>
      </c>
      <c r="B2362" t="s">
        <v>7</v>
      </c>
      <c r="C2362" t="s">
        <v>1</v>
      </c>
      <c r="D2362" s="86">
        <v>45666</v>
      </c>
      <c r="E2362" t="s">
        <v>2</v>
      </c>
      <c r="F2362" s="92">
        <v>0.3</v>
      </c>
      <c r="G2362" s="92">
        <v>4.5</v>
      </c>
      <c r="H2362" s="92">
        <v>7.2619999999999996</v>
      </c>
      <c r="I2362" s="92">
        <v>1.7927999999999999</v>
      </c>
      <c r="J2362" s="92">
        <v>322.69</v>
      </c>
      <c r="K2362" s="92">
        <v>35.0824</v>
      </c>
      <c r="L2362" s="92">
        <v>21.570699999999999</v>
      </c>
      <c r="M2362" s="92">
        <v>0.73670000000000002</v>
      </c>
      <c r="N2362" s="92">
        <v>101.09</v>
      </c>
      <c r="O2362" s="92" t="s">
        <v>3</v>
      </c>
      <c r="P2362" s="92">
        <v>8.0939999999999994</v>
      </c>
      <c r="Q2362" s="92">
        <v>4.8</v>
      </c>
      <c r="R2362" s="92">
        <v>5</v>
      </c>
      <c r="S2362" s="92">
        <v>1</v>
      </c>
      <c r="T2362" s="92">
        <v>3</v>
      </c>
      <c r="U2362" s="92">
        <v>4</v>
      </c>
      <c r="V2362" s="92">
        <v>130</v>
      </c>
      <c r="W2362" s="92">
        <v>49</v>
      </c>
      <c r="X2362" s="92">
        <v>70</v>
      </c>
      <c r="Y2362" s="92">
        <v>180</v>
      </c>
    </row>
    <row r="2363" spans="1:25" x14ac:dyDescent="0.3">
      <c r="A2363">
        <v>1229</v>
      </c>
      <c r="B2363" t="s">
        <v>0</v>
      </c>
      <c r="C2363" t="s">
        <v>1</v>
      </c>
      <c r="D2363" s="86">
        <v>45666</v>
      </c>
      <c r="E2363" t="s">
        <v>2</v>
      </c>
      <c r="F2363" s="92">
        <v>0.3</v>
      </c>
      <c r="G2363" s="92">
        <v>4</v>
      </c>
      <c r="H2363" s="92">
        <v>7.2960000000000003</v>
      </c>
      <c r="I2363" s="92">
        <v>3.5274999999999999</v>
      </c>
      <c r="J2363" s="92">
        <v>484.36</v>
      </c>
      <c r="K2363" s="92">
        <v>35.333599999999997</v>
      </c>
      <c r="L2363" s="92">
        <v>21.509499999999999</v>
      </c>
      <c r="M2363" s="92">
        <v>1.0622</v>
      </c>
      <c r="N2363" s="92">
        <v>101.58</v>
      </c>
      <c r="O2363" s="92" t="s">
        <v>3</v>
      </c>
      <c r="P2363" s="92">
        <v>8.1240000000000006</v>
      </c>
      <c r="Q2363" s="92">
        <v>3.1</v>
      </c>
      <c r="R2363" s="92">
        <v>5</v>
      </c>
      <c r="S2363" s="92">
        <v>1</v>
      </c>
      <c r="T2363" s="92">
        <v>4</v>
      </c>
      <c r="U2363" s="92">
        <v>5</v>
      </c>
      <c r="V2363" s="92">
        <v>140</v>
      </c>
      <c r="W2363" s="92">
        <v>60</v>
      </c>
      <c r="X2363" s="92">
        <v>80</v>
      </c>
      <c r="Y2363" s="92">
        <v>50</v>
      </c>
    </row>
    <row r="2364" spans="1:25" x14ac:dyDescent="0.3">
      <c r="A2364">
        <v>1282</v>
      </c>
      <c r="B2364" t="s">
        <v>8</v>
      </c>
      <c r="C2364" t="s">
        <v>1</v>
      </c>
      <c r="D2364" s="86">
        <v>45666</v>
      </c>
      <c r="E2364" t="s">
        <v>2</v>
      </c>
      <c r="F2364" s="92">
        <v>0.3</v>
      </c>
      <c r="G2364" s="92">
        <v>4.0999999999999996</v>
      </c>
      <c r="H2364" s="92">
        <v>7.8869999999999996</v>
      </c>
      <c r="I2364" s="92">
        <v>1.6237999999999999</v>
      </c>
      <c r="J2364" s="92">
        <v>671.82</v>
      </c>
      <c r="K2364" s="92">
        <v>35.411999999999999</v>
      </c>
      <c r="L2364" s="92">
        <v>21.434200000000001</v>
      </c>
      <c r="M2364" s="92">
        <v>0.58420000000000005</v>
      </c>
      <c r="N2364" s="92">
        <v>109.66</v>
      </c>
      <c r="O2364" s="92" t="s">
        <v>3</v>
      </c>
      <c r="P2364" s="92">
        <v>8.1210000000000004</v>
      </c>
      <c r="Q2364" s="92">
        <v>5.5</v>
      </c>
      <c r="R2364" s="92">
        <v>7</v>
      </c>
      <c r="S2364" s="92">
        <v>1</v>
      </c>
      <c r="T2364" s="92">
        <v>4</v>
      </c>
      <c r="U2364" s="92">
        <v>5</v>
      </c>
      <c r="V2364" s="92">
        <v>130</v>
      </c>
      <c r="W2364" s="92">
        <v>37</v>
      </c>
      <c r="X2364" s="92">
        <v>60</v>
      </c>
      <c r="Y2364" s="92">
        <v>70</v>
      </c>
    </row>
    <row r="2365" spans="1:25" x14ac:dyDescent="0.3">
      <c r="A2365">
        <v>1911</v>
      </c>
      <c r="B2365" t="s">
        <v>4</v>
      </c>
      <c r="C2365" t="s">
        <v>1</v>
      </c>
      <c r="D2365" s="86">
        <v>45666</v>
      </c>
      <c r="E2365" t="s">
        <v>2</v>
      </c>
      <c r="F2365" s="92">
        <v>0.5</v>
      </c>
      <c r="G2365" s="92">
        <v>3.5</v>
      </c>
      <c r="H2365" s="92">
        <v>6.8529999999999998</v>
      </c>
      <c r="I2365" s="92">
        <v>5.2803000000000004</v>
      </c>
      <c r="J2365" s="92">
        <v>751.15</v>
      </c>
      <c r="K2365" s="92">
        <v>33.329700000000003</v>
      </c>
      <c r="L2365" s="92">
        <v>21.5991</v>
      </c>
      <c r="M2365" s="92">
        <v>1.7546999999999999</v>
      </c>
      <c r="N2365" s="92">
        <v>94.49</v>
      </c>
      <c r="O2365" s="92" t="s">
        <v>3</v>
      </c>
      <c r="P2365" s="92">
        <v>8.0389999999999997</v>
      </c>
      <c r="Q2365" s="92">
        <v>9.6</v>
      </c>
      <c r="R2365" s="92">
        <v>4</v>
      </c>
      <c r="S2365" s="92">
        <v>2</v>
      </c>
      <c r="T2365" s="92">
        <v>6</v>
      </c>
      <c r="U2365" s="92">
        <v>8</v>
      </c>
      <c r="V2365" s="92">
        <v>200</v>
      </c>
      <c r="W2365" s="92">
        <v>68</v>
      </c>
      <c r="X2365" s="92">
        <v>100</v>
      </c>
      <c r="Y2365" s="92">
        <v>170</v>
      </c>
    </row>
    <row r="2366" spans="1:25" x14ac:dyDescent="0.3">
      <c r="A2366">
        <v>1991</v>
      </c>
      <c r="B2366" t="s">
        <v>5</v>
      </c>
      <c r="C2366" t="s">
        <v>1</v>
      </c>
      <c r="D2366" s="86">
        <v>45666</v>
      </c>
      <c r="E2366" t="s">
        <v>2</v>
      </c>
      <c r="F2366" s="92">
        <v>1.1000000000000001</v>
      </c>
      <c r="G2366" s="92">
        <v>2</v>
      </c>
      <c r="H2366" s="92">
        <v>6.8529999999999998</v>
      </c>
      <c r="I2366" s="92">
        <v>5.2803000000000004</v>
      </c>
      <c r="J2366" s="92">
        <v>751.15</v>
      </c>
      <c r="K2366" s="92">
        <v>33.329700000000003</v>
      </c>
      <c r="L2366" s="92">
        <v>21.5991</v>
      </c>
      <c r="M2366" s="92">
        <v>1.7546999999999999</v>
      </c>
      <c r="N2366" s="92">
        <v>94.49</v>
      </c>
      <c r="O2366" s="92" t="s">
        <v>3</v>
      </c>
      <c r="P2366" s="92">
        <v>8.0389999999999997</v>
      </c>
      <c r="Q2366" s="92">
        <v>3.6</v>
      </c>
      <c r="R2366" s="92">
        <v>16</v>
      </c>
      <c r="S2366" s="92">
        <v>3</v>
      </c>
      <c r="T2366" s="92">
        <v>22</v>
      </c>
      <c r="U2366" s="92">
        <v>25</v>
      </c>
      <c r="V2366" s="92">
        <v>180</v>
      </c>
      <c r="W2366" s="92">
        <v>61</v>
      </c>
      <c r="X2366" s="92">
        <v>80</v>
      </c>
      <c r="Y2366" s="92">
        <v>250</v>
      </c>
    </row>
    <row r="2367" spans="1:25" x14ac:dyDescent="0.3">
      <c r="A2367">
        <v>369</v>
      </c>
      <c r="B2367" t="s">
        <v>6</v>
      </c>
      <c r="C2367" t="s">
        <v>1</v>
      </c>
      <c r="D2367" s="86">
        <v>45715</v>
      </c>
      <c r="E2367" t="s">
        <v>2</v>
      </c>
      <c r="F2367" s="92">
        <v>1.3</v>
      </c>
      <c r="G2367" s="92">
        <v>3.5</v>
      </c>
      <c r="H2367" s="92">
        <v>6.7709999999999999</v>
      </c>
      <c r="I2367" s="92">
        <v>5.6944999999999997</v>
      </c>
      <c r="J2367" s="92">
        <v>252.95</v>
      </c>
      <c r="K2367" s="92">
        <v>36.322600000000001</v>
      </c>
      <c r="L2367" s="92">
        <v>21.883099999999999</v>
      </c>
      <c r="M2367" s="92">
        <v>1.5170999999999999</v>
      </c>
      <c r="N2367" s="92">
        <v>95.43</v>
      </c>
      <c r="O2367" s="92" t="s">
        <v>3</v>
      </c>
      <c r="P2367" s="92">
        <v>8.5429999999999993</v>
      </c>
      <c r="Q2367" s="92">
        <v>1.9</v>
      </c>
      <c r="R2367" s="92">
        <v>7</v>
      </c>
      <c r="S2367" s="92">
        <v>2</v>
      </c>
      <c r="T2367" s="92">
        <v>5</v>
      </c>
      <c r="U2367" s="92">
        <v>7</v>
      </c>
      <c r="V2367" s="92">
        <v>230</v>
      </c>
      <c r="W2367" s="92">
        <v>120</v>
      </c>
      <c r="X2367" s="92">
        <v>140</v>
      </c>
      <c r="Y2367" s="92">
        <v>100</v>
      </c>
    </row>
    <row r="2368" spans="1:25" x14ac:dyDescent="0.3">
      <c r="A2368">
        <v>939</v>
      </c>
      <c r="B2368" t="s">
        <v>7</v>
      </c>
      <c r="C2368" t="s">
        <v>1</v>
      </c>
      <c r="D2368" s="86">
        <v>45715</v>
      </c>
      <c r="E2368" t="s">
        <v>2</v>
      </c>
      <c r="F2368" s="92">
        <v>0.3</v>
      </c>
      <c r="G2368" s="92">
        <v>8</v>
      </c>
      <c r="H2368" s="92">
        <v>7.0259999999999998</v>
      </c>
      <c r="I2368" s="92">
        <v>1.6863999999999999</v>
      </c>
      <c r="J2368" s="92">
        <v>58.33</v>
      </c>
      <c r="K2368" s="92">
        <v>35.773000000000003</v>
      </c>
      <c r="L2368" s="92">
        <v>21.635400000000001</v>
      </c>
      <c r="M2368" s="92">
        <v>0.75939999999999996</v>
      </c>
      <c r="N2368" s="92">
        <v>98.25</v>
      </c>
      <c r="O2368" s="92" t="s">
        <v>3</v>
      </c>
      <c r="P2368" s="92">
        <v>8.4580000000000002</v>
      </c>
      <c r="Q2368" s="92">
        <v>1.8</v>
      </c>
      <c r="R2368" s="92">
        <v>7</v>
      </c>
      <c r="S2368" s="92">
        <v>2</v>
      </c>
      <c r="T2368" s="92">
        <v>2</v>
      </c>
      <c r="U2368" s="92">
        <v>4</v>
      </c>
      <c r="V2368" s="92">
        <v>140</v>
      </c>
      <c r="W2368" s="92">
        <v>57</v>
      </c>
      <c r="X2368" s="92">
        <v>60</v>
      </c>
      <c r="Y2368" s="92">
        <v>150</v>
      </c>
    </row>
    <row r="2369" spans="1:25" x14ac:dyDescent="0.3">
      <c r="A2369">
        <v>1229</v>
      </c>
      <c r="B2369" t="s">
        <v>0</v>
      </c>
      <c r="C2369" t="s">
        <v>1</v>
      </c>
      <c r="D2369" s="86">
        <v>45715</v>
      </c>
      <c r="E2369" t="s">
        <v>2</v>
      </c>
      <c r="F2369" s="92">
        <v>0.5</v>
      </c>
      <c r="G2369" s="92">
        <v>4.5</v>
      </c>
      <c r="H2369" s="92">
        <v>7.0780000000000003</v>
      </c>
      <c r="I2369" s="92">
        <v>2.2067999999999999</v>
      </c>
      <c r="J2369" s="92">
        <v>1864.4</v>
      </c>
      <c r="K2369" s="92">
        <v>35.786700000000003</v>
      </c>
      <c r="L2369" s="92">
        <v>21.473099999999999</v>
      </c>
      <c r="M2369" s="92">
        <v>1.2307999999999999</v>
      </c>
      <c r="N2369" s="92">
        <v>98.45</v>
      </c>
      <c r="O2369" s="92" t="s">
        <v>3</v>
      </c>
      <c r="P2369" s="92">
        <v>8.5380000000000003</v>
      </c>
      <c r="Q2369" s="92">
        <v>2</v>
      </c>
      <c r="R2369" s="92">
        <v>6</v>
      </c>
      <c r="S2369" s="92">
        <v>1</v>
      </c>
      <c r="T2369" s="92">
        <v>4</v>
      </c>
      <c r="U2369" s="92">
        <v>5</v>
      </c>
      <c r="V2369" s="92">
        <v>130</v>
      </c>
      <c r="W2369" s="92">
        <v>57</v>
      </c>
      <c r="X2369" s="92">
        <v>70</v>
      </c>
      <c r="Y2369" s="92">
        <v>160</v>
      </c>
    </row>
    <row r="2370" spans="1:25" x14ac:dyDescent="0.3">
      <c r="A2370">
        <v>1282</v>
      </c>
      <c r="B2370" t="s">
        <v>8</v>
      </c>
      <c r="C2370" t="s">
        <v>1</v>
      </c>
      <c r="D2370" s="86">
        <v>45715</v>
      </c>
      <c r="E2370" t="s">
        <v>2</v>
      </c>
      <c r="F2370" s="92">
        <v>0.3</v>
      </c>
      <c r="G2370" s="92">
        <v>4.2</v>
      </c>
      <c r="H2370" s="92">
        <v>6.8620000000000001</v>
      </c>
      <c r="I2370" s="92">
        <v>0.87819999999999998</v>
      </c>
      <c r="J2370" s="92">
        <v>970.36</v>
      </c>
      <c r="K2370" s="92">
        <v>35.843899999999998</v>
      </c>
      <c r="L2370" s="92">
        <v>21.8871</v>
      </c>
      <c r="M2370" s="92">
        <v>0.4612</v>
      </c>
      <c r="N2370" s="92">
        <v>96.41</v>
      </c>
      <c r="O2370" s="92" t="s">
        <v>3</v>
      </c>
      <c r="P2370" s="92">
        <v>8.5329999999999995</v>
      </c>
      <c r="Q2370" s="92">
        <v>0.7</v>
      </c>
      <c r="R2370" s="92">
        <v>6</v>
      </c>
      <c r="S2370" s="92">
        <v>2</v>
      </c>
      <c r="T2370" s="92">
        <v>2</v>
      </c>
      <c r="U2370" s="92">
        <v>4</v>
      </c>
      <c r="V2370" s="92">
        <v>130</v>
      </c>
      <c r="W2370" s="92">
        <v>42</v>
      </c>
      <c r="X2370" s="92">
        <v>50</v>
      </c>
      <c r="Y2370" s="92">
        <v>150</v>
      </c>
    </row>
    <row r="2371" spans="1:25" x14ac:dyDescent="0.3">
      <c r="A2371">
        <v>1911</v>
      </c>
      <c r="B2371" t="s">
        <v>4</v>
      </c>
      <c r="C2371" t="s">
        <v>1</v>
      </c>
      <c r="D2371" s="86">
        <v>45715</v>
      </c>
      <c r="E2371" t="s">
        <v>2</v>
      </c>
      <c r="F2371" s="92">
        <v>0.8</v>
      </c>
      <c r="G2371" s="92">
        <v>1</v>
      </c>
      <c r="H2371" s="92">
        <v>6.8949999999999996</v>
      </c>
      <c r="I2371" s="92">
        <v>4.7310999999999996</v>
      </c>
      <c r="J2371" s="92">
        <v>463.64</v>
      </c>
      <c r="K2371" s="92">
        <v>36.844499999999996</v>
      </c>
      <c r="L2371" s="92">
        <v>21.324300000000001</v>
      </c>
      <c r="M2371" s="92">
        <v>1.6535</v>
      </c>
      <c r="N2371" s="92">
        <v>96.52</v>
      </c>
      <c r="O2371" s="92" t="s">
        <v>3</v>
      </c>
      <c r="P2371" s="92">
        <v>8.5250000000000004</v>
      </c>
      <c r="Q2371" s="92">
        <v>3.2</v>
      </c>
      <c r="R2371" s="92">
        <v>7</v>
      </c>
      <c r="S2371" s="92">
        <v>2</v>
      </c>
      <c r="T2371" s="92">
        <v>3</v>
      </c>
      <c r="U2371" s="92">
        <v>5</v>
      </c>
      <c r="V2371" s="92">
        <v>190</v>
      </c>
      <c r="W2371" s="92">
        <v>64</v>
      </c>
      <c r="X2371" s="92">
        <v>80</v>
      </c>
      <c r="Y2371" s="92">
        <v>150</v>
      </c>
    </row>
    <row r="2372" spans="1:25" x14ac:dyDescent="0.3">
      <c r="A2372">
        <v>1991</v>
      </c>
      <c r="B2372" t="s">
        <v>5</v>
      </c>
      <c r="C2372" t="s">
        <v>1</v>
      </c>
      <c r="D2372" s="86">
        <v>45715</v>
      </c>
      <c r="E2372" t="s">
        <v>2</v>
      </c>
      <c r="F2372" s="92">
        <v>1.3</v>
      </c>
      <c r="G2372" s="92">
        <v>2</v>
      </c>
      <c r="H2372" s="92">
        <v>7.0629999999999997</v>
      </c>
      <c r="I2372" s="92">
        <v>9.2364999999999995</v>
      </c>
      <c r="J2372" s="92">
        <v>210.48</v>
      </c>
      <c r="K2372" s="92">
        <v>35.128500000000003</v>
      </c>
      <c r="L2372" s="92">
        <v>21.4282</v>
      </c>
      <c r="M2372" s="92">
        <v>2.5491999999999999</v>
      </c>
      <c r="N2372" s="92">
        <v>98.06</v>
      </c>
      <c r="O2372" s="92" t="s">
        <v>3</v>
      </c>
      <c r="P2372" s="92">
        <v>8.4619999999999997</v>
      </c>
      <c r="Q2372" s="92">
        <v>3.6</v>
      </c>
      <c r="R2372" s="92">
        <v>6</v>
      </c>
      <c r="S2372" s="92">
        <v>2</v>
      </c>
      <c r="T2372" s="92">
        <v>2</v>
      </c>
      <c r="U2372" s="92">
        <v>4</v>
      </c>
      <c r="V2372" s="92">
        <v>160</v>
      </c>
      <c r="W2372" s="92">
        <v>61</v>
      </c>
      <c r="X2372" s="92">
        <v>70</v>
      </c>
      <c r="Y2372" s="92">
        <v>120</v>
      </c>
    </row>
    <row r="2373" spans="1:25" x14ac:dyDescent="0.3">
      <c r="A2373">
        <v>369</v>
      </c>
      <c r="B2373" t="s">
        <v>6</v>
      </c>
      <c r="C2373" t="s">
        <v>1</v>
      </c>
      <c r="D2373" s="86">
        <v>45800</v>
      </c>
      <c r="E2373" t="s">
        <v>2</v>
      </c>
      <c r="F2373" s="92">
        <v>2.1</v>
      </c>
      <c r="G2373" s="92">
        <v>4.5</v>
      </c>
      <c r="H2373" s="92">
        <v>9.3979999999999997</v>
      </c>
      <c r="I2373" s="92">
        <v>5.8472</v>
      </c>
      <c r="J2373" s="92">
        <v>80.686000000000007</v>
      </c>
      <c r="K2373" s="92">
        <v>35.798099999999998</v>
      </c>
      <c r="L2373" s="92">
        <v>13.721399999999999</v>
      </c>
      <c r="M2373" s="92">
        <v>1.2091000000000001</v>
      </c>
      <c r="N2373" s="92">
        <v>113.25</v>
      </c>
      <c r="O2373" s="92" t="s">
        <v>3</v>
      </c>
      <c r="P2373" s="92">
        <v>8.1869999999999994</v>
      </c>
      <c r="Q2373" s="92">
        <v>3.3</v>
      </c>
      <c r="R2373" s="92">
        <v>48</v>
      </c>
      <c r="S2373" s="92">
        <v>10</v>
      </c>
      <c r="T2373" s="92">
        <v>200</v>
      </c>
      <c r="U2373" s="92">
        <v>210</v>
      </c>
      <c r="V2373" s="92">
        <v>540</v>
      </c>
      <c r="W2373" s="92">
        <v>220</v>
      </c>
      <c r="X2373" s="92">
        <v>230</v>
      </c>
      <c r="Y2373" s="92">
        <v>100</v>
      </c>
    </row>
    <row r="2374" spans="1:25" x14ac:dyDescent="0.3">
      <c r="A2374">
        <v>939</v>
      </c>
      <c r="B2374" t="s">
        <v>7</v>
      </c>
      <c r="C2374" t="s">
        <v>1</v>
      </c>
      <c r="D2374" s="86">
        <v>45800</v>
      </c>
      <c r="E2374" t="s">
        <v>2</v>
      </c>
      <c r="F2374" s="92">
        <v>0.5</v>
      </c>
      <c r="G2374" s="92">
        <v>1</v>
      </c>
      <c r="H2374" s="92">
        <v>8.4640000000000004</v>
      </c>
      <c r="I2374" s="92">
        <v>2.032</v>
      </c>
      <c r="J2374" s="92">
        <v>361.63</v>
      </c>
      <c r="K2374" s="92">
        <v>34.888599999999997</v>
      </c>
      <c r="L2374" s="92">
        <v>15.045199999999999</v>
      </c>
      <c r="M2374" s="92">
        <v>0.67190000000000005</v>
      </c>
      <c r="N2374" s="92">
        <v>104.69</v>
      </c>
      <c r="O2374" s="92" t="s">
        <v>3</v>
      </c>
      <c r="P2374" s="92">
        <v>8.1159999999999997</v>
      </c>
      <c r="Q2374" s="92">
        <v>3.1</v>
      </c>
      <c r="R2374" s="92">
        <v>8</v>
      </c>
      <c r="S2374" s="92">
        <v>3</v>
      </c>
      <c r="T2374" s="92">
        <v>2</v>
      </c>
      <c r="U2374" s="92">
        <v>4</v>
      </c>
      <c r="V2374" s="92">
        <v>190</v>
      </c>
      <c r="W2374" s="92">
        <v>56</v>
      </c>
      <c r="X2374" s="92">
        <v>80</v>
      </c>
      <c r="Y2374" s="92">
        <v>130</v>
      </c>
    </row>
    <row r="2375" spans="1:25" x14ac:dyDescent="0.3">
      <c r="A2375">
        <v>1229</v>
      </c>
      <c r="B2375" t="s">
        <v>0</v>
      </c>
      <c r="C2375" t="s">
        <v>1</v>
      </c>
      <c r="D2375" s="86">
        <v>45800</v>
      </c>
      <c r="E2375" t="s">
        <v>2</v>
      </c>
      <c r="F2375" s="92">
        <v>0.8</v>
      </c>
      <c r="G2375" s="92">
        <v>5</v>
      </c>
      <c r="H2375" s="92">
        <v>8.298</v>
      </c>
      <c r="I2375" s="92">
        <v>4.4097</v>
      </c>
      <c r="J2375" s="92">
        <v>223.4</v>
      </c>
      <c r="K2375" s="92">
        <v>36.384799999999998</v>
      </c>
      <c r="L2375" s="92">
        <v>15.8428</v>
      </c>
      <c r="M2375" s="92">
        <v>1.2277</v>
      </c>
      <c r="N2375" s="92">
        <v>104.35</v>
      </c>
      <c r="O2375" s="92" t="s">
        <v>3</v>
      </c>
      <c r="P2375" s="92">
        <v>8.1059999999999999</v>
      </c>
      <c r="Q2375" s="92">
        <v>3.2</v>
      </c>
      <c r="R2375" s="92">
        <v>6</v>
      </c>
      <c r="S2375" s="92">
        <v>3</v>
      </c>
      <c r="T2375" s="92">
        <v>1</v>
      </c>
      <c r="U2375" s="92">
        <v>4</v>
      </c>
      <c r="V2375" s="92">
        <v>180</v>
      </c>
      <c r="W2375" s="92">
        <v>67</v>
      </c>
      <c r="X2375" s="92">
        <v>80</v>
      </c>
      <c r="Y2375" s="92">
        <v>130</v>
      </c>
    </row>
    <row r="2376" spans="1:25" x14ac:dyDescent="0.3">
      <c r="A2376">
        <v>1282</v>
      </c>
      <c r="B2376" t="s">
        <v>8</v>
      </c>
      <c r="C2376" t="s">
        <v>1</v>
      </c>
      <c r="D2376" s="86">
        <v>45800</v>
      </c>
      <c r="E2376" t="s">
        <v>2</v>
      </c>
      <c r="F2376" s="92">
        <v>0.3</v>
      </c>
      <c r="G2376" s="92">
        <v>1</v>
      </c>
      <c r="H2376" s="92">
        <v>8.4329999999999998</v>
      </c>
      <c r="I2376" s="92">
        <v>1.7507999999999999</v>
      </c>
      <c r="J2376" s="92">
        <v>292.7</v>
      </c>
      <c r="K2376" s="92">
        <v>36.268000000000001</v>
      </c>
      <c r="L2376" s="92">
        <v>15.2486</v>
      </c>
      <c r="M2376" s="92">
        <v>0.69850000000000001</v>
      </c>
      <c r="N2376" s="92">
        <v>104.89</v>
      </c>
      <c r="O2376" s="92" t="s">
        <v>3</v>
      </c>
      <c r="P2376" s="92">
        <v>8.1110000000000007</v>
      </c>
      <c r="Q2376" s="92">
        <v>3.5</v>
      </c>
      <c r="R2376" s="92">
        <v>10</v>
      </c>
      <c r="S2376" s="92">
        <v>4</v>
      </c>
      <c r="T2376" s="92">
        <v>10</v>
      </c>
      <c r="U2376" s="92">
        <v>14</v>
      </c>
      <c r="V2376" s="92">
        <v>170</v>
      </c>
      <c r="W2376" s="92">
        <v>40</v>
      </c>
      <c r="X2376" s="92">
        <v>50</v>
      </c>
      <c r="Y2376" s="92">
        <v>140</v>
      </c>
    </row>
    <row r="2377" spans="1:25" x14ac:dyDescent="0.3">
      <c r="A2377">
        <v>1911</v>
      </c>
      <c r="B2377" t="s">
        <v>4</v>
      </c>
      <c r="C2377" t="s">
        <v>1</v>
      </c>
      <c r="D2377" s="86">
        <v>45800</v>
      </c>
      <c r="E2377" t="s">
        <v>2</v>
      </c>
      <c r="F2377" s="92">
        <v>0.3</v>
      </c>
      <c r="G2377" s="92">
        <v>5.5</v>
      </c>
      <c r="H2377" s="92">
        <v>8.4139999999999997</v>
      </c>
      <c r="I2377" s="92">
        <v>2.2263000000000002</v>
      </c>
      <c r="J2377" s="92">
        <v>144.16999999999999</v>
      </c>
      <c r="K2377" s="92">
        <v>37.219900000000003</v>
      </c>
      <c r="L2377" s="92">
        <v>14.2098</v>
      </c>
      <c r="M2377" s="92">
        <v>1.1988000000000001</v>
      </c>
      <c r="N2377" s="92">
        <v>103.42</v>
      </c>
      <c r="O2377" s="92" t="s">
        <v>3</v>
      </c>
      <c r="P2377" s="92">
        <v>8.093</v>
      </c>
      <c r="Q2377" s="92">
        <v>3.8</v>
      </c>
      <c r="R2377" s="92">
        <v>10</v>
      </c>
      <c r="S2377" s="92">
        <v>4</v>
      </c>
      <c r="T2377" s="92">
        <v>2</v>
      </c>
      <c r="U2377" s="92">
        <v>6</v>
      </c>
      <c r="V2377" s="92">
        <v>220</v>
      </c>
      <c r="W2377" s="92">
        <v>72</v>
      </c>
      <c r="X2377" s="92">
        <v>90</v>
      </c>
      <c r="Y2377" s="92">
        <v>160</v>
      </c>
    </row>
    <row r="2378" spans="1:25" x14ac:dyDescent="0.3">
      <c r="A2378">
        <v>1991</v>
      </c>
      <c r="B2378" t="s">
        <v>5</v>
      </c>
      <c r="C2378" t="s">
        <v>1</v>
      </c>
      <c r="D2378" s="86">
        <v>45800</v>
      </c>
      <c r="E2378" t="s">
        <v>2</v>
      </c>
      <c r="F2378" s="92">
        <v>2.7</v>
      </c>
      <c r="G2378" s="92">
        <v>1</v>
      </c>
      <c r="H2378" s="92">
        <v>8.4559999999999995</v>
      </c>
      <c r="I2378" s="92">
        <v>8.1089000000000002</v>
      </c>
      <c r="J2378" s="92">
        <v>198.31</v>
      </c>
      <c r="K2378" s="92">
        <v>35.452800000000003</v>
      </c>
      <c r="L2378" s="92">
        <v>15.1235</v>
      </c>
      <c r="M2378" s="92">
        <v>1.7746</v>
      </c>
      <c r="N2378" s="92">
        <v>104.76</v>
      </c>
      <c r="O2378" s="92" t="s">
        <v>3</v>
      </c>
      <c r="P2378" s="92">
        <v>8.1</v>
      </c>
      <c r="Q2378" s="92">
        <v>3.6</v>
      </c>
      <c r="R2378" s="92">
        <v>10</v>
      </c>
      <c r="S2378" s="92">
        <v>4</v>
      </c>
      <c r="T2378" s="92">
        <v>6</v>
      </c>
      <c r="U2378" s="92">
        <v>10</v>
      </c>
      <c r="V2378" s="92">
        <v>250</v>
      </c>
      <c r="W2378" s="92">
        <v>80</v>
      </c>
      <c r="X2378" s="92">
        <v>100</v>
      </c>
      <c r="Y2378" s="92">
        <v>220</v>
      </c>
    </row>
    <row r="2379" spans="1:25" x14ac:dyDescent="0.3">
      <c r="A2379">
        <v>369</v>
      </c>
      <c r="B2379" t="s">
        <v>6</v>
      </c>
      <c r="C2379" t="s">
        <v>1</v>
      </c>
      <c r="D2379" s="86">
        <v>45828</v>
      </c>
      <c r="E2379" t="s">
        <v>2</v>
      </c>
      <c r="F2379" s="92">
        <v>0.5</v>
      </c>
      <c r="G2379" s="92">
        <v>5.4</v>
      </c>
      <c r="H2379" s="92">
        <v>9.9469999999999992</v>
      </c>
      <c r="I2379" s="92">
        <v>0.98919999999999997</v>
      </c>
      <c r="J2379" s="92">
        <v>688.45</v>
      </c>
      <c r="K2379" s="92">
        <v>36.0593</v>
      </c>
      <c r="L2379" s="92">
        <v>10.321400000000001</v>
      </c>
      <c r="M2379" s="92">
        <v>0.318</v>
      </c>
      <c r="N2379" s="92">
        <v>111.75</v>
      </c>
      <c r="O2379" s="92" t="s">
        <v>3</v>
      </c>
      <c r="P2379" s="92">
        <v>8.3940000000000001</v>
      </c>
      <c r="Q2379" s="92">
        <v>2.6</v>
      </c>
      <c r="R2379" s="92">
        <v>170</v>
      </c>
      <c r="S2379" s="92">
        <v>9</v>
      </c>
      <c r="T2379" s="92">
        <v>75</v>
      </c>
      <c r="U2379" s="92">
        <v>84</v>
      </c>
      <c r="V2379" s="92">
        <v>380</v>
      </c>
      <c r="W2379" s="92">
        <v>180</v>
      </c>
      <c r="X2379" s="92">
        <v>210</v>
      </c>
      <c r="Y2379" s="92">
        <v>250</v>
      </c>
    </row>
    <row r="2380" spans="1:25" x14ac:dyDescent="0.3">
      <c r="A2380">
        <v>939</v>
      </c>
      <c r="B2380" t="s">
        <v>7</v>
      </c>
      <c r="C2380" t="s">
        <v>1</v>
      </c>
      <c r="D2380" s="86">
        <v>45828</v>
      </c>
      <c r="E2380" t="s">
        <v>2</v>
      </c>
      <c r="F2380" s="92">
        <v>1.1000000000000001</v>
      </c>
      <c r="G2380" s="92">
        <v>4.8</v>
      </c>
      <c r="H2380" s="92">
        <v>9.1989999999999998</v>
      </c>
      <c r="I2380" s="92">
        <v>3.8879999999999999</v>
      </c>
      <c r="J2380" s="92">
        <v>119.64</v>
      </c>
      <c r="K2380" s="92">
        <v>35.4711</v>
      </c>
      <c r="L2380" s="92">
        <v>10.989699999999999</v>
      </c>
      <c r="M2380" s="92">
        <v>0.48580000000000001</v>
      </c>
      <c r="N2380" s="92">
        <v>104.55</v>
      </c>
      <c r="O2380" s="92" t="s">
        <v>3</v>
      </c>
      <c r="P2380" s="92">
        <v>8.1240000000000006</v>
      </c>
      <c r="Q2380" s="92">
        <v>3.4</v>
      </c>
      <c r="R2380" s="92">
        <v>10</v>
      </c>
      <c r="S2380" s="92">
        <v>2</v>
      </c>
      <c r="T2380" s="92">
        <v>17</v>
      </c>
      <c r="U2380" s="92">
        <v>19</v>
      </c>
      <c r="V2380" s="92">
        <v>270</v>
      </c>
      <c r="W2380" s="92">
        <v>78</v>
      </c>
      <c r="X2380" s="92">
        <v>90</v>
      </c>
      <c r="Y2380" s="92">
        <v>200</v>
      </c>
    </row>
    <row r="2381" spans="1:25" x14ac:dyDescent="0.3">
      <c r="A2381">
        <v>1229</v>
      </c>
      <c r="B2381" t="s">
        <v>0</v>
      </c>
      <c r="C2381" t="s">
        <v>1</v>
      </c>
      <c r="D2381" s="86">
        <v>45828</v>
      </c>
      <c r="E2381" t="s">
        <v>2</v>
      </c>
      <c r="F2381" s="92">
        <v>0.5</v>
      </c>
      <c r="G2381" s="92">
        <v>6</v>
      </c>
      <c r="H2381" s="92">
        <v>8.9</v>
      </c>
      <c r="I2381" s="92">
        <v>2.4550000000000001</v>
      </c>
      <c r="J2381" s="92">
        <v>567.36</v>
      </c>
      <c r="K2381" s="92">
        <v>36.301699999999997</v>
      </c>
      <c r="L2381" s="92">
        <v>12.596399999999999</v>
      </c>
      <c r="M2381" s="92">
        <v>0.50439999999999996</v>
      </c>
      <c r="N2381" s="92">
        <v>105.09</v>
      </c>
      <c r="O2381" s="92" t="s">
        <v>3</v>
      </c>
      <c r="P2381" s="92">
        <v>8.3119999999999994</v>
      </c>
      <c r="Q2381" s="92">
        <v>3</v>
      </c>
      <c r="R2381" s="92">
        <v>5</v>
      </c>
      <c r="S2381" s="92">
        <v>1</v>
      </c>
      <c r="T2381" s="92">
        <v>6</v>
      </c>
      <c r="U2381" s="92">
        <v>7</v>
      </c>
      <c r="V2381" s="92">
        <v>150</v>
      </c>
      <c r="W2381" s="92">
        <v>46</v>
      </c>
      <c r="X2381" s="92">
        <v>60</v>
      </c>
      <c r="Y2381" s="92">
        <v>150</v>
      </c>
    </row>
    <row r="2382" spans="1:25" x14ac:dyDescent="0.3">
      <c r="A2382">
        <v>1282</v>
      </c>
      <c r="B2382" t="s">
        <v>8</v>
      </c>
      <c r="C2382" t="s">
        <v>1</v>
      </c>
      <c r="D2382" s="86">
        <v>45828</v>
      </c>
      <c r="E2382" t="s">
        <v>2</v>
      </c>
      <c r="F2382" s="92">
        <v>0.5</v>
      </c>
      <c r="G2382" s="92">
        <v>4</v>
      </c>
      <c r="H2382" s="92">
        <v>9.3559999999999999</v>
      </c>
      <c r="I2382" s="92">
        <v>2.8738000000000001</v>
      </c>
      <c r="J2382" s="92">
        <v>288.58999999999997</v>
      </c>
      <c r="K2382" s="92">
        <v>35.836199999999998</v>
      </c>
      <c r="L2382" s="92">
        <v>11.5464</v>
      </c>
      <c r="M2382" s="92">
        <v>0.56699999999999995</v>
      </c>
      <c r="N2382" s="92">
        <v>107.13</v>
      </c>
      <c r="O2382" s="92" t="s">
        <v>3</v>
      </c>
      <c r="P2382" s="92">
        <v>8.2560000000000002</v>
      </c>
      <c r="Q2382" s="92">
        <v>3.8</v>
      </c>
      <c r="R2382" s="92">
        <v>5</v>
      </c>
      <c r="S2382" s="92">
        <v>1</v>
      </c>
      <c r="T2382" s="92">
        <v>5</v>
      </c>
      <c r="U2382" s="92">
        <v>6</v>
      </c>
      <c r="V2382" s="92">
        <v>200</v>
      </c>
      <c r="W2382" s="92">
        <v>58</v>
      </c>
      <c r="X2382" s="92">
        <v>70</v>
      </c>
      <c r="Y2382" s="92">
        <v>150</v>
      </c>
    </row>
    <row r="2383" spans="1:25" x14ac:dyDescent="0.3">
      <c r="A2383">
        <v>1911</v>
      </c>
      <c r="B2383" t="s">
        <v>4</v>
      </c>
      <c r="C2383" t="s">
        <v>1</v>
      </c>
      <c r="D2383" s="86">
        <v>45828</v>
      </c>
      <c r="E2383" t="s">
        <v>2</v>
      </c>
      <c r="F2383" s="92">
        <v>0.3</v>
      </c>
      <c r="G2383" s="92">
        <v>5</v>
      </c>
      <c r="H2383" s="92">
        <v>9.1750000000000007</v>
      </c>
      <c r="I2383" s="92">
        <v>3.2658999999999998</v>
      </c>
      <c r="J2383" s="92">
        <v>88.754000000000005</v>
      </c>
      <c r="K2383" s="92">
        <v>36.827800000000003</v>
      </c>
      <c r="L2383" s="92">
        <v>11.0016</v>
      </c>
      <c r="M2383" s="92">
        <v>0.81699999999999995</v>
      </c>
      <c r="N2383" s="92">
        <v>105.09</v>
      </c>
      <c r="O2383" s="92" t="s">
        <v>3</v>
      </c>
      <c r="P2383" s="92">
        <v>8.2430000000000003</v>
      </c>
      <c r="Q2383" s="92">
        <v>3.8</v>
      </c>
      <c r="R2383" s="92">
        <v>8</v>
      </c>
      <c r="S2383" s="92">
        <v>2</v>
      </c>
      <c r="T2383" s="92">
        <v>8</v>
      </c>
      <c r="U2383" s="92">
        <v>10</v>
      </c>
      <c r="V2383" s="92">
        <v>230</v>
      </c>
      <c r="W2383" s="92">
        <v>71</v>
      </c>
      <c r="X2383" s="92">
        <v>80</v>
      </c>
      <c r="Y2383" s="92">
        <v>270</v>
      </c>
    </row>
    <row r="2384" spans="1:25" x14ac:dyDescent="0.3">
      <c r="A2384">
        <v>1991</v>
      </c>
      <c r="B2384" t="s">
        <v>5</v>
      </c>
      <c r="C2384" t="s">
        <v>1</v>
      </c>
      <c r="D2384" s="86">
        <v>45828</v>
      </c>
      <c r="E2384" t="s">
        <v>2</v>
      </c>
      <c r="F2384" s="92">
        <v>1.1000000000000001</v>
      </c>
      <c r="G2384" s="92">
        <v>4.9000000000000004</v>
      </c>
      <c r="H2384" s="92">
        <v>9.0939999999999994</v>
      </c>
      <c r="I2384" s="92">
        <v>4.6226000000000003</v>
      </c>
      <c r="J2384" s="92">
        <v>386.18</v>
      </c>
      <c r="K2384" s="92">
        <v>35.493099999999998</v>
      </c>
      <c r="L2384" s="92">
        <v>11.8728</v>
      </c>
      <c r="M2384" s="92">
        <v>0.89129999999999998</v>
      </c>
      <c r="N2384" s="92">
        <v>105.44</v>
      </c>
      <c r="O2384" s="92" t="s">
        <v>3</v>
      </c>
      <c r="P2384" s="92">
        <v>8.266</v>
      </c>
      <c r="Q2384" s="92">
        <v>4.8</v>
      </c>
      <c r="R2384" s="92">
        <v>9</v>
      </c>
      <c r="S2384" s="92">
        <v>2</v>
      </c>
      <c r="T2384" s="92">
        <v>14</v>
      </c>
      <c r="U2384" s="92">
        <v>16</v>
      </c>
      <c r="V2384" s="92">
        <v>240</v>
      </c>
      <c r="W2384" s="92">
        <v>69</v>
      </c>
      <c r="X2384" s="92">
        <v>80</v>
      </c>
      <c r="Y2384" s="92">
        <v>170</v>
      </c>
    </row>
    <row r="2385" spans="1:25" x14ac:dyDescent="0.3">
      <c r="A2385">
        <v>369</v>
      </c>
      <c r="B2385" t="s">
        <v>6</v>
      </c>
      <c r="C2385" t="s">
        <v>1</v>
      </c>
      <c r="D2385" s="86">
        <v>45876</v>
      </c>
      <c r="E2385" t="s">
        <v>2</v>
      </c>
      <c r="F2385" s="92">
        <v>5.0999999999999996</v>
      </c>
      <c r="G2385" s="92">
        <v>4.5</v>
      </c>
      <c r="H2385" s="92">
        <v>11.564</v>
      </c>
      <c r="I2385" s="92">
        <v>8.968</v>
      </c>
      <c r="J2385" s="92">
        <v>586.44000000000005</v>
      </c>
      <c r="K2385" s="92">
        <v>36.173699999999997</v>
      </c>
      <c r="L2385" s="92">
        <v>10.666</v>
      </c>
      <c r="M2385" s="92">
        <v>0.55210000000000004</v>
      </c>
      <c r="N2385" s="92">
        <v>130.91999999999999</v>
      </c>
      <c r="O2385" s="92" t="s">
        <v>3</v>
      </c>
      <c r="P2385" s="92">
        <v>8.2029999999999994</v>
      </c>
      <c r="Q2385" s="92">
        <v>1.1000000000000001</v>
      </c>
      <c r="R2385" s="92">
        <v>4</v>
      </c>
      <c r="S2385" s="92">
        <v>2</v>
      </c>
      <c r="T2385" s="92">
        <v>11</v>
      </c>
      <c r="U2385" s="92">
        <v>13</v>
      </c>
      <c r="V2385" s="92">
        <v>280</v>
      </c>
      <c r="W2385" s="92">
        <v>110</v>
      </c>
      <c r="X2385" s="92">
        <v>150</v>
      </c>
      <c r="Y2385" s="92">
        <v>70</v>
      </c>
    </row>
    <row r="2386" spans="1:25" x14ac:dyDescent="0.3">
      <c r="A2386">
        <v>939</v>
      </c>
      <c r="B2386" t="s">
        <v>7</v>
      </c>
      <c r="C2386" t="s">
        <v>1</v>
      </c>
      <c r="D2386" s="86">
        <v>45876</v>
      </c>
      <c r="E2386" t="s">
        <v>2</v>
      </c>
      <c r="F2386" s="92">
        <v>0.8</v>
      </c>
      <c r="G2386" s="92">
        <v>6</v>
      </c>
      <c r="H2386" s="92">
        <v>9.94</v>
      </c>
      <c r="I2386" s="92">
        <v>3.5135000000000001</v>
      </c>
      <c r="J2386" s="92">
        <v>203.84</v>
      </c>
      <c r="K2386" s="92">
        <v>35.533000000000001</v>
      </c>
      <c r="L2386" s="92">
        <v>10.9511</v>
      </c>
      <c r="M2386" s="92">
        <v>0.54559999999999997</v>
      </c>
      <c r="N2386" s="92">
        <v>112.98</v>
      </c>
      <c r="O2386" s="92" t="s">
        <v>3</v>
      </c>
      <c r="P2386" s="92">
        <v>7.9420000000000002</v>
      </c>
      <c r="Q2386" s="92">
        <v>1.1000000000000001</v>
      </c>
      <c r="R2386" s="92">
        <v>11</v>
      </c>
      <c r="S2386" s="92">
        <v>1</v>
      </c>
      <c r="T2386" s="92">
        <v>7</v>
      </c>
      <c r="U2386" s="92">
        <v>8</v>
      </c>
      <c r="V2386" s="92">
        <v>220</v>
      </c>
      <c r="W2386" s="92">
        <v>51</v>
      </c>
      <c r="X2386" s="92">
        <v>70</v>
      </c>
      <c r="Y2386" s="92">
        <v>60</v>
      </c>
    </row>
    <row r="2387" spans="1:25" x14ac:dyDescent="0.3">
      <c r="A2387">
        <v>1229</v>
      </c>
      <c r="B2387" t="s">
        <v>0</v>
      </c>
      <c r="C2387" t="s">
        <v>1</v>
      </c>
      <c r="D2387" s="86">
        <v>45876</v>
      </c>
      <c r="E2387" t="s">
        <v>2</v>
      </c>
      <c r="F2387" s="92">
        <v>0.5</v>
      </c>
      <c r="G2387" s="92">
        <v>5.5</v>
      </c>
      <c r="H2387" s="92">
        <v>10.013999999999999</v>
      </c>
      <c r="I2387" s="92">
        <v>2.5127999999999999</v>
      </c>
      <c r="J2387" s="92">
        <v>319.16000000000003</v>
      </c>
      <c r="K2387" s="92">
        <v>36.217500000000001</v>
      </c>
      <c r="L2387" s="92">
        <v>11.272500000000001</v>
      </c>
      <c r="M2387" s="92">
        <v>0.50960000000000005</v>
      </c>
      <c r="N2387" s="92">
        <v>114.9</v>
      </c>
      <c r="O2387" s="92" t="s">
        <v>3</v>
      </c>
      <c r="P2387" s="92">
        <v>8.0079999999999991</v>
      </c>
      <c r="Q2387" s="92">
        <v>1.3</v>
      </c>
      <c r="R2387" s="92">
        <v>8</v>
      </c>
      <c r="S2387" s="92">
        <v>2</v>
      </c>
      <c r="T2387" s="92">
        <v>3</v>
      </c>
      <c r="U2387" s="92">
        <v>5</v>
      </c>
      <c r="V2387" s="92">
        <v>150</v>
      </c>
      <c r="W2387" s="92">
        <v>54</v>
      </c>
      <c r="X2387" s="92">
        <v>50</v>
      </c>
      <c r="Y2387" s="92">
        <v>20</v>
      </c>
    </row>
    <row r="2388" spans="1:25" x14ac:dyDescent="0.3">
      <c r="A2388">
        <v>1282</v>
      </c>
      <c r="B2388" t="s">
        <v>8</v>
      </c>
      <c r="C2388" t="s">
        <v>1</v>
      </c>
      <c r="D2388" s="86">
        <v>45876</v>
      </c>
      <c r="E2388" t="s">
        <v>2</v>
      </c>
      <c r="F2388" s="92">
        <v>0.5</v>
      </c>
      <c r="G2388" s="92">
        <v>4.3</v>
      </c>
      <c r="H2388" s="92">
        <v>9.82</v>
      </c>
      <c r="I2388" s="92">
        <v>1.3136000000000001</v>
      </c>
      <c r="J2388" s="92">
        <v>340.66</v>
      </c>
      <c r="K2388" s="92">
        <v>35.9039</v>
      </c>
      <c r="L2388" s="92">
        <v>11.829800000000001</v>
      </c>
      <c r="M2388" s="92">
        <v>0.42980000000000002</v>
      </c>
      <c r="N2388" s="92">
        <v>113.8</v>
      </c>
      <c r="O2388" s="92" t="s">
        <v>3</v>
      </c>
      <c r="P2388" s="92">
        <v>8.0389999999999997</v>
      </c>
      <c r="Q2388" s="92">
        <v>2.2000000000000002</v>
      </c>
      <c r="R2388" s="92">
        <v>5</v>
      </c>
      <c r="S2388" s="92">
        <v>1</v>
      </c>
      <c r="T2388" s="92">
        <v>5</v>
      </c>
      <c r="U2388" s="92">
        <v>6</v>
      </c>
      <c r="V2388" s="92">
        <v>150</v>
      </c>
      <c r="W2388" s="92">
        <v>36</v>
      </c>
      <c r="X2388" s="92">
        <v>50</v>
      </c>
      <c r="Y2388" s="92">
        <v>40</v>
      </c>
    </row>
    <row r="2389" spans="1:25" x14ac:dyDescent="0.3">
      <c r="A2389">
        <v>1911</v>
      </c>
      <c r="B2389" t="s">
        <v>4</v>
      </c>
      <c r="C2389" t="s">
        <v>1</v>
      </c>
      <c r="D2389" s="86">
        <v>45876</v>
      </c>
      <c r="E2389" t="s">
        <v>2</v>
      </c>
      <c r="F2389" s="92">
        <v>0.5</v>
      </c>
      <c r="G2389" s="92">
        <v>5</v>
      </c>
      <c r="H2389" s="92">
        <v>10.422000000000001</v>
      </c>
      <c r="I2389" s="92">
        <v>1.5936999999999999</v>
      </c>
      <c r="J2389" s="92">
        <v>219.81</v>
      </c>
      <c r="K2389" s="92">
        <v>36.7029</v>
      </c>
      <c r="L2389" s="92">
        <v>10.676399999999999</v>
      </c>
      <c r="M2389" s="92">
        <v>0.47189999999999999</v>
      </c>
      <c r="N2389" s="92">
        <v>118.47</v>
      </c>
      <c r="O2389" s="92" t="s">
        <v>3</v>
      </c>
      <c r="P2389" s="92">
        <v>7.9950000000000001</v>
      </c>
      <c r="Q2389" s="92">
        <v>1.1000000000000001</v>
      </c>
      <c r="R2389" s="92">
        <v>5</v>
      </c>
      <c r="S2389" s="92">
        <v>1</v>
      </c>
      <c r="T2389" s="92">
        <v>2</v>
      </c>
      <c r="U2389" s="92">
        <v>3</v>
      </c>
      <c r="V2389" s="92">
        <v>190</v>
      </c>
      <c r="W2389" s="92">
        <v>46</v>
      </c>
      <c r="X2389" s="92">
        <v>70</v>
      </c>
      <c r="Y2389" s="92">
        <v>80</v>
      </c>
    </row>
    <row r="2390" spans="1:25" x14ac:dyDescent="0.3">
      <c r="A2390">
        <v>1991</v>
      </c>
      <c r="B2390" t="s">
        <v>5</v>
      </c>
      <c r="C2390" t="s">
        <v>1</v>
      </c>
      <c r="D2390" s="86">
        <v>45876</v>
      </c>
      <c r="E2390" t="s">
        <v>2</v>
      </c>
      <c r="F2390" s="92">
        <v>1.3</v>
      </c>
      <c r="G2390" s="92">
        <v>5</v>
      </c>
      <c r="H2390" s="92">
        <v>9.6859999999999999</v>
      </c>
      <c r="I2390" s="92">
        <v>1.7721</v>
      </c>
      <c r="J2390" s="92">
        <v>819.15</v>
      </c>
      <c r="K2390" s="92">
        <v>35.947200000000002</v>
      </c>
      <c r="L2390" s="92">
        <v>11.1884</v>
      </c>
      <c r="M2390" s="92">
        <v>0.81499999999999995</v>
      </c>
      <c r="N2390" s="92">
        <v>111.1</v>
      </c>
      <c r="O2390" s="92" t="s">
        <v>3</v>
      </c>
      <c r="P2390" s="92">
        <v>8.1140000000000008</v>
      </c>
      <c r="Q2390" s="92">
        <v>2.1</v>
      </c>
      <c r="R2390" s="92">
        <v>6</v>
      </c>
      <c r="S2390" s="92">
        <v>1</v>
      </c>
      <c r="T2390" s="92">
        <v>4</v>
      </c>
      <c r="U2390" s="92">
        <v>5</v>
      </c>
      <c r="V2390" s="92">
        <v>210</v>
      </c>
      <c r="W2390" s="92">
        <v>53</v>
      </c>
      <c r="X2390" s="92">
        <v>70</v>
      </c>
      <c r="Y2390" s="92">
        <v>80</v>
      </c>
    </row>
    <row r="2391" spans="1:25" x14ac:dyDescent="0.3">
      <c r="A2391">
        <v>369</v>
      </c>
      <c r="B2391" t="s">
        <v>6</v>
      </c>
      <c r="C2391" t="s">
        <v>1</v>
      </c>
      <c r="D2391" s="86">
        <v>45945</v>
      </c>
      <c r="E2391" t="s">
        <v>2</v>
      </c>
      <c r="F2391" s="92">
        <v>0.5</v>
      </c>
      <c r="G2391" s="92">
        <v>4.5</v>
      </c>
      <c r="H2391" s="92">
        <v>8.7829999999999995</v>
      </c>
      <c r="I2391" s="92">
        <v>1.0942000000000001</v>
      </c>
      <c r="J2391" s="92">
        <v>925.18</v>
      </c>
      <c r="K2391" s="92">
        <v>36.327300000000001</v>
      </c>
      <c r="L2391" s="92">
        <v>14.7011</v>
      </c>
      <c r="M2391" s="92">
        <v>0.63980000000000004</v>
      </c>
      <c r="N2391" s="92">
        <v>108.16</v>
      </c>
      <c r="O2391" s="92" t="s">
        <v>3</v>
      </c>
      <c r="P2391" s="92">
        <v>8.0570000000000004</v>
      </c>
      <c r="Q2391" s="92">
        <v>1.9</v>
      </c>
      <c r="R2391" s="92">
        <v>5</v>
      </c>
      <c r="S2391" s="92">
        <v>1</v>
      </c>
      <c r="T2391" s="92">
        <v>5</v>
      </c>
      <c r="U2391" s="92">
        <v>6</v>
      </c>
      <c r="V2391" s="92">
        <v>160</v>
      </c>
      <c r="W2391" s="92">
        <v>48</v>
      </c>
      <c r="X2391" s="92">
        <v>70</v>
      </c>
      <c r="Y2391" s="92">
        <v>140</v>
      </c>
    </row>
    <row r="2392" spans="1:25" x14ac:dyDescent="0.3">
      <c r="A2392">
        <v>939</v>
      </c>
      <c r="B2392" t="s">
        <v>7</v>
      </c>
      <c r="C2392" t="s">
        <v>1</v>
      </c>
      <c r="D2392" s="86">
        <v>45945</v>
      </c>
      <c r="E2392" t="s">
        <v>2</v>
      </c>
      <c r="F2392" s="92">
        <v>0.5</v>
      </c>
      <c r="G2392" s="92">
        <v>4</v>
      </c>
      <c r="H2392" s="92">
        <v>8.8239999999999998</v>
      </c>
      <c r="I2392" s="92">
        <v>1.5412999999999999</v>
      </c>
      <c r="J2392" s="92">
        <v>603.28</v>
      </c>
      <c r="K2392" s="92">
        <v>35.776899999999998</v>
      </c>
      <c r="L2392" s="92">
        <v>14.739100000000001</v>
      </c>
      <c r="M2392" s="92">
        <v>0.69730000000000003</v>
      </c>
      <c r="N2392" s="92">
        <v>108.39</v>
      </c>
      <c r="O2392" s="92" t="s">
        <v>3</v>
      </c>
      <c r="P2392" s="92">
        <v>8.0310000000000006</v>
      </c>
      <c r="Q2392" s="92">
        <v>3.3</v>
      </c>
      <c r="R2392" s="92">
        <v>4</v>
      </c>
      <c r="S2392" s="92">
        <v>2</v>
      </c>
      <c r="T2392" s="92">
        <v>8</v>
      </c>
      <c r="U2392" s="92">
        <v>9</v>
      </c>
      <c r="V2392" s="92">
        <v>140</v>
      </c>
      <c r="W2392" s="92">
        <v>56</v>
      </c>
      <c r="X2392" s="92">
        <v>100</v>
      </c>
      <c r="Y2392" s="92">
        <v>160</v>
      </c>
    </row>
    <row r="2393" spans="1:25" x14ac:dyDescent="0.3">
      <c r="A2393">
        <v>1229</v>
      </c>
      <c r="B2393" t="s">
        <v>0</v>
      </c>
      <c r="C2393" t="s">
        <v>1</v>
      </c>
      <c r="D2393" s="86">
        <v>45945</v>
      </c>
      <c r="E2393" t="s">
        <v>2</v>
      </c>
      <c r="F2393" s="92">
        <v>0.5</v>
      </c>
      <c r="G2393" s="92">
        <v>4.5</v>
      </c>
      <c r="H2393" s="92">
        <v>8.9220000000000006</v>
      </c>
      <c r="I2393" s="92">
        <v>0.23050000000000001</v>
      </c>
      <c r="J2393" s="92">
        <v>1649.2</v>
      </c>
      <c r="K2393" s="92">
        <v>36.080100000000002</v>
      </c>
      <c r="L2393" s="92">
        <v>14.559900000000001</v>
      </c>
      <c r="M2393" s="92">
        <v>0.56430000000000002</v>
      </c>
      <c r="N2393" s="92">
        <v>109.37</v>
      </c>
      <c r="O2393" s="92" t="s">
        <v>3</v>
      </c>
      <c r="P2393" s="92">
        <v>8.0449999999999999</v>
      </c>
      <c r="Q2393" s="92">
        <v>1.1000000000000001</v>
      </c>
      <c r="R2393" s="92">
        <v>4</v>
      </c>
      <c r="S2393" s="92">
        <v>1</v>
      </c>
      <c r="T2393" s="92">
        <v>6</v>
      </c>
      <c r="U2393" s="92">
        <v>7</v>
      </c>
      <c r="V2393" s="92">
        <v>80</v>
      </c>
      <c r="W2393" s="92">
        <v>51</v>
      </c>
      <c r="X2393" s="92">
        <v>70</v>
      </c>
      <c r="Y2393" s="92">
        <v>130</v>
      </c>
    </row>
    <row r="2394" spans="1:25" x14ac:dyDescent="0.3">
      <c r="A2394">
        <v>1282</v>
      </c>
      <c r="B2394" t="s">
        <v>8</v>
      </c>
      <c r="C2394" t="s">
        <v>1</v>
      </c>
      <c r="D2394" s="86">
        <v>45945</v>
      </c>
      <c r="E2394" t="s">
        <v>2</v>
      </c>
      <c r="F2394" s="92">
        <v>0.5</v>
      </c>
      <c r="G2394" s="92">
        <v>4.3</v>
      </c>
      <c r="H2394" s="92">
        <v>8.7420000000000009</v>
      </c>
      <c r="I2394" s="92">
        <v>0.78800000000000003</v>
      </c>
      <c r="J2394" s="92">
        <v>113.3</v>
      </c>
      <c r="K2394" s="92">
        <v>35.813299999999998</v>
      </c>
      <c r="L2394" s="92">
        <v>16.133299999999998</v>
      </c>
      <c r="M2394" s="92">
        <v>0.43280000000000002</v>
      </c>
      <c r="N2394" s="92">
        <v>110.28</v>
      </c>
      <c r="O2394" s="92" t="s">
        <v>3</v>
      </c>
      <c r="P2394" s="92">
        <v>8.0470000000000006</v>
      </c>
      <c r="Q2394" s="92">
        <v>1.4</v>
      </c>
      <c r="R2394" s="92">
        <v>4</v>
      </c>
      <c r="S2394" s="92">
        <v>1</v>
      </c>
      <c r="T2394" s="92">
        <v>7</v>
      </c>
      <c r="U2394" s="92">
        <v>8</v>
      </c>
      <c r="V2394" s="92">
        <v>50</v>
      </c>
      <c r="W2394" s="92">
        <v>25</v>
      </c>
      <c r="X2394" s="92">
        <v>40</v>
      </c>
      <c r="Y2394" s="92">
        <v>80</v>
      </c>
    </row>
    <row r="2395" spans="1:25" x14ac:dyDescent="0.3">
      <c r="A2395">
        <v>1911</v>
      </c>
      <c r="B2395" t="s">
        <v>4</v>
      </c>
      <c r="C2395" t="s">
        <v>1</v>
      </c>
      <c r="D2395" s="86">
        <v>45945</v>
      </c>
      <c r="E2395" t="s">
        <v>2</v>
      </c>
      <c r="F2395" s="92">
        <v>0.5</v>
      </c>
      <c r="G2395" s="92">
        <v>4</v>
      </c>
      <c r="H2395" s="92">
        <v>8.65</v>
      </c>
      <c r="I2395" s="92">
        <v>-0.1517</v>
      </c>
      <c r="J2395" s="92">
        <v>1034.0999999999999</v>
      </c>
      <c r="K2395" s="92">
        <v>36.700800000000001</v>
      </c>
      <c r="L2395" s="92">
        <v>15.782400000000001</v>
      </c>
      <c r="M2395" s="92">
        <v>3.9600000000000003E-2</v>
      </c>
      <c r="N2395" s="92">
        <v>109.21</v>
      </c>
      <c r="O2395" s="92" t="s">
        <v>3</v>
      </c>
      <c r="P2395" s="92">
        <v>8.1</v>
      </c>
      <c r="Q2395" s="92">
        <v>7.7</v>
      </c>
      <c r="R2395" s="92">
        <v>5</v>
      </c>
      <c r="S2395" s="92">
        <v>1</v>
      </c>
      <c r="T2395" s="92">
        <v>7</v>
      </c>
      <c r="U2395" s="92">
        <v>8</v>
      </c>
      <c r="V2395" s="92">
        <v>100</v>
      </c>
      <c r="W2395" s="92">
        <v>62</v>
      </c>
      <c r="X2395" s="92">
        <v>70</v>
      </c>
      <c r="Y2395" s="92">
        <v>320</v>
      </c>
    </row>
    <row r="2396" spans="1:25" x14ac:dyDescent="0.3">
      <c r="A2396">
        <v>1991</v>
      </c>
      <c r="B2396" t="s">
        <v>5</v>
      </c>
      <c r="C2396" t="s">
        <v>1</v>
      </c>
      <c r="D2396" s="86">
        <v>45945</v>
      </c>
      <c r="E2396" t="s">
        <v>2</v>
      </c>
      <c r="F2396" s="92">
        <v>0.5</v>
      </c>
      <c r="G2396" s="92">
        <v>3</v>
      </c>
      <c r="H2396" s="92">
        <v>8.9019999999999992</v>
      </c>
      <c r="I2396" s="92">
        <v>2.3673000000000002</v>
      </c>
      <c r="J2396" s="92">
        <v>880.27</v>
      </c>
      <c r="K2396" s="92">
        <v>35.7423</v>
      </c>
      <c r="L2396" s="92">
        <v>14.757999999999999</v>
      </c>
      <c r="M2396" s="92">
        <v>0.96209999999999996</v>
      </c>
      <c r="N2396" s="92">
        <v>109.42</v>
      </c>
      <c r="O2396" s="92" t="s">
        <v>3</v>
      </c>
      <c r="P2396" s="92">
        <v>8.0579999999999998</v>
      </c>
      <c r="Q2396" s="92">
        <v>2.5</v>
      </c>
      <c r="R2396" s="92">
        <v>5</v>
      </c>
      <c r="S2396" s="92">
        <v>2</v>
      </c>
      <c r="T2396" s="92">
        <v>6</v>
      </c>
      <c r="U2396" s="92">
        <v>8</v>
      </c>
      <c r="V2396" s="92">
        <v>140</v>
      </c>
      <c r="W2396" s="92">
        <v>75</v>
      </c>
      <c r="X2396" s="92">
        <v>100</v>
      </c>
      <c r="Y2396" s="92">
        <v>140</v>
      </c>
    </row>
    <row r="2397" spans="1:25" x14ac:dyDescent="0.3">
      <c r="A2397">
        <v>369</v>
      </c>
      <c r="B2397" t="s">
        <v>6</v>
      </c>
      <c r="C2397" t="s">
        <v>1</v>
      </c>
      <c r="D2397" s="86">
        <v>45994</v>
      </c>
      <c r="E2397" t="s">
        <v>2</v>
      </c>
      <c r="F2397" s="92">
        <v>0.5</v>
      </c>
      <c r="G2397" s="92">
        <v>4</v>
      </c>
      <c r="H2397" s="92">
        <v>8.1720000000000006</v>
      </c>
      <c r="I2397" s="92">
        <v>1.2927999999999999</v>
      </c>
      <c r="J2397" s="92">
        <v>1248.4000000000001</v>
      </c>
      <c r="K2397" s="92">
        <v>36.087600000000002</v>
      </c>
      <c r="L2397" s="92">
        <v>16.985499999999998</v>
      </c>
      <c r="M2397" s="92">
        <v>0.74250000000000005</v>
      </c>
      <c r="N2397" s="92">
        <v>104.92</v>
      </c>
      <c r="O2397" s="92" t="s">
        <v>3</v>
      </c>
      <c r="P2397" s="92">
        <v>8.2469999999999999</v>
      </c>
      <c r="Q2397" s="92">
        <v>2.2000000000000002</v>
      </c>
      <c r="R2397" s="92">
        <v>9</v>
      </c>
      <c r="S2397" s="92">
        <v>2</v>
      </c>
      <c r="T2397" s="92">
        <v>6</v>
      </c>
      <c r="U2397" s="92">
        <v>8</v>
      </c>
      <c r="V2397" s="92">
        <v>170</v>
      </c>
      <c r="W2397" s="92">
        <v>52</v>
      </c>
      <c r="X2397" s="92">
        <v>60</v>
      </c>
      <c r="Y2397" s="92">
        <v>90</v>
      </c>
    </row>
    <row r="2398" spans="1:25" x14ac:dyDescent="0.3">
      <c r="A2398">
        <v>939</v>
      </c>
      <c r="B2398" t="s">
        <v>7</v>
      </c>
      <c r="C2398" t="s">
        <v>1</v>
      </c>
      <c r="D2398" s="86">
        <v>45994</v>
      </c>
      <c r="E2398" t="s">
        <v>2</v>
      </c>
      <c r="F2398" s="92">
        <v>1.1000000000000001</v>
      </c>
      <c r="G2398" s="92">
        <v>2.5</v>
      </c>
      <c r="H2398" s="92">
        <v>8.4570000000000007</v>
      </c>
      <c r="I2398" s="92">
        <v>4.4797000000000002</v>
      </c>
      <c r="J2398" s="92">
        <v>349.7</v>
      </c>
      <c r="K2398" s="92">
        <v>34.444899999999997</v>
      </c>
      <c r="L2398" s="92">
        <v>17.0197</v>
      </c>
      <c r="M2398" s="92">
        <v>1.2044999999999999</v>
      </c>
      <c r="N2398" s="92">
        <v>107.97</v>
      </c>
      <c r="O2398" s="92" t="s">
        <v>3</v>
      </c>
      <c r="P2398" s="92">
        <v>8.1649999999999991</v>
      </c>
      <c r="Q2398" s="92">
        <v>2.7</v>
      </c>
      <c r="R2398" s="92">
        <v>4</v>
      </c>
      <c r="S2398" s="92">
        <v>1</v>
      </c>
      <c r="T2398" s="92">
        <v>1</v>
      </c>
      <c r="U2398" s="92">
        <v>2</v>
      </c>
      <c r="V2398" s="92">
        <v>670</v>
      </c>
      <c r="W2398" s="92">
        <v>47</v>
      </c>
      <c r="X2398" s="92">
        <v>80</v>
      </c>
      <c r="Y2398" s="92">
        <v>40</v>
      </c>
    </row>
    <row r="2399" spans="1:25" x14ac:dyDescent="0.3">
      <c r="A2399">
        <v>1229</v>
      </c>
      <c r="B2399" t="s">
        <v>0</v>
      </c>
      <c r="C2399" t="s">
        <v>1</v>
      </c>
      <c r="D2399" s="86">
        <v>45994</v>
      </c>
      <c r="E2399" t="s">
        <v>2</v>
      </c>
      <c r="F2399" s="92">
        <v>0.3</v>
      </c>
      <c r="G2399" s="92">
        <v>7</v>
      </c>
      <c r="H2399" s="92">
        <v>8.0660000000000007</v>
      </c>
      <c r="I2399" s="92">
        <v>0.51119999999999999</v>
      </c>
      <c r="J2399" s="92">
        <v>668.55</v>
      </c>
      <c r="K2399" s="92">
        <v>35.716500000000003</v>
      </c>
      <c r="L2399" s="92">
        <v>18.017499999999998</v>
      </c>
      <c r="M2399" s="92">
        <v>0.25619999999999998</v>
      </c>
      <c r="N2399" s="92">
        <v>105.23</v>
      </c>
      <c r="O2399" s="92" t="s">
        <v>3</v>
      </c>
      <c r="P2399" s="92">
        <v>8.2289999999999992</v>
      </c>
      <c r="Q2399" s="92">
        <v>2.7</v>
      </c>
      <c r="R2399" s="92">
        <v>4</v>
      </c>
      <c r="S2399" s="92">
        <v>2</v>
      </c>
      <c r="T2399" s="92">
        <v>2</v>
      </c>
      <c r="U2399" s="92">
        <v>4</v>
      </c>
      <c r="V2399" s="92">
        <v>130</v>
      </c>
      <c r="W2399" s="92">
        <v>52</v>
      </c>
      <c r="X2399" s="92">
        <v>60</v>
      </c>
      <c r="Y2399" s="92">
        <v>50</v>
      </c>
    </row>
    <row r="2400" spans="1:25" x14ac:dyDescent="0.3">
      <c r="A2400">
        <v>1282</v>
      </c>
      <c r="B2400" t="s">
        <v>8</v>
      </c>
      <c r="C2400" t="s">
        <v>1</v>
      </c>
      <c r="D2400" s="86">
        <v>45994</v>
      </c>
      <c r="E2400" t="s">
        <v>2</v>
      </c>
      <c r="F2400" s="92">
        <v>0.3</v>
      </c>
      <c r="G2400" s="92">
        <v>4.4000000000000004</v>
      </c>
      <c r="H2400" s="92">
        <v>8.3569999999999993</v>
      </c>
      <c r="I2400" s="92">
        <v>0.64959999999999996</v>
      </c>
      <c r="J2400" s="92">
        <v>122.37</v>
      </c>
      <c r="K2400" s="92">
        <v>35.802799999999998</v>
      </c>
      <c r="L2400" s="92">
        <v>17.252099999999999</v>
      </c>
      <c r="M2400" s="92">
        <v>2.1366000000000001</v>
      </c>
      <c r="N2400" s="92">
        <v>107.86</v>
      </c>
      <c r="O2400" s="92" t="s">
        <v>3</v>
      </c>
      <c r="P2400" s="92">
        <v>8.23</v>
      </c>
      <c r="Q2400" s="92">
        <v>2.2999999999999998</v>
      </c>
      <c r="R2400" s="92">
        <v>3</v>
      </c>
      <c r="S2400" s="92">
        <v>1</v>
      </c>
      <c r="T2400" s="92">
        <v>2</v>
      </c>
      <c r="U2400" s="92">
        <v>3</v>
      </c>
      <c r="V2400" s="92">
        <v>90</v>
      </c>
      <c r="W2400" s="92">
        <v>20</v>
      </c>
      <c r="X2400" s="92">
        <v>30</v>
      </c>
      <c r="Y2400" s="92">
        <v>20</v>
      </c>
    </row>
    <row r="2401" spans="1:25" x14ac:dyDescent="0.3">
      <c r="A2401">
        <v>1911</v>
      </c>
      <c r="B2401" t="s">
        <v>4</v>
      </c>
      <c r="C2401" t="s">
        <v>1</v>
      </c>
      <c r="D2401" s="86">
        <v>45994</v>
      </c>
      <c r="E2401" t="s">
        <v>2</v>
      </c>
      <c r="F2401" s="92">
        <v>0.3</v>
      </c>
      <c r="G2401" s="92">
        <v>7</v>
      </c>
      <c r="H2401" s="92">
        <v>8.5210000000000008</v>
      </c>
      <c r="I2401" s="92">
        <v>0.13930000000000001</v>
      </c>
      <c r="J2401" s="92">
        <v>1104.8</v>
      </c>
      <c r="K2401" s="92">
        <v>36.415799999999997</v>
      </c>
      <c r="L2401" s="92">
        <v>17.0886</v>
      </c>
      <c r="M2401" s="92">
        <v>0.21709999999999999</v>
      </c>
      <c r="N2401" s="92">
        <v>110</v>
      </c>
      <c r="O2401" s="92" t="s">
        <v>3</v>
      </c>
      <c r="P2401" s="92">
        <v>8.3030000000000008</v>
      </c>
      <c r="Q2401" s="92">
        <v>5.0999999999999996</v>
      </c>
      <c r="R2401" s="92">
        <v>8</v>
      </c>
      <c r="S2401" s="92">
        <v>1</v>
      </c>
      <c r="T2401" s="92">
        <v>3</v>
      </c>
      <c r="U2401" s="92">
        <v>4</v>
      </c>
      <c r="V2401" s="92">
        <v>310</v>
      </c>
      <c r="W2401" s="92">
        <v>55</v>
      </c>
      <c r="X2401" s="92">
        <v>70</v>
      </c>
      <c r="Y2401" s="92">
        <v>200</v>
      </c>
    </row>
    <row r="2402" spans="1:25" x14ac:dyDescent="0.3">
      <c r="A2402">
        <v>1991</v>
      </c>
      <c r="B2402" t="s">
        <v>5</v>
      </c>
      <c r="C2402" t="s">
        <v>1</v>
      </c>
      <c r="D2402" s="86">
        <v>45994</v>
      </c>
      <c r="E2402" t="s">
        <v>2</v>
      </c>
      <c r="F2402" s="92">
        <v>1.1000000000000001</v>
      </c>
      <c r="G2402" s="92">
        <v>1.2</v>
      </c>
      <c r="H2402" s="92">
        <v>7.8929999999999998</v>
      </c>
      <c r="I2402" s="92">
        <v>3.7688999999999999</v>
      </c>
      <c r="J2402" s="92">
        <v>901.63</v>
      </c>
      <c r="K2402" s="92">
        <v>30.844000000000001</v>
      </c>
      <c r="L2402" s="92">
        <v>17.3477</v>
      </c>
      <c r="M2402" s="92">
        <v>3.9293</v>
      </c>
      <c r="N2402" s="92">
        <v>99.11</v>
      </c>
      <c r="O2402" s="92" t="s">
        <v>3</v>
      </c>
      <c r="P2402" s="92">
        <v>8.1920000000000002</v>
      </c>
      <c r="Q2402" s="92">
        <v>8.1</v>
      </c>
      <c r="R2402" s="92">
        <v>13</v>
      </c>
      <c r="S2402" s="92">
        <v>1</v>
      </c>
      <c r="T2402" s="92">
        <v>44</v>
      </c>
      <c r="U2402" s="92">
        <v>45</v>
      </c>
      <c r="V2402" s="92">
        <v>240</v>
      </c>
      <c r="W2402" s="92">
        <v>52</v>
      </c>
      <c r="X2402" s="92">
        <v>70</v>
      </c>
      <c r="Y2402" s="92">
        <v>300</v>
      </c>
    </row>
    <row r="2403" spans="1:25" x14ac:dyDescent="0.3">
      <c r="A2403">
        <v>369</v>
      </c>
      <c r="B2403" t="s">
        <v>6</v>
      </c>
      <c r="C2403" t="s">
        <v>1</v>
      </c>
      <c r="D2403" s="86">
        <v>46069</v>
      </c>
      <c r="E2403" t="s">
        <v>2</v>
      </c>
      <c r="F2403" s="92">
        <v>0.5</v>
      </c>
      <c r="G2403" s="92">
        <v>2.5</v>
      </c>
      <c r="H2403" s="92">
        <v>7.7510000000000003</v>
      </c>
      <c r="I2403" s="92">
        <v>2.8008000000000002</v>
      </c>
      <c r="J2403" s="92">
        <v>965.04</v>
      </c>
      <c r="K2403" s="92">
        <v>35.835099999999997</v>
      </c>
      <c r="L2403" s="92">
        <v>21.546600000000002</v>
      </c>
      <c r="M2403" s="92">
        <v>1.0397000000000001</v>
      </c>
      <c r="N2403" s="92">
        <v>108.51</v>
      </c>
      <c r="O2403" s="92" t="s">
        <v>3</v>
      </c>
      <c r="P2403" s="92">
        <v>8.2959999999999994</v>
      </c>
      <c r="Q2403" s="92">
        <v>3.5</v>
      </c>
      <c r="R2403" s="92">
        <v>14</v>
      </c>
      <c r="S2403" s="92">
        <v>7</v>
      </c>
      <c r="T2403" s="92">
        <v>123</v>
      </c>
      <c r="U2403" s="92">
        <v>130</v>
      </c>
      <c r="V2403" s="92">
        <v>470</v>
      </c>
      <c r="W2403" s="92">
        <v>200</v>
      </c>
      <c r="X2403" s="92">
        <v>210</v>
      </c>
      <c r="Y2403" s="92">
        <v>230</v>
      </c>
    </row>
    <row r="2404" spans="1:25" x14ac:dyDescent="0.3">
      <c r="A2404">
        <v>939</v>
      </c>
      <c r="B2404" t="s">
        <v>7</v>
      </c>
      <c r="C2404" t="s">
        <v>1</v>
      </c>
      <c r="D2404" s="86">
        <v>46069</v>
      </c>
      <c r="E2404" t="s">
        <v>2</v>
      </c>
      <c r="F2404" s="92">
        <v>1.1000000000000001</v>
      </c>
      <c r="G2404" s="92">
        <v>5</v>
      </c>
      <c r="H2404" s="92">
        <v>7.0910000000000002</v>
      </c>
      <c r="I2404" s="92">
        <v>2.4211999999999998</v>
      </c>
      <c r="J2404" s="92">
        <v>195.84</v>
      </c>
      <c r="K2404" s="92">
        <v>36.388399999999997</v>
      </c>
      <c r="L2404" s="92">
        <v>21.233899999999998</v>
      </c>
      <c r="M2404" s="92">
        <v>0.31890000000000002</v>
      </c>
      <c r="N2404" s="92">
        <v>98.95</v>
      </c>
      <c r="O2404" s="92" t="s">
        <v>3</v>
      </c>
      <c r="P2404" s="92">
        <v>8.1349999999999998</v>
      </c>
      <c r="Q2404" s="92">
        <v>2.7</v>
      </c>
      <c r="R2404" s="92">
        <v>5</v>
      </c>
      <c r="S2404" s="92">
        <v>1</v>
      </c>
      <c r="T2404" s="92">
        <v>3</v>
      </c>
      <c r="U2404" s="92">
        <v>4</v>
      </c>
      <c r="V2404" s="92">
        <v>190</v>
      </c>
      <c r="W2404" s="92">
        <v>43</v>
      </c>
      <c r="X2404" s="92">
        <v>60</v>
      </c>
      <c r="Y2404" s="92">
        <v>100</v>
      </c>
    </row>
    <row r="2405" spans="1:25" x14ac:dyDescent="0.3">
      <c r="A2405">
        <v>1229</v>
      </c>
      <c r="B2405" t="s">
        <v>0</v>
      </c>
      <c r="C2405" t="s">
        <v>1</v>
      </c>
      <c r="D2405" s="86">
        <v>46069</v>
      </c>
      <c r="E2405" t="s">
        <v>2</v>
      </c>
      <c r="F2405" s="92">
        <v>0.3</v>
      </c>
      <c r="G2405" s="92">
        <v>4.5</v>
      </c>
      <c r="H2405" s="92">
        <v>7.125</v>
      </c>
      <c r="I2405" s="92">
        <v>1.8935</v>
      </c>
      <c r="J2405" s="92">
        <v>1821.5</v>
      </c>
      <c r="K2405" s="92">
        <v>36.332500000000003</v>
      </c>
      <c r="L2405" s="92">
        <v>21.6645</v>
      </c>
      <c r="M2405" s="92">
        <v>0.49120000000000003</v>
      </c>
      <c r="N2405" s="92">
        <v>99.92</v>
      </c>
      <c r="O2405" s="92" t="s">
        <v>3</v>
      </c>
      <c r="P2405" s="92">
        <v>8.1809999999999992</v>
      </c>
      <c r="Q2405" s="92">
        <v>3.2</v>
      </c>
      <c r="R2405" s="92">
        <v>5</v>
      </c>
      <c r="S2405" s="92">
        <v>1</v>
      </c>
      <c r="T2405" s="92">
        <v>2</v>
      </c>
      <c r="U2405" s="92">
        <v>3</v>
      </c>
      <c r="V2405" s="92">
        <v>190</v>
      </c>
      <c r="W2405" s="92">
        <v>53</v>
      </c>
      <c r="X2405" s="92">
        <v>60</v>
      </c>
      <c r="Y2405" s="92">
        <v>190</v>
      </c>
    </row>
    <row r="2406" spans="1:25" x14ac:dyDescent="0.3">
      <c r="A2406">
        <v>1282</v>
      </c>
      <c r="B2406" t="s">
        <v>8</v>
      </c>
      <c r="C2406" t="s">
        <v>1</v>
      </c>
      <c r="D2406" s="86">
        <v>46069</v>
      </c>
      <c r="E2406" t="s">
        <v>2</v>
      </c>
      <c r="F2406" s="92">
        <v>0.3</v>
      </c>
      <c r="G2406" s="92">
        <v>4.3</v>
      </c>
      <c r="H2406" s="92">
        <v>7.7309999999999999</v>
      </c>
      <c r="I2406" s="92">
        <v>1.0907</v>
      </c>
      <c r="J2406" s="92">
        <v>1330.5</v>
      </c>
      <c r="K2406" s="92">
        <v>36.222499999999997</v>
      </c>
      <c r="L2406" s="92">
        <v>20.931000000000001</v>
      </c>
      <c r="M2406" s="92">
        <v>0.18920000000000001</v>
      </c>
      <c r="N2406" s="92">
        <v>106.92</v>
      </c>
      <c r="O2406" s="92" t="s">
        <v>3</v>
      </c>
      <c r="P2406" s="92">
        <v>8.1980000000000004</v>
      </c>
      <c r="Q2406" s="92">
        <v>2.7</v>
      </c>
      <c r="R2406" s="92">
        <v>5</v>
      </c>
      <c r="S2406" s="92">
        <v>1</v>
      </c>
      <c r="T2406" s="92">
        <v>3</v>
      </c>
      <c r="U2406" s="92">
        <v>4</v>
      </c>
      <c r="V2406" s="92">
        <v>160</v>
      </c>
      <c r="W2406" s="92">
        <v>32</v>
      </c>
      <c r="X2406" s="92">
        <v>40</v>
      </c>
      <c r="Y2406" s="92">
        <v>70</v>
      </c>
    </row>
    <row r="2407" spans="1:25" x14ac:dyDescent="0.3">
      <c r="A2407">
        <v>1911</v>
      </c>
      <c r="B2407" t="s">
        <v>4</v>
      </c>
      <c r="C2407" t="s">
        <v>1</v>
      </c>
      <c r="D2407" s="86">
        <v>46069</v>
      </c>
      <c r="E2407" t="s">
        <v>2</v>
      </c>
      <c r="F2407" s="92">
        <v>0.3</v>
      </c>
      <c r="G2407" s="92">
        <v>3.5</v>
      </c>
      <c r="H2407" s="92">
        <v>6.7370000000000001</v>
      </c>
      <c r="I2407" s="92">
        <v>1.7355</v>
      </c>
      <c r="J2407" s="92">
        <v>1105.5</v>
      </c>
      <c r="K2407" s="92">
        <v>37.401200000000003</v>
      </c>
      <c r="L2407" s="92">
        <v>21.487400000000001</v>
      </c>
      <c r="M2407" s="92">
        <v>1.0064</v>
      </c>
      <c r="N2407" s="92">
        <v>94.85</v>
      </c>
      <c r="O2407" s="92" t="s">
        <v>3</v>
      </c>
      <c r="P2407" s="92">
        <v>8.1440000000000001</v>
      </c>
      <c r="Q2407" s="92">
        <v>5.5</v>
      </c>
      <c r="R2407" s="92">
        <v>7</v>
      </c>
      <c r="S2407" s="92">
        <v>1</v>
      </c>
      <c r="T2407" s="92">
        <v>2</v>
      </c>
      <c r="U2407" s="92">
        <v>3</v>
      </c>
      <c r="V2407" s="92">
        <v>190</v>
      </c>
      <c r="W2407" s="92">
        <v>65</v>
      </c>
      <c r="X2407" s="92">
        <v>60</v>
      </c>
      <c r="Y2407" s="92">
        <v>100</v>
      </c>
    </row>
    <row r="2408" spans="1:25" x14ac:dyDescent="0.3">
      <c r="A2408">
        <v>1991</v>
      </c>
      <c r="B2408" t="s">
        <v>5</v>
      </c>
      <c r="C2408" t="s">
        <v>1</v>
      </c>
      <c r="D2408" s="86">
        <v>46069</v>
      </c>
      <c r="E2408" t="s">
        <v>2</v>
      </c>
      <c r="F2408" s="92">
        <v>1.1000000000000001</v>
      </c>
      <c r="G2408" s="92">
        <v>1.5</v>
      </c>
      <c r="H2408" s="92">
        <v>7.3109999999999999</v>
      </c>
      <c r="I2408" s="92">
        <v>6.6656000000000004</v>
      </c>
      <c r="J2408" s="92">
        <v>614.58000000000004</v>
      </c>
      <c r="K2408" s="92">
        <v>35.454599999999999</v>
      </c>
      <c r="L2408" s="92">
        <v>21.5349</v>
      </c>
      <c r="M2408" s="92">
        <v>1.8436999999999999</v>
      </c>
      <c r="N2408" s="92">
        <v>102.18</v>
      </c>
      <c r="O2408" s="92" t="s">
        <v>3</v>
      </c>
      <c r="P2408" s="92">
        <v>8.2050000000000001</v>
      </c>
      <c r="Q2408" s="92">
        <v>4.0999999999999996</v>
      </c>
      <c r="R2408" s="92">
        <v>5</v>
      </c>
      <c r="S2408" s="92">
        <v>2</v>
      </c>
      <c r="T2408" s="92">
        <v>2</v>
      </c>
      <c r="U2408" s="92">
        <v>4</v>
      </c>
      <c r="V2408" s="92">
        <v>190</v>
      </c>
      <c r="W2408" s="92">
        <v>58</v>
      </c>
      <c r="X2408" s="92">
        <v>70</v>
      </c>
      <c r="Y2408" s="92">
        <v>40</v>
      </c>
    </row>
    <row r="2409" spans="1:25" x14ac:dyDescent="0.3">
      <c r="A2409">
        <v>369</v>
      </c>
      <c r="B2409" t="s">
        <v>6</v>
      </c>
      <c r="C2409" t="s">
        <v>1</v>
      </c>
      <c r="D2409" s="86">
        <v>46114</v>
      </c>
      <c r="E2409" t="s">
        <v>2</v>
      </c>
      <c r="F2409" s="92">
        <v>1.6</v>
      </c>
      <c r="G2409" s="92">
        <v>4.8</v>
      </c>
      <c r="H2409" s="92">
        <v>7.8</v>
      </c>
      <c r="I2409" s="92">
        <v>4.8516000000000004</v>
      </c>
      <c r="J2409" s="92">
        <v>409.87</v>
      </c>
      <c r="K2409" s="92">
        <v>36.696300000000001</v>
      </c>
      <c r="L2409" s="92">
        <v>19.150700000000001</v>
      </c>
      <c r="M2409" s="92">
        <v>0.8357</v>
      </c>
      <c r="N2409" s="92">
        <v>104.91</v>
      </c>
      <c r="O2409" s="92" t="s">
        <v>3</v>
      </c>
      <c r="P2409" s="92">
        <v>8.2319999999999993</v>
      </c>
      <c r="Q2409" s="92">
        <v>2.2000000000000002</v>
      </c>
      <c r="R2409" s="92">
        <v>14</v>
      </c>
      <c r="S2409" s="92">
        <v>3</v>
      </c>
      <c r="T2409" s="92">
        <v>29</v>
      </c>
      <c r="U2409" s="92">
        <v>32</v>
      </c>
      <c r="V2409" s="92">
        <v>280</v>
      </c>
      <c r="W2409" s="92">
        <v>120</v>
      </c>
      <c r="X2409" s="92">
        <v>150</v>
      </c>
      <c r="Y2409" s="92">
        <v>200</v>
      </c>
    </row>
    <row r="2410" spans="1:25" x14ac:dyDescent="0.3">
      <c r="A2410">
        <v>939</v>
      </c>
      <c r="B2410" t="s">
        <v>7</v>
      </c>
      <c r="C2410" t="s">
        <v>1</v>
      </c>
      <c r="D2410" s="86">
        <v>46114</v>
      </c>
      <c r="E2410" t="s">
        <v>2</v>
      </c>
      <c r="F2410" s="92">
        <v>0.3</v>
      </c>
      <c r="G2410" s="92">
        <v>7.6</v>
      </c>
      <c r="H2410" s="92">
        <v>7.6230000000000002</v>
      </c>
      <c r="I2410" s="92">
        <v>3.0044</v>
      </c>
      <c r="J2410" s="92">
        <v>47.045999999999999</v>
      </c>
      <c r="K2410" s="92">
        <v>35.6036</v>
      </c>
      <c r="L2410" s="92">
        <v>19.358699999999999</v>
      </c>
      <c r="M2410" s="92">
        <v>0.46800000000000003</v>
      </c>
      <c r="N2410" s="92">
        <v>102.35</v>
      </c>
      <c r="O2410" s="92" t="s">
        <v>3</v>
      </c>
      <c r="P2410" s="92">
        <v>7.9989999999999997</v>
      </c>
      <c r="Q2410" s="92">
        <v>2.2999999999999998</v>
      </c>
      <c r="R2410" s="92">
        <v>7</v>
      </c>
      <c r="S2410" s="92">
        <v>1</v>
      </c>
      <c r="T2410" s="92">
        <v>1</v>
      </c>
      <c r="U2410" s="92">
        <v>2</v>
      </c>
      <c r="V2410" s="92">
        <v>190</v>
      </c>
      <c r="W2410" s="92">
        <v>46</v>
      </c>
      <c r="X2410" s="92">
        <v>80</v>
      </c>
      <c r="Y2410" s="92">
        <v>150</v>
      </c>
    </row>
    <row r="2411" spans="1:25" x14ac:dyDescent="0.3">
      <c r="A2411">
        <v>1229</v>
      </c>
      <c r="B2411" t="s">
        <v>0</v>
      </c>
      <c r="C2411" t="s">
        <v>1</v>
      </c>
      <c r="D2411" s="86">
        <v>46114</v>
      </c>
      <c r="E2411" t="s">
        <v>2</v>
      </c>
      <c r="F2411" s="92">
        <v>0.5</v>
      </c>
      <c r="G2411" s="92">
        <v>7</v>
      </c>
      <c r="H2411" s="92">
        <v>7.367</v>
      </c>
      <c r="I2411" s="92">
        <v>1.8647</v>
      </c>
      <c r="J2411" s="92">
        <v>834.01</v>
      </c>
      <c r="K2411" s="92">
        <v>36.566400000000002</v>
      </c>
      <c r="L2411" s="92">
        <v>19.991700000000002</v>
      </c>
      <c r="M2411" s="92">
        <v>0.54790000000000005</v>
      </c>
      <c r="N2411" s="92">
        <v>100.61</v>
      </c>
      <c r="O2411" s="92" t="s">
        <v>3</v>
      </c>
      <c r="P2411" s="92">
        <v>8.1590000000000007</v>
      </c>
      <c r="Q2411" s="92">
        <v>2</v>
      </c>
      <c r="R2411" s="92">
        <v>7</v>
      </c>
      <c r="S2411" s="92">
        <v>2</v>
      </c>
      <c r="T2411" s="92">
        <v>1</v>
      </c>
      <c r="U2411" s="92">
        <v>3</v>
      </c>
      <c r="V2411" s="92">
        <v>200</v>
      </c>
      <c r="W2411" s="92">
        <v>59</v>
      </c>
      <c r="X2411" s="92">
        <v>80</v>
      </c>
      <c r="Y2411" s="92">
        <v>240</v>
      </c>
    </row>
    <row r="2412" spans="1:25" x14ac:dyDescent="0.3">
      <c r="A2412">
        <v>1282</v>
      </c>
      <c r="B2412" t="s">
        <v>8</v>
      </c>
      <c r="C2412" t="s">
        <v>1</v>
      </c>
      <c r="D2412" s="86">
        <v>46114</v>
      </c>
      <c r="E2412" t="s">
        <v>2</v>
      </c>
      <c r="F2412" s="92">
        <v>0.5</v>
      </c>
      <c r="G2412" s="92">
        <v>4.3</v>
      </c>
      <c r="H2412" s="92">
        <v>7.1950000000000003</v>
      </c>
      <c r="I2412" s="92">
        <v>0.25469999999999998</v>
      </c>
      <c r="J2412" s="92">
        <v>1354.9</v>
      </c>
      <c r="K2412" s="92">
        <v>36.444600000000001</v>
      </c>
      <c r="L2412" s="92">
        <v>20.367799999999999</v>
      </c>
      <c r="M2412" s="92">
        <v>0.13539999999999999</v>
      </c>
      <c r="N2412" s="92">
        <v>98.58</v>
      </c>
      <c r="O2412" s="92" t="s">
        <v>3</v>
      </c>
      <c r="P2412" s="92">
        <v>8.2110000000000003</v>
      </c>
      <c r="Q2412" s="92">
        <v>1.7</v>
      </c>
      <c r="R2412" s="92">
        <v>6</v>
      </c>
      <c r="S2412" s="92">
        <v>3</v>
      </c>
      <c r="T2412" s="92">
        <v>1</v>
      </c>
      <c r="U2412" s="92">
        <v>4</v>
      </c>
      <c r="V2412" s="92">
        <v>120</v>
      </c>
      <c r="W2412" s="92">
        <v>52</v>
      </c>
      <c r="X2412" s="92">
        <v>60</v>
      </c>
      <c r="Y2412" s="92">
        <v>190</v>
      </c>
    </row>
    <row r="2413" spans="1:25" x14ac:dyDescent="0.3">
      <c r="A2413">
        <v>1911</v>
      </c>
      <c r="B2413" t="s">
        <v>4</v>
      </c>
      <c r="C2413" t="s">
        <v>1</v>
      </c>
      <c r="D2413" s="86">
        <v>46114</v>
      </c>
      <c r="E2413" t="s">
        <v>2</v>
      </c>
      <c r="F2413" s="92">
        <v>0.8</v>
      </c>
      <c r="G2413" s="92">
        <v>3</v>
      </c>
      <c r="H2413" s="92">
        <v>7.2930000000000001</v>
      </c>
      <c r="I2413" s="92">
        <v>2.4228999999999998</v>
      </c>
      <c r="J2413" s="92">
        <v>698.22</v>
      </c>
      <c r="K2413" s="92">
        <v>37.543399999999998</v>
      </c>
      <c r="L2413" s="92">
        <v>19.326599999999999</v>
      </c>
      <c r="M2413" s="92">
        <v>1.5961000000000001</v>
      </c>
      <c r="N2413" s="92">
        <v>98.91</v>
      </c>
      <c r="O2413" s="92" t="s">
        <v>3</v>
      </c>
      <c r="P2413" s="92">
        <v>8.1839999999999993</v>
      </c>
      <c r="Q2413" s="92">
        <v>2</v>
      </c>
      <c r="R2413" s="92">
        <v>11</v>
      </c>
      <c r="S2413" s="92">
        <v>2</v>
      </c>
      <c r="T2413" s="92">
        <v>2</v>
      </c>
      <c r="U2413" s="92">
        <v>4</v>
      </c>
      <c r="V2413" s="92">
        <v>230</v>
      </c>
      <c r="W2413" s="92">
        <v>70</v>
      </c>
      <c r="X2413" s="92">
        <v>90</v>
      </c>
      <c r="Y2413" s="92">
        <v>120</v>
      </c>
    </row>
    <row r="2414" spans="1:25" x14ac:dyDescent="0.3">
      <c r="A2414">
        <v>1991</v>
      </c>
      <c r="B2414" t="s">
        <v>5</v>
      </c>
      <c r="C2414" t="s">
        <v>1</v>
      </c>
      <c r="D2414" s="86">
        <v>46114</v>
      </c>
      <c r="E2414" t="s">
        <v>2</v>
      </c>
      <c r="F2414" s="92">
        <v>1.6</v>
      </c>
      <c r="G2414" s="92">
        <v>3.5</v>
      </c>
      <c r="H2414" s="92">
        <v>7.0469999999999997</v>
      </c>
      <c r="I2414" s="92">
        <v>4.2272999999999996</v>
      </c>
      <c r="J2414" s="92">
        <v>583.14</v>
      </c>
      <c r="K2414" s="92">
        <v>36.017800000000001</v>
      </c>
      <c r="L2414" s="92">
        <v>18.843800000000002</v>
      </c>
      <c r="M2414" s="92">
        <v>1.5688</v>
      </c>
      <c r="N2414" s="92">
        <v>93.9</v>
      </c>
      <c r="O2414" s="92" t="s">
        <v>3</v>
      </c>
      <c r="P2414" s="92">
        <v>8.1120000000000001</v>
      </c>
      <c r="Q2414" s="92">
        <v>2.2999999999999998</v>
      </c>
      <c r="R2414" s="92">
        <v>130</v>
      </c>
      <c r="S2414" s="92">
        <v>2</v>
      </c>
      <c r="T2414" s="92">
        <v>10</v>
      </c>
      <c r="U2414" s="92">
        <v>12</v>
      </c>
      <c r="V2414" s="92">
        <v>210</v>
      </c>
      <c r="W2414" s="92">
        <v>13</v>
      </c>
      <c r="X2414" s="92">
        <v>100</v>
      </c>
      <c r="Y2414" s="92">
        <v>340</v>
      </c>
    </row>
    <row r="2415" spans="1:25" x14ac:dyDescent="0.3">
      <c r="A2415">
        <v>369</v>
      </c>
      <c r="B2415" t="s">
        <v>6</v>
      </c>
      <c r="C2415" t="s">
        <v>1</v>
      </c>
      <c r="D2415" s="86">
        <v>46164</v>
      </c>
      <c r="E2415" t="s">
        <v>2</v>
      </c>
      <c r="F2415" s="92">
        <v>2</v>
      </c>
      <c r="G2415" s="92">
        <v>4.8</v>
      </c>
      <c r="H2415" s="92">
        <v>8.8719999999999999</v>
      </c>
      <c r="I2415" s="92">
        <v>3.7545000000000002</v>
      </c>
      <c r="J2415" s="92">
        <v>76.334000000000003</v>
      </c>
      <c r="K2415" s="92">
        <v>36.680100000000003</v>
      </c>
      <c r="L2415" s="92">
        <v>14.750999999999999</v>
      </c>
      <c r="M2415" s="92">
        <v>0.58189999999999997</v>
      </c>
      <c r="N2415" s="92">
        <v>109.79</v>
      </c>
      <c r="O2415" s="92" t="s">
        <v>3</v>
      </c>
      <c r="P2415" s="92">
        <v>7.87</v>
      </c>
      <c r="Q2415" s="92">
        <v>4.2</v>
      </c>
      <c r="R2415" s="92">
        <v>21</v>
      </c>
      <c r="S2415" s="92">
        <v>3</v>
      </c>
      <c r="T2415" s="92">
        <v>11</v>
      </c>
      <c r="U2415" s="92">
        <v>14</v>
      </c>
      <c r="V2415" s="92">
        <v>240</v>
      </c>
      <c r="W2415" s="92">
        <v>130</v>
      </c>
      <c r="X2415" s="92">
        <v>140</v>
      </c>
      <c r="Y2415" s="92">
        <v>110</v>
      </c>
    </row>
    <row r="2416" spans="1:25" x14ac:dyDescent="0.3">
      <c r="A2416">
        <v>939</v>
      </c>
      <c r="B2416" t="s">
        <v>7</v>
      </c>
      <c r="C2416" t="s">
        <v>1</v>
      </c>
      <c r="D2416" s="86">
        <v>46164</v>
      </c>
      <c r="E2416" t="s">
        <v>2</v>
      </c>
      <c r="F2416" s="92">
        <v>0.7</v>
      </c>
      <c r="G2416" s="92">
        <v>5</v>
      </c>
      <c r="H2416" s="92">
        <v>8.2569999999999997</v>
      </c>
      <c r="I2416" s="92">
        <v>4.4808000000000003</v>
      </c>
      <c r="J2416" s="92">
        <v>11.231</v>
      </c>
      <c r="K2416" s="92">
        <v>36.008099999999999</v>
      </c>
      <c r="L2416" s="92">
        <v>15.254899999999999</v>
      </c>
      <c r="M2416" s="92">
        <v>0.43219999999999997</v>
      </c>
      <c r="N2416" s="92">
        <v>102.82</v>
      </c>
      <c r="O2416" s="92" t="s">
        <v>3</v>
      </c>
      <c r="P2416" s="92">
        <v>7.7110000000000003</v>
      </c>
      <c r="Q2416" s="92">
        <v>3</v>
      </c>
      <c r="R2416" s="92">
        <v>7</v>
      </c>
      <c r="S2416" s="92">
        <v>1</v>
      </c>
      <c r="T2416" s="92">
        <v>7</v>
      </c>
      <c r="U2416" s="92">
        <v>8</v>
      </c>
      <c r="V2416" s="92">
        <v>290</v>
      </c>
      <c r="W2416" s="92">
        <v>61</v>
      </c>
      <c r="X2416" s="92">
        <v>80</v>
      </c>
      <c r="Y2416" s="92">
        <v>180</v>
      </c>
    </row>
    <row r="2417" spans="1:25" x14ac:dyDescent="0.3">
      <c r="A2417">
        <v>1229</v>
      </c>
      <c r="B2417" t="s">
        <v>0</v>
      </c>
      <c r="C2417" t="s">
        <v>1</v>
      </c>
      <c r="D2417" s="86">
        <v>46164</v>
      </c>
      <c r="E2417" t="s">
        <v>2</v>
      </c>
      <c r="F2417" s="92">
        <v>1.3</v>
      </c>
      <c r="G2417" s="92">
        <v>7</v>
      </c>
      <c r="H2417" s="92">
        <v>8.234</v>
      </c>
      <c r="I2417" s="92">
        <v>2.6629</v>
      </c>
      <c r="J2417" s="92">
        <v>71.697000000000003</v>
      </c>
      <c r="K2417" s="92">
        <v>36.579700000000003</v>
      </c>
      <c r="L2417" s="92">
        <v>15.7982</v>
      </c>
      <c r="M2417" s="92">
        <v>0.39419999999999999</v>
      </c>
      <c r="N2417" s="92">
        <v>103.73</v>
      </c>
      <c r="O2417" s="92" t="s">
        <v>3</v>
      </c>
      <c r="P2417" s="92">
        <v>7.8280000000000003</v>
      </c>
      <c r="Q2417" s="92">
        <v>4</v>
      </c>
      <c r="R2417" s="92">
        <v>6</v>
      </c>
      <c r="S2417" s="92">
        <v>1</v>
      </c>
      <c r="T2417" s="92">
        <v>12</v>
      </c>
      <c r="U2417" s="92">
        <v>13</v>
      </c>
      <c r="V2417" s="92">
        <v>200</v>
      </c>
      <c r="W2417" s="92">
        <v>44</v>
      </c>
      <c r="X2417" s="92">
        <v>90</v>
      </c>
      <c r="Y2417" s="92">
        <v>90</v>
      </c>
    </row>
    <row r="2418" spans="1:25" x14ac:dyDescent="0.3">
      <c r="A2418">
        <v>1282</v>
      </c>
      <c r="B2418" t="s">
        <v>8</v>
      </c>
      <c r="C2418" t="s">
        <v>1</v>
      </c>
      <c r="D2418" s="86">
        <v>46164</v>
      </c>
      <c r="E2418" t="s">
        <v>2</v>
      </c>
      <c r="F2418" s="92">
        <v>1.3</v>
      </c>
      <c r="G2418" s="92">
        <v>4.0999999999999996</v>
      </c>
      <c r="H2418" s="92">
        <v>8.5269999999999992</v>
      </c>
      <c r="I2418" s="92">
        <v>2.7042999999999999</v>
      </c>
      <c r="J2418" s="92">
        <v>81.923000000000002</v>
      </c>
      <c r="K2418" s="92">
        <v>36.057499999999997</v>
      </c>
      <c r="L2418" s="92">
        <v>15.296900000000001</v>
      </c>
      <c r="M2418" s="92">
        <v>0.36699999999999999</v>
      </c>
      <c r="N2418" s="92">
        <v>106.1</v>
      </c>
      <c r="O2418" s="92" t="s">
        <v>3</v>
      </c>
      <c r="P2418" s="92">
        <v>7.8339999999999996</v>
      </c>
      <c r="Q2418" s="92">
        <v>2.7</v>
      </c>
      <c r="R2418" s="92">
        <v>6</v>
      </c>
      <c r="S2418" s="92">
        <v>1</v>
      </c>
      <c r="T2418" s="92">
        <v>7</v>
      </c>
      <c r="U2418" s="92">
        <v>8</v>
      </c>
      <c r="V2418" s="92">
        <v>160</v>
      </c>
      <c r="W2418" s="92">
        <v>34</v>
      </c>
      <c r="X2418" s="92">
        <v>50</v>
      </c>
      <c r="Y2418" s="92">
        <v>130</v>
      </c>
    </row>
    <row r="2419" spans="1:25" x14ac:dyDescent="0.3">
      <c r="A2419">
        <v>1911</v>
      </c>
      <c r="B2419" t="s">
        <v>4</v>
      </c>
      <c r="C2419" t="s">
        <v>1</v>
      </c>
      <c r="D2419" s="86">
        <v>46164</v>
      </c>
      <c r="E2419" t="s">
        <v>2</v>
      </c>
      <c r="F2419" s="92">
        <v>1.3</v>
      </c>
      <c r="G2419" s="92">
        <v>3</v>
      </c>
      <c r="H2419" s="92">
        <v>8.6379999999999999</v>
      </c>
      <c r="I2419" s="92">
        <v>3.2326999999999999</v>
      </c>
      <c r="J2419" s="92">
        <v>752.69</v>
      </c>
      <c r="K2419" s="92">
        <v>37.347999999999999</v>
      </c>
      <c r="L2419" s="92">
        <v>14.9032</v>
      </c>
      <c r="M2419" s="92">
        <v>1.1597</v>
      </c>
      <c r="N2419" s="92">
        <v>107.42</v>
      </c>
      <c r="O2419" s="92" t="s">
        <v>3</v>
      </c>
      <c r="P2419" s="92">
        <v>7.8849999999999998</v>
      </c>
      <c r="Q2419" s="92">
        <v>4</v>
      </c>
      <c r="R2419" s="92">
        <v>8</v>
      </c>
      <c r="S2419" s="92">
        <v>1</v>
      </c>
      <c r="T2419" s="92">
        <v>3</v>
      </c>
      <c r="U2419" s="92">
        <v>4</v>
      </c>
      <c r="V2419" s="92">
        <v>260</v>
      </c>
      <c r="W2419" s="92">
        <v>69</v>
      </c>
      <c r="X2419" s="92">
        <v>90</v>
      </c>
      <c r="Y2419" s="92">
        <v>180</v>
      </c>
    </row>
    <row r="2420" spans="1:25" x14ac:dyDescent="0.3">
      <c r="A2420">
        <v>1991</v>
      </c>
      <c r="B2420" t="s">
        <v>5</v>
      </c>
      <c r="C2420" t="s">
        <v>1</v>
      </c>
      <c r="D2420" s="86">
        <v>46164</v>
      </c>
      <c r="E2420" t="s">
        <v>2</v>
      </c>
      <c r="F2420" s="92">
        <v>0.7</v>
      </c>
      <c r="G2420" s="92">
        <v>3.5</v>
      </c>
      <c r="H2420" s="92">
        <v>7.8979999999999997</v>
      </c>
      <c r="I2420" s="92">
        <v>7.2215999999999996</v>
      </c>
      <c r="J2420" s="92">
        <v>79.775999999999996</v>
      </c>
      <c r="K2420" s="92">
        <v>35.695999999999998</v>
      </c>
      <c r="L2420" s="92">
        <v>15.3841</v>
      </c>
      <c r="M2420" s="92">
        <v>1.3935</v>
      </c>
      <c r="N2420" s="92">
        <v>98.5</v>
      </c>
      <c r="O2420" s="92" t="s">
        <v>3</v>
      </c>
      <c r="P2420" s="92">
        <v>7.7329999999999997</v>
      </c>
      <c r="Q2420" s="92">
        <v>3.8</v>
      </c>
      <c r="R2420" s="92">
        <v>18</v>
      </c>
      <c r="S2420" s="92">
        <v>2</v>
      </c>
      <c r="T2420" s="92">
        <v>27</v>
      </c>
      <c r="U2420" s="92">
        <v>29</v>
      </c>
      <c r="V2420" s="92">
        <v>250</v>
      </c>
      <c r="W2420" s="92">
        <v>80</v>
      </c>
      <c r="X2420" s="92">
        <v>100</v>
      </c>
      <c r="Y2420" s="92">
        <v>320</v>
      </c>
    </row>
  </sheetData>
  <pageMargins left="0.7" right="0.7" top="0.75" bottom="0.75" header="0.3" footer="0.3"/>
  <pageSetup paperSize="9" orientation="portrait" horizontalDpi="300" verticalDpi="300" r:id="rId1"/>
  <headerFooter>
    <oddHeader>&amp;C&amp;"Calibri"&amp;10&amp;KFF0000 OFFICIAL: Sensitive&amp;1#_x000D_</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E1707-F5FB-4873-A055-7520ACAD8E29}">
  <dimension ref="A1:D21"/>
  <sheetViews>
    <sheetView workbookViewId="0">
      <selection activeCell="C12" sqref="C12"/>
    </sheetView>
  </sheetViews>
  <sheetFormatPr defaultRowHeight="14.4" x14ac:dyDescent="0.3"/>
  <cols>
    <col min="1" max="1" width="17.109375" customWidth="1"/>
    <col min="2" max="2" width="22" customWidth="1"/>
    <col min="3" max="3" width="31.5546875" customWidth="1"/>
    <col min="4" max="4" width="23.77734375" customWidth="1"/>
  </cols>
  <sheetData>
    <row r="1" spans="1:4" s="77" customFormat="1" x14ac:dyDescent="0.3">
      <c r="A1" s="87" t="s">
        <v>39</v>
      </c>
      <c r="B1" s="88" t="s">
        <v>40</v>
      </c>
      <c r="C1" s="88" t="s">
        <v>41</v>
      </c>
      <c r="D1" s="88" t="s">
        <v>42</v>
      </c>
    </row>
    <row r="2" spans="1:4" x14ac:dyDescent="0.3">
      <c r="A2" s="89" t="s">
        <v>19</v>
      </c>
      <c r="B2" s="72" t="s">
        <v>43</v>
      </c>
      <c r="C2" s="78" t="s">
        <v>44</v>
      </c>
      <c r="D2" s="72" t="s">
        <v>45</v>
      </c>
    </row>
    <row r="3" spans="1:4" x14ac:dyDescent="0.3">
      <c r="A3" s="90" t="s">
        <v>20</v>
      </c>
      <c r="B3" s="5" t="s">
        <v>46</v>
      </c>
      <c r="C3" s="84" t="s">
        <v>47</v>
      </c>
      <c r="D3" s="5" t="s">
        <v>48</v>
      </c>
    </row>
    <row r="4" spans="1:4" x14ac:dyDescent="0.3">
      <c r="A4" s="89" t="s">
        <v>21</v>
      </c>
      <c r="B4" s="72" t="s">
        <v>49</v>
      </c>
      <c r="C4" s="78" t="s">
        <v>50</v>
      </c>
      <c r="D4" s="72" t="s">
        <v>51</v>
      </c>
    </row>
    <row r="5" spans="1:4" x14ac:dyDescent="0.3">
      <c r="A5" s="90" t="s">
        <v>22</v>
      </c>
      <c r="B5" s="5" t="s">
        <v>52</v>
      </c>
      <c r="C5" s="84" t="s">
        <v>53</v>
      </c>
      <c r="D5" s="5" t="s">
        <v>54</v>
      </c>
    </row>
    <row r="6" spans="1:4" x14ac:dyDescent="0.3">
      <c r="A6" s="89" t="s">
        <v>23</v>
      </c>
      <c r="B6" s="72" t="s">
        <v>52</v>
      </c>
      <c r="C6" s="78" t="s">
        <v>55</v>
      </c>
      <c r="D6" s="72" t="s">
        <v>56</v>
      </c>
    </row>
    <row r="7" spans="1:4" x14ac:dyDescent="0.3">
      <c r="A7" s="90" t="s">
        <v>24</v>
      </c>
      <c r="B7" s="5" t="s">
        <v>49</v>
      </c>
      <c r="C7" s="84" t="s">
        <v>57</v>
      </c>
      <c r="D7" s="5" t="s">
        <v>58</v>
      </c>
    </row>
    <row r="8" spans="1:4" x14ac:dyDescent="0.3">
      <c r="A8" s="89" t="s">
        <v>59</v>
      </c>
      <c r="B8" s="72" t="s">
        <v>52</v>
      </c>
      <c r="C8" s="78" t="s">
        <v>60</v>
      </c>
      <c r="D8" s="72" t="s">
        <v>61</v>
      </c>
    </row>
    <row r="9" spans="1:4" x14ac:dyDescent="0.3">
      <c r="A9" s="1" t="s">
        <v>26</v>
      </c>
      <c r="B9" s="3" t="s">
        <v>52</v>
      </c>
      <c r="C9" s="2" t="s">
        <v>62</v>
      </c>
      <c r="D9" s="1" t="s">
        <v>63</v>
      </c>
    </row>
    <row r="10" spans="1:4" x14ac:dyDescent="0.3">
      <c r="A10" s="89" t="s">
        <v>27</v>
      </c>
      <c r="B10" s="72" t="s">
        <v>49</v>
      </c>
      <c r="C10" s="78" t="s">
        <v>64</v>
      </c>
      <c r="D10" s="72" t="s">
        <v>65</v>
      </c>
    </row>
    <row r="11" spans="1:4" x14ac:dyDescent="0.3">
      <c r="A11" s="90" t="s">
        <v>28</v>
      </c>
      <c r="B11" s="5" t="s">
        <v>66</v>
      </c>
      <c r="C11" s="84" t="s">
        <v>60</v>
      </c>
      <c r="D11" s="5" t="s">
        <v>61</v>
      </c>
    </row>
    <row r="12" spans="1:4" x14ac:dyDescent="0.3">
      <c r="A12" s="89" t="s">
        <v>29</v>
      </c>
      <c r="B12" s="72" t="s">
        <v>52</v>
      </c>
      <c r="C12" s="78" t="s">
        <v>67</v>
      </c>
      <c r="D12" s="72" t="s">
        <v>42</v>
      </c>
    </row>
    <row r="13" spans="1:4" x14ac:dyDescent="0.3">
      <c r="A13" s="90" t="s">
        <v>30</v>
      </c>
      <c r="B13" s="5" t="s">
        <v>68</v>
      </c>
      <c r="C13" s="84" t="s">
        <v>69</v>
      </c>
      <c r="D13" s="5" t="s">
        <v>51</v>
      </c>
    </row>
    <row r="14" spans="1:4" x14ac:dyDescent="0.3">
      <c r="A14" s="89" t="s">
        <v>31</v>
      </c>
      <c r="B14" s="72" t="s">
        <v>70</v>
      </c>
      <c r="C14" s="78" t="s">
        <v>71</v>
      </c>
      <c r="D14" s="72" t="s">
        <v>45</v>
      </c>
    </row>
    <row r="15" spans="1:4" x14ac:dyDescent="0.3">
      <c r="A15" s="89" t="s">
        <v>32</v>
      </c>
      <c r="B15" s="72" t="s">
        <v>70</v>
      </c>
      <c r="C15" s="78" t="s">
        <v>72</v>
      </c>
      <c r="D15" s="72" t="s">
        <v>45</v>
      </c>
    </row>
    <row r="16" spans="1:4" x14ac:dyDescent="0.3">
      <c r="A16" s="90" t="s">
        <v>33</v>
      </c>
      <c r="B16" s="5" t="s">
        <v>70</v>
      </c>
      <c r="C16" s="84" t="s">
        <v>72</v>
      </c>
      <c r="D16" s="5" t="s">
        <v>45</v>
      </c>
    </row>
    <row r="17" spans="1:4" x14ac:dyDescent="0.3">
      <c r="A17" s="89" t="s">
        <v>34</v>
      </c>
      <c r="B17" s="72" t="s">
        <v>70</v>
      </c>
      <c r="C17" s="78" t="s">
        <v>73</v>
      </c>
      <c r="D17" s="72" t="s">
        <v>51</v>
      </c>
    </row>
    <row r="18" spans="1:4" x14ac:dyDescent="0.3">
      <c r="A18" s="90" t="s">
        <v>35</v>
      </c>
      <c r="B18" s="5" t="s">
        <v>70</v>
      </c>
      <c r="C18" s="84" t="s">
        <v>74</v>
      </c>
      <c r="D18" s="5" t="s">
        <v>45</v>
      </c>
    </row>
    <row r="19" spans="1:4" x14ac:dyDescent="0.3">
      <c r="A19" s="89" t="s">
        <v>36</v>
      </c>
      <c r="B19" s="72" t="s">
        <v>70</v>
      </c>
      <c r="C19" s="78" t="s">
        <v>75</v>
      </c>
      <c r="D19" s="72" t="s">
        <v>45</v>
      </c>
    </row>
    <row r="20" spans="1:4" x14ac:dyDescent="0.3">
      <c r="A20" s="90" t="s">
        <v>37</v>
      </c>
      <c r="B20" s="5" t="s">
        <v>70</v>
      </c>
      <c r="C20" s="84" t="s">
        <v>76</v>
      </c>
      <c r="D20" s="5" t="s">
        <v>45</v>
      </c>
    </row>
    <row r="21" spans="1:4" x14ac:dyDescent="0.3">
      <c r="A21" s="89" t="s">
        <v>38</v>
      </c>
      <c r="B21" s="72" t="s">
        <v>70</v>
      </c>
      <c r="C21" s="78" t="s">
        <v>77</v>
      </c>
      <c r="D21" s="72" t="s">
        <v>45</v>
      </c>
    </row>
  </sheetData>
  <pageMargins left="0.7" right="0.7" top="0.75" bottom="0.75" header="0.3" footer="0.3"/>
  <headerFooter>
    <oddHeader>&amp;C&amp;"Calibri"&amp;10&amp;KFF0000 OFFICIAL: Sensitive&amp;1#_x000D_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BDA12-A249-4B1F-9D9B-D51FD1D11A2E}">
  <dimension ref="A1:F12"/>
  <sheetViews>
    <sheetView workbookViewId="0">
      <selection activeCell="F8" sqref="A1:F8"/>
    </sheetView>
  </sheetViews>
  <sheetFormatPr defaultRowHeight="14.4" x14ac:dyDescent="0.3"/>
  <cols>
    <col min="2" max="2" width="42.44140625" customWidth="1"/>
    <col min="3" max="3" width="21.21875" customWidth="1"/>
    <col min="4" max="4" width="14.44140625" customWidth="1"/>
    <col min="5" max="5" width="9.33203125" customWidth="1"/>
    <col min="6" max="6" width="10.77734375" customWidth="1"/>
  </cols>
  <sheetData>
    <row r="1" spans="1:6" x14ac:dyDescent="0.3">
      <c r="A1" s="74" t="s">
        <v>14</v>
      </c>
      <c r="B1" s="75" t="s">
        <v>78</v>
      </c>
      <c r="C1" s="75" t="s">
        <v>15</v>
      </c>
      <c r="D1" s="75" t="s">
        <v>16</v>
      </c>
      <c r="E1" s="75" t="s">
        <v>79</v>
      </c>
      <c r="F1" s="76" t="s">
        <v>80</v>
      </c>
    </row>
    <row r="2" spans="1:6" x14ac:dyDescent="0.3">
      <c r="A2" s="73">
        <v>369</v>
      </c>
      <c r="B2" s="72" t="s">
        <v>81</v>
      </c>
      <c r="C2" s="78" t="s">
        <v>6</v>
      </c>
      <c r="D2" s="72" t="s">
        <v>1</v>
      </c>
      <c r="E2" s="72">
        <v>-38.029323580000003</v>
      </c>
      <c r="F2" s="79">
        <v>144.59281920000001</v>
      </c>
    </row>
    <row r="3" spans="1:6" x14ac:dyDescent="0.3">
      <c r="A3" s="83">
        <v>939</v>
      </c>
      <c r="B3" s="5" t="s">
        <v>82</v>
      </c>
      <c r="C3" s="84" t="s">
        <v>7</v>
      </c>
      <c r="D3" s="5" t="s">
        <v>1</v>
      </c>
      <c r="E3" s="5">
        <v>-38.076980589999998</v>
      </c>
      <c r="F3" s="4">
        <v>145.1150055</v>
      </c>
    </row>
    <row r="4" spans="1:6" x14ac:dyDescent="0.3">
      <c r="A4" s="73">
        <v>1229</v>
      </c>
      <c r="B4" s="72" t="s">
        <v>83</v>
      </c>
      <c r="C4" s="78" t="s">
        <v>0</v>
      </c>
      <c r="D4" s="72" t="s">
        <v>1</v>
      </c>
      <c r="E4" s="72">
        <v>-38.057033538818303</v>
      </c>
      <c r="F4" s="79">
        <v>144.87040710449199</v>
      </c>
    </row>
    <row r="5" spans="1:6" x14ac:dyDescent="0.3">
      <c r="A5" s="83">
        <v>1282</v>
      </c>
      <c r="B5" s="5" t="s">
        <v>84</v>
      </c>
      <c r="C5" s="84" t="s">
        <v>8</v>
      </c>
      <c r="D5" s="5" t="s">
        <v>1</v>
      </c>
      <c r="E5" s="5">
        <v>-38.3034057617187</v>
      </c>
      <c r="F5" s="4">
        <v>144.99131774902301</v>
      </c>
    </row>
    <row r="6" spans="1:6" x14ac:dyDescent="0.3">
      <c r="A6" s="73">
        <v>1911</v>
      </c>
      <c r="B6" s="72" t="s">
        <v>85</v>
      </c>
      <c r="C6" s="78" t="s">
        <v>4</v>
      </c>
      <c r="D6" s="72" t="s">
        <v>1</v>
      </c>
      <c r="E6" s="72">
        <v>-38.100967407226499</v>
      </c>
      <c r="F6" s="79">
        <v>144.39872741699199</v>
      </c>
    </row>
    <row r="7" spans="1:6" x14ac:dyDescent="0.3">
      <c r="A7" s="83">
        <v>1991</v>
      </c>
      <c r="B7" s="5" t="s">
        <v>86</v>
      </c>
      <c r="C7" s="84" t="s">
        <v>5</v>
      </c>
      <c r="D7" s="5" t="s">
        <v>1</v>
      </c>
      <c r="E7" s="5">
        <v>-37.870189666747997</v>
      </c>
      <c r="F7" s="4">
        <v>144.93380737304599</v>
      </c>
    </row>
    <row r="8" spans="1:6" x14ac:dyDescent="0.3">
      <c r="A8" s="73">
        <v>2097</v>
      </c>
      <c r="B8" s="72" t="s">
        <v>87</v>
      </c>
      <c r="C8" s="78" t="s">
        <v>9</v>
      </c>
      <c r="D8" s="72" t="s">
        <v>1</v>
      </c>
      <c r="E8" s="72">
        <v>-38.008400000000002</v>
      </c>
      <c r="F8" s="79">
        <v>144.881</v>
      </c>
    </row>
    <row r="9" spans="1:6" x14ac:dyDescent="0.3">
      <c r="A9" s="83">
        <v>2100</v>
      </c>
      <c r="B9" s="5" t="s">
        <v>88</v>
      </c>
      <c r="C9" s="5" t="s">
        <v>12</v>
      </c>
      <c r="D9" s="5" t="s">
        <v>1</v>
      </c>
      <c r="E9" s="5">
        <v>-38.274999999999999</v>
      </c>
      <c r="F9" s="4">
        <v>144.69890000000001</v>
      </c>
    </row>
    <row r="10" spans="1:6" x14ac:dyDescent="0.3">
      <c r="A10" s="73">
        <v>2099</v>
      </c>
      <c r="B10" s="72" t="s">
        <v>89</v>
      </c>
      <c r="C10" s="78" t="s">
        <v>11</v>
      </c>
      <c r="D10" s="72" t="s">
        <v>1</v>
      </c>
      <c r="E10" s="72">
        <v>-38.330300000000001</v>
      </c>
      <c r="F10" s="79">
        <v>144.76410000000001</v>
      </c>
    </row>
    <row r="11" spans="1:6" x14ac:dyDescent="0.3">
      <c r="A11" s="83">
        <v>2098</v>
      </c>
      <c r="B11" s="5" t="s">
        <v>90</v>
      </c>
      <c r="C11" s="5" t="s">
        <v>10</v>
      </c>
      <c r="D11" s="5" t="s">
        <v>1</v>
      </c>
      <c r="E11" s="5">
        <v>-38.312899999999999</v>
      </c>
      <c r="F11" s="4">
        <v>144.86859999999999</v>
      </c>
    </row>
    <row r="12" spans="1:6" x14ac:dyDescent="0.3">
      <c r="A12" s="80">
        <v>2096</v>
      </c>
      <c r="B12" s="81" t="s">
        <v>91</v>
      </c>
      <c r="C12" s="81" t="s">
        <v>13</v>
      </c>
      <c r="D12" s="81" t="s">
        <v>1</v>
      </c>
      <c r="E12" s="81">
        <v>-37.841999999999999</v>
      </c>
      <c r="F12" s="82">
        <v>144.89850000000001</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0747C-DE14-4B72-8E30-2DA1319B04F7}">
  <dimension ref="A1:D143"/>
  <sheetViews>
    <sheetView tabSelected="1" workbookViewId="0">
      <selection activeCell="D40" sqref="D40"/>
    </sheetView>
  </sheetViews>
  <sheetFormatPr defaultColWidth="9.109375" defaultRowHeight="14.4" outlineLevelRow="1" x14ac:dyDescent="0.3"/>
  <cols>
    <col min="1" max="1" width="38.21875" customWidth="1"/>
    <col min="2" max="2" width="64" style="69" bestFit="1" customWidth="1"/>
    <col min="3" max="3" width="12.21875" customWidth="1"/>
    <col min="4" max="4" width="36.21875" customWidth="1"/>
  </cols>
  <sheetData>
    <row r="1" spans="1:4" ht="19.05" customHeight="1" thickBot="1" x14ac:dyDescent="0.35">
      <c r="A1" s="93" t="s">
        <v>92</v>
      </c>
      <c r="B1" s="93"/>
      <c r="C1" s="93"/>
      <c r="D1" s="6"/>
    </row>
    <row r="2" spans="1:4" ht="14.25" customHeight="1" thickBot="1" x14ac:dyDescent="0.35">
      <c r="A2" s="7" t="s">
        <v>93</v>
      </c>
      <c r="B2" s="8" t="str">
        <f>CONCATENATE(B4,"-",B5," ",B6," ",C7,C8,C10,C9,C11,C12,C13," ",)</f>
        <v xml:space="preserve">1984_07-2026_05 Port Phillip Bay Water Quality Data 1984 - 2026 MRN-PUB-VAL-UC-INT- 0 </v>
      </c>
      <c r="C2" s="9"/>
      <c r="D2" s="10"/>
    </row>
    <row r="3" spans="1:4" ht="25.5" customHeight="1" thickBot="1" x14ac:dyDescent="0.35">
      <c r="A3" s="11" t="s">
        <v>94</v>
      </c>
      <c r="B3" s="12" t="s">
        <v>266</v>
      </c>
      <c r="C3" s="13"/>
      <c r="D3" s="6"/>
    </row>
    <row r="4" spans="1:4" x14ac:dyDescent="0.3">
      <c r="A4" s="14" t="s">
        <v>95</v>
      </c>
      <c r="B4" s="15" t="s">
        <v>261</v>
      </c>
      <c r="C4" s="16"/>
      <c r="D4" s="6"/>
    </row>
    <row r="5" spans="1:4" ht="15.75" customHeight="1" x14ac:dyDescent="0.3">
      <c r="A5" s="17" t="s">
        <v>96</v>
      </c>
      <c r="B5" s="18" t="s">
        <v>267</v>
      </c>
      <c r="C5" s="19"/>
      <c r="D5" s="6"/>
    </row>
    <row r="6" spans="1:4" x14ac:dyDescent="0.3">
      <c r="A6" s="20" t="s">
        <v>97</v>
      </c>
      <c r="B6" s="21" t="s">
        <v>268</v>
      </c>
      <c r="C6" s="19"/>
      <c r="D6" s="6"/>
    </row>
    <row r="7" spans="1:4" x14ac:dyDescent="0.3">
      <c r="A7" s="22" t="s">
        <v>98</v>
      </c>
      <c r="B7" s="23" t="s">
        <v>99</v>
      </c>
      <c r="C7" s="24" t="str">
        <f>IFERROR(VLOOKUP(B7,Receiving_Environment_Table[#Data],2,FALSE),"XXX-")</f>
        <v>MRN-</v>
      </c>
      <c r="D7" s="6"/>
    </row>
    <row r="8" spans="1:4" x14ac:dyDescent="0.3">
      <c r="A8" s="20" t="s">
        <v>100</v>
      </c>
      <c r="B8" s="25" t="s">
        <v>101</v>
      </c>
      <c r="C8" s="26" t="str">
        <f>IFERROR(VLOOKUP(B8,Data_Origin_Table[],2,FALSE),"X")</f>
        <v>PUB-</v>
      </c>
      <c r="D8" s="6"/>
    </row>
    <row r="9" spans="1:4" x14ac:dyDescent="0.3">
      <c r="A9" s="27" t="s">
        <v>102</v>
      </c>
      <c r="B9" s="23" t="s">
        <v>103</v>
      </c>
      <c r="C9" s="28" t="str">
        <f>IFERROR(VLOOKUP(B9,Data_Security_Classification[],2,FALSE),"X")</f>
        <v>UC-</v>
      </c>
      <c r="D9" s="6"/>
    </row>
    <row r="10" spans="1:4" x14ac:dyDescent="0.3">
      <c r="A10" s="22" t="s">
        <v>104</v>
      </c>
      <c r="B10" s="23" t="s">
        <v>105</v>
      </c>
      <c r="C10" s="28" t="str">
        <f>IFERROR(VLOOKUP(B10,Data_Validation_Status[],2,FALSE),"X")</f>
        <v>VAL-</v>
      </c>
      <c r="D10" s="6"/>
    </row>
    <row r="11" spans="1:4" x14ac:dyDescent="0.3">
      <c r="A11" s="22" t="s">
        <v>106</v>
      </c>
      <c r="B11" s="23" t="s">
        <v>107</v>
      </c>
      <c r="C11" s="28" t="str">
        <f>IFERROR(VLOOKUP(B11,original_data_source[#All],2,FALSE),"X")</f>
        <v>INT-</v>
      </c>
      <c r="D11" s="6"/>
    </row>
    <row r="12" spans="1:4" x14ac:dyDescent="0.3">
      <c r="A12" s="22" t="s">
        <v>108</v>
      </c>
      <c r="B12" s="25" t="s">
        <v>109</v>
      </c>
      <c r="C12" s="26" t="str">
        <f>IFERROR(VLOOKUP(B12,Table161819[#All],2,FALSE),"X")</f>
        <v xml:space="preserve"> </v>
      </c>
      <c r="D12" s="6"/>
    </row>
    <row r="13" spans="1:4" s="32" customFormat="1" ht="12.75" customHeight="1" outlineLevel="1" thickBot="1" x14ac:dyDescent="0.35">
      <c r="A13" s="29" t="s">
        <v>110</v>
      </c>
      <c r="B13" s="30" t="s">
        <v>111</v>
      </c>
      <c r="C13" s="31">
        <f>IFERROR(VLOOKUP(B13,Data_Quality_Table[],2,FALSE),"X")</f>
        <v>0</v>
      </c>
    </row>
    <row r="14" spans="1:4" x14ac:dyDescent="0.3">
      <c r="A14" s="33" t="s">
        <v>112</v>
      </c>
      <c r="B14" s="34"/>
      <c r="C14" s="35"/>
      <c r="D14" s="6"/>
    </row>
    <row r="15" spans="1:4" s="32" customFormat="1" x14ac:dyDescent="0.3">
      <c r="A15" s="22" t="s">
        <v>113</v>
      </c>
      <c r="B15" s="98" t="s">
        <v>114</v>
      </c>
      <c r="C15" s="97"/>
    </row>
    <row r="16" spans="1:4" ht="15" customHeight="1" x14ac:dyDescent="0.3">
      <c r="A16" s="20" t="s">
        <v>115</v>
      </c>
      <c r="B16" s="96" t="s">
        <v>262</v>
      </c>
      <c r="C16" s="97"/>
      <c r="D16" s="6"/>
    </row>
    <row r="17" spans="1:4" x14ac:dyDescent="0.3">
      <c r="A17" s="22" t="s">
        <v>116</v>
      </c>
      <c r="B17" s="98" t="s">
        <v>265</v>
      </c>
      <c r="C17" s="97"/>
      <c r="D17" s="6"/>
    </row>
    <row r="18" spans="1:4" ht="14.25" customHeight="1" thickBot="1" x14ac:dyDescent="0.35">
      <c r="A18" s="20" t="s">
        <v>117</v>
      </c>
      <c r="B18" s="96" t="s">
        <v>263</v>
      </c>
      <c r="C18" s="97"/>
      <c r="D18" s="6"/>
    </row>
    <row r="19" spans="1:4" ht="15.75" customHeight="1" thickBot="1" x14ac:dyDescent="0.35">
      <c r="A19" s="7" t="s">
        <v>118</v>
      </c>
      <c r="B19" s="36"/>
      <c r="C19" s="37"/>
      <c r="D19" s="6"/>
    </row>
    <row r="20" spans="1:4" outlineLevel="1" x14ac:dyDescent="0.3">
      <c r="A20" s="38" t="s">
        <v>119</v>
      </c>
      <c r="B20" s="109" t="s">
        <v>260</v>
      </c>
      <c r="C20" s="110"/>
      <c r="D20" s="6"/>
    </row>
    <row r="21" spans="1:4" ht="14.25" customHeight="1" outlineLevel="1" x14ac:dyDescent="0.3">
      <c r="A21" s="20" t="s">
        <v>120</v>
      </c>
      <c r="B21" s="96" t="s">
        <v>262</v>
      </c>
      <c r="C21" s="97"/>
      <c r="D21" s="6"/>
    </row>
    <row r="22" spans="1:4" ht="17.25" customHeight="1" outlineLevel="1" thickBot="1" x14ac:dyDescent="0.35">
      <c r="A22" s="22" t="s">
        <v>121</v>
      </c>
      <c r="B22" s="98" t="s">
        <v>263</v>
      </c>
      <c r="C22" s="97"/>
      <c r="D22" s="6"/>
    </row>
    <row r="23" spans="1:4" ht="15.75" customHeight="1" thickBot="1" x14ac:dyDescent="0.35">
      <c r="A23" s="7" t="s">
        <v>122</v>
      </c>
      <c r="B23" s="36"/>
      <c r="C23" s="39"/>
      <c r="D23" s="6"/>
    </row>
    <row r="24" spans="1:4" ht="12.75" customHeight="1" outlineLevel="1" x14ac:dyDescent="0.3">
      <c r="A24" s="22" t="s">
        <v>123</v>
      </c>
      <c r="B24" s="98" t="s">
        <v>124</v>
      </c>
      <c r="C24" s="97"/>
      <c r="D24" s="6"/>
    </row>
    <row r="25" spans="1:4" ht="12.75" customHeight="1" outlineLevel="1" x14ac:dyDescent="0.3">
      <c r="A25" s="20" t="s">
        <v>125</v>
      </c>
      <c r="B25" s="96" t="s">
        <v>126</v>
      </c>
      <c r="C25" s="97"/>
    </row>
    <row r="26" spans="1:4" outlineLevel="1" x14ac:dyDescent="0.3">
      <c r="A26" s="22" t="s">
        <v>127</v>
      </c>
      <c r="B26" s="98" t="s">
        <v>128</v>
      </c>
      <c r="C26" s="97"/>
    </row>
    <row r="27" spans="1:4" outlineLevel="1" x14ac:dyDescent="0.3">
      <c r="A27" s="20" t="s">
        <v>129</v>
      </c>
      <c r="B27" s="96" t="s">
        <v>130</v>
      </c>
      <c r="C27" s="97"/>
    </row>
    <row r="28" spans="1:4" ht="12.75" customHeight="1" outlineLevel="1" x14ac:dyDescent="0.3">
      <c r="A28" s="22" t="s">
        <v>131</v>
      </c>
      <c r="B28" s="98" t="s">
        <v>109</v>
      </c>
      <c r="C28" s="97"/>
    </row>
    <row r="29" spans="1:4" ht="13.5" customHeight="1" outlineLevel="1" x14ac:dyDescent="0.3">
      <c r="A29" s="20" t="s">
        <v>132</v>
      </c>
      <c r="B29" s="96" t="s">
        <v>133</v>
      </c>
      <c r="C29" s="97"/>
    </row>
    <row r="30" spans="1:4" ht="14.25" customHeight="1" outlineLevel="1" x14ac:dyDescent="0.3">
      <c r="A30" s="22" t="s">
        <v>134</v>
      </c>
      <c r="B30" s="98" t="s">
        <v>135</v>
      </c>
      <c r="C30" s="97"/>
    </row>
    <row r="31" spans="1:4" ht="17.25" customHeight="1" thickBot="1" x14ac:dyDescent="0.35">
      <c r="A31" s="40" t="s">
        <v>136</v>
      </c>
      <c r="B31" s="103" t="s">
        <v>109</v>
      </c>
      <c r="C31" s="105"/>
    </row>
    <row r="32" spans="1:4" ht="15" outlineLevel="1" thickBot="1" x14ac:dyDescent="0.35">
      <c r="A32" s="106" t="s">
        <v>137</v>
      </c>
      <c r="B32" s="107"/>
      <c r="C32" s="108"/>
    </row>
    <row r="33" spans="1:3" outlineLevel="1" x14ac:dyDescent="0.3">
      <c r="A33" s="22" t="s">
        <v>138</v>
      </c>
      <c r="B33" s="98" t="s">
        <v>259</v>
      </c>
      <c r="C33" s="99"/>
    </row>
    <row r="34" spans="1:3" outlineLevel="1" x14ac:dyDescent="0.3">
      <c r="A34" s="20" t="s">
        <v>139</v>
      </c>
      <c r="B34" s="96" t="s">
        <v>140</v>
      </c>
      <c r="C34" s="100"/>
    </row>
    <row r="35" spans="1:3" outlineLevel="1" x14ac:dyDescent="0.3">
      <c r="A35" s="22" t="s">
        <v>141</v>
      </c>
      <c r="B35" s="98" t="s">
        <v>142</v>
      </c>
      <c r="C35" s="99"/>
    </row>
    <row r="36" spans="1:3" outlineLevel="1" x14ac:dyDescent="0.3">
      <c r="A36" s="20" t="s">
        <v>143</v>
      </c>
      <c r="B36" s="96" t="s">
        <v>109</v>
      </c>
      <c r="C36" s="100"/>
    </row>
    <row r="37" spans="1:3" outlineLevel="1" x14ac:dyDescent="0.3">
      <c r="A37" s="22" t="s">
        <v>144</v>
      </c>
      <c r="B37" s="98" t="s">
        <v>145</v>
      </c>
      <c r="C37" s="99"/>
    </row>
    <row r="38" spans="1:3" ht="15" customHeight="1" outlineLevel="1" x14ac:dyDescent="0.3">
      <c r="A38" s="20" t="s">
        <v>146</v>
      </c>
      <c r="B38" s="96" t="s">
        <v>145</v>
      </c>
      <c r="C38" s="100"/>
    </row>
    <row r="39" spans="1:3" outlineLevel="1" x14ac:dyDescent="0.3">
      <c r="A39" s="22" t="s">
        <v>147</v>
      </c>
      <c r="B39" s="98" t="s">
        <v>145</v>
      </c>
      <c r="C39" s="99"/>
    </row>
    <row r="40" spans="1:3" outlineLevel="1" x14ac:dyDescent="0.3">
      <c r="A40" s="20" t="s">
        <v>148</v>
      </c>
      <c r="B40" s="96" t="s">
        <v>149</v>
      </c>
      <c r="C40" s="100"/>
    </row>
    <row r="41" spans="1:3" outlineLevel="1" x14ac:dyDescent="0.3">
      <c r="A41" s="22" t="s">
        <v>150</v>
      </c>
      <c r="B41" s="98" t="s">
        <v>165</v>
      </c>
      <c r="C41" s="99"/>
    </row>
    <row r="42" spans="1:3" s="32" customFormat="1" ht="16.5" customHeight="1" outlineLevel="1" x14ac:dyDescent="0.3">
      <c r="A42" s="20" t="s">
        <v>151</v>
      </c>
      <c r="B42" s="96"/>
      <c r="C42" s="100"/>
    </row>
    <row r="43" spans="1:3" ht="16.5" customHeight="1" thickBot="1" x14ac:dyDescent="0.35">
      <c r="A43" s="41" t="s">
        <v>152</v>
      </c>
      <c r="B43" s="101"/>
      <c r="C43" s="102"/>
    </row>
    <row r="44" spans="1:3" s="32" customFormat="1" ht="13.05" customHeight="1" outlineLevel="1" thickBot="1" x14ac:dyDescent="0.35">
      <c r="A44" s="42" t="s">
        <v>153</v>
      </c>
      <c r="B44" s="43"/>
      <c r="C44" s="91"/>
    </row>
    <row r="45" spans="1:3" ht="67.8" customHeight="1" outlineLevel="1" x14ac:dyDescent="0.3">
      <c r="A45" s="20" t="s">
        <v>154</v>
      </c>
      <c r="B45" s="96" t="s">
        <v>264</v>
      </c>
      <c r="C45" s="100"/>
    </row>
    <row r="46" spans="1:3" s="32" customFormat="1" ht="13.2" outlineLevel="1" x14ac:dyDescent="0.3">
      <c r="A46" s="22" t="s">
        <v>155</v>
      </c>
      <c r="B46" s="98" t="s">
        <v>156</v>
      </c>
      <c r="C46" s="99"/>
    </row>
    <row r="47" spans="1:3" outlineLevel="1" x14ac:dyDescent="0.3">
      <c r="A47" s="20" t="s">
        <v>157</v>
      </c>
      <c r="B47" s="96" t="s">
        <v>158</v>
      </c>
      <c r="C47" s="100"/>
    </row>
    <row r="48" spans="1:3" ht="15.75" customHeight="1" outlineLevel="1" x14ac:dyDescent="0.3">
      <c r="A48" s="22" t="s">
        <v>159</v>
      </c>
      <c r="B48" s="98" t="s">
        <v>160</v>
      </c>
      <c r="C48" s="99"/>
    </row>
    <row r="49" spans="1:3" ht="12.75" customHeight="1" outlineLevel="1" x14ac:dyDescent="0.3">
      <c r="A49" s="20" t="s">
        <v>161</v>
      </c>
      <c r="B49" s="96" t="s">
        <v>109</v>
      </c>
      <c r="C49" s="100"/>
    </row>
    <row r="50" spans="1:3" outlineLevel="1" x14ac:dyDescent="0.3">
      <c r="A50" s="22" t="s">
        <v>162</v>
      </c>
      <c r="B50" s="98" t="s">
        <v>163</v>
      </c>
      <c r="C50" s="99"/>
    </row>
    <row r="51" spans="1:3" outlineLevel="1" x14ac:dyDescent="0.3">
      <c r="A51" s="20" t="s">
        <v>164</v>
      </c>
      <c r="B51" s="96" t="s">
        <v>165</v>
      </c>
      <c r="C51" s="100"/>
    </row>
    <row r="52" spans="1:3" outlineLevel="1" x14ac:dyDescent="0.3">
      <c r="A52" s="22" t="s">
        <v>166</v>
      </c>
      <c r="B52" s="98" t="s">
        <v>167</v>
      </c>
      <c r="C52" s="99"/>
    </row>
    <row r="53" spans="1:3" outlineLevel="1" x14ac:dyDescent="0.3">
      <c r="A53" s="20" t="s">
        <v>168</v>
      </c>
      <c r="B53" s="96" t="s">
        <v>169</v>
      </c>
      <c r="C53" s="100"/>
    </row>
    <row r="54" spans="1:3" outlineLevel="1" x14ac:dyDescent="0.3">
      <c r="A54" s="22" t="s">
        <v>170</v>
      </c>
      <c r="B54" s="98" t="s">
        <v>165</v>
      </c>
      <c r="C54" s="99"/>
    </row>
    <row r="55" spans="1:3" ht="17.25" customHeight="1" thickBot="1" x14ac:dyDescent="0.35">
      <c r="A55" s="20" t="s">
        <v>147</v>
      </c>
      <c r="B55" s="103" t="s">
        <v>145</v>
      </c>
      <c r="C55" s="104"/>
    </row>
    <row r="56" spans="1:3" ht="15" outlineLevel="1" thickBot="1" x14ac:dyDescent="0.35">
      <c r="A56" s="7" t="s">
        <v>171</v>
      </c>
      <c r="B56" s="44"/>
      <c r="C56" s="45"/>
    </row>
    <row r="57" spans="1:3" outlineLevel="1" x14ac:dyDescent="0.3">
      <c r="A57" s="22" t="s">
        <v>172</v>
      </c>
      <c r="B57" s="46" t="s">
        <v>173</v>
      </c>
      <c r="C57" s="47"/>
    </row>
    <row r="58" spans="1:3" outlineLevel="1" x14ac:dyDescent="0.3">
      <c r="A58" s="20" t="s">
        <v>174</v>
      </c>
      <c r="B58" s="96" t="s">
        <v>175</v>
      </c>
      <c r="C58" s="97"/>
    </row>
    <row r="59" spans="1:3" outlineLevel="1" x14ac:dyDescent="0.3">
      <c r="A59" s="22" t="s">
        <v>176</v>
      </c>
      <c r="B59" s="98" t="s">
        <v>175</v>
      </c>
      <c r="C59" s="97"/>
    </row>
    <row r="60" spans="1:3" ht="30.75" customHeight="1" outlineLevel="1" x14ac:dyDescent="0.3">
      <c r="A60" s="20" t="s">
        <v>177</v>
      </c>
      <c r="B60" s="96" t="s">
        <v>175</v>
      </c>
      <c r="C60" s="97"/>
    </row>
    <row r="61" spans="1:3" outlineLevel="1" x14ac:dyDescent="0.3">
      <c r="A61" s="22" t="s">
        <v>178</v>
      </c>
      <c r="B61" s="98" t="s">
        <v>179</v>
      </c>
      <c r="C61" s="97"/>
    </row>
    <row r="62" spans="1:3" outlineLevel="1" x14ac:dyDescent="0.3">
      <c r="A62" s="20" t="s">
        <v>180</v>
      </c>
      <c r="B62" s="96" t="s">
        <v>175</v>
      </c>
      <c r="C62" s="97"/>
    </row>
    <row r="63" spans="1:3" outlineLevel="1" x14ac:dyDescent="0.3">
      <c r="A63" s="22" t="s">
        <v>181</v>
      </c>
      <c r="B63" s="98" t="s">
        <v>175</v>
      </c>
      <c r="C63" s="97"/>
    </row>
    <row r="64" spans="1:3" ht="15" outlineLevel="1" thickBot="1" x14ac:dyDescent="0.35">
      <c r="A64" s="20" t="s">
        <v>182</v>
      </c>
      <c r="B64" s="25"/>
      <c r="C64" s="48"/>
    </row>
    <row r="65" spans="1:3" ht="15" outlineLevel="1" thickBot="1" x14ac:dyDescent="0.35">
      <c r="A65" s="49" t="s">
        <v>183</v>
      </c>
      <c r="B65" s="50" t="s">
        <v>184</v>
      </c>
      <c r="C65" s="51"/>
    </row>
    <row r="66" spans="1:3" outlineLevel="1" x14ac:dyDescent="0.3">
      <c r="A66" s="20"/>
      <c r="B66" s="96"/>
      <c r="C66" s="97"/>
    </row>
    <row r="67" spans="1:3" outlineLevel="1" x14ac:dyDescent="0.3">
      <c r="A67" s="22"/>
      <c r="B67" s="98"/>
      <c r="C67" s="99"/>
    </row>
    <row r="68" spans="1:3" outlineLevel="1" x14ac:dyDescent="0.3">
      <c r="A68" s="20"/>
      <c r="B68" s="96"/>
      <c r="C68" s="100"/>
    </row>
    <row r="69" spans="1:3" ht="15" outlineLevel="1" thickBot="1" x14ac:dyDescent="0.35">
      <c r="A69" s="41"/>
      <c r="B69" s="101"/>
      <c r="C69" s="102"/>
    </row>
    <row r="70" spans="1:3" ht="199.5" customHeight="1" x14ac:dyDescent="0.3">
      <c r="A70" s="52" t="s">
        <v>185</v>
      </c>
      <c r="B70" s="94" t="s">
        <v>186</v>
      </c>
      <c r="C70" s="95"/>
    </row>
    <row r="87" spans="1:3" x14ac:dyDescent="0.3">
      <c r="A87" s="6"/>
      <c r="B87" s="53"/>
      <c r="C87" s="6"/>
    </row>
    <row r="88" spans="1:3" s="56" customFormat="1" ht="28.8" hidden="1" x14ac:dyDescent="0.3">
      <c r="A88" s="54" t="s">
        <v>187</v>
      </c>
      <c r="B88" s="55"/>
    </row>
    <row r="89" spans="1:3" s="56" customFormat="1" hidden="1" x14ac:dyDescent="0.3">
      <c r="A89" s="54" t="s">
        <v>188</v>
      </c>
      <c r="B89" s="55" t="s">
        <v>189</v>
      </c>
    </row>
    <row r="90" spans="1:3" s="56" customFormat="1" hidden="1" x14ac:dyDescent="0.3">
      <c r="A90" s="54" t="s">
        <v>190</v>
      </c>
      <c r="B90" s="55"/>
    </row>
    <row r="91" spans="1:3" s="56" customFormat="1" hidden="1" x14ac:dyDescent="0.3">
      <c r="A91" s="57" t="s">
        <v>191</v>
      </c>
      <c r="B91" s="58" t="s">
        <v>192</v>
      </c>
    </row>
    <row r="92" spans="1:3" s="56" customFormat="1" hidden="1" x14ac:dyDescent="0.3">
      <c r="A92" s="57" t="s">
        <v>193</v>
      </c>
      <c r="B92" s="58" t="s">
        <v>194</v>
      </c>
    </row>
    <row r="93" spans="1:3" s="56" customFormat="1" hidden="1" x14ac:dyDescent="0.3">
      <c r="A93" s="57" t="s">
        <v>195</v>
      </c>
      <c r="B93" s="58" t="s">
        <v>196</v>
      </c>
    </row>
    <row r="94" spans="1:3" s="56" customFormat="1" hidden="1" x14ac:dyDescent="0.3">
      <c r="A94" s="57" t="s">
        <v>197</v>
      </c>
      <c r="B94" s="58" t="s">
        <v>198</v>
      </c>
    </row>
    <row r="95" spans="1:3" s="56" customFormat="1" hidden="1" x14ac:dyDescent="0.3">
      <c r="A95" s="57" t="s">
        <v>199</v>
      </c>
      <c r="B95" s="58" t="s">
        <v>200</v>
      </c>
    </row>
    <row r="96" spans="1:3" s="56" customFormat="1" hidden="1" x14ac:dyDescent="0.3">
      <c r="A96" s="57" t="s">
        <v>256</v>
      </c>
      <c r="B96" s="58" t="s">
        <v>201</v>
      </c>
    </row>
    <row r="97" spans="1:2" s="56" customFormat="1" hidden="1" x14ac:dyDescent="0.3">
      <c r="A97" s="57" t="s">
        <v>202</v>
      </c>
      <c r="B97" s="58" t="s">
        <v>203</v>
      </c>
    </row>
    <row r="98" spans="1:2" s="56" customFormat="1" hidden="1" x14ac:dyDescent="0.3">
      <c r="A98" s="57" t="s">
        <v>204</v>
      </c>
      <c r="B98" s="58" t="s">
        <v>205</v>
      </c>
    </row>
    <row r="99" spans="1:2" s="56" customFormat="1" hidden="1" x14ac:dyDescent="0.3">
      <c r="A99" s="57" t="s">
        <v>99</v>
      </c>
      <c r="B99" s="58" t="s">
        <v>206</v>
      </c>
    </row>
    <row r="100" spans="1:2" s="56" customFormat="1" hidden="1" x14ac:dyDescent="0.3">
      <c r="A100" s="57" t="s">
        <v>207</v>
      </c>
      <c r="B100" s="58" t="s">
        <v>208</v>
      </c>
    </row>
    <row r="101" spans="1:2" s="56" customFormat="1" hidden="1" x14ac:dyDescent="0.3">
      <c r="A101" s="57" t="s">
        <v>209</v>
      </c>
      <c r="B101" s="58" t="s">
        <v>210</v>
      </c>
    </row>
    <row r="102" spans="1:2" s="56" customFormat="1" hidden="1" x14ac:dyDescent="0.3">
      <c r="A102" s="57" t="s">
        <v>211</v>
      </c>
      <c r="B102" s="58" t="s">
        <v>212</v>
      </c>
    </row>
    <row r="103" spans="1:2" s="56" customFormat="1" hidden="1" x14ac:dyDescent="0.3">
      <c r="A103" s="57"/>
      <c r="B103" s="58"/>
    </row>
    <row r="104" spans="1:2" s="56" customFormat="1" hidden="1" x14ac:dyDescent="0.3">
      <c r="A104" s="57" t="s">
        <v>213</v>
      </c>
      <c r="B104" s="58" t="s">
        <v>214</v>
      </c>
    </row>
    <row r="105" spans="1:2" s="56" customFormat="1" hidden="1" x14ac:dyDescent="0.3">
      <c r="A105" s="54" t="s">
        <v>190</v>
      </c>
      <c r="B105" s="58"/>
    </row>
    <row r="106" spans="1:2" s="56" customFormat="1" hidden="1" x14ac:dyDescent="0.3">
      <c r="A106" s="57" t="s">
        <v>101</v>
      </c>
      <c r="B106" s="58" t="s">
        <v>215</v>
      </c>
    </row>
    <row r="107" spans="1:2" s="56" customFormat="1" hidden="1" x14ac:dyDescent="0.3">
      <c r="A107" s="57" t="s">
        <v>216</v>
      </c>
      <c r="B107" s="58" t="s">
        <v>217</v>
      </c>
    </row>
    <row r="108" spans="1:2" s="56" customFormat="1" hidden="1" x14ac:dyDescent="0.3">
      <c r="A108" s="57"/>
      <c r="B108" s="58"/>
    </row>
    <row r="109" spans="1:2" s="56" customFormat="1" hidden="1" x14ac:dyDescent="0.3">
      <c r="A109" s="57"/>
      <c r="B109" s="58"/>
    </row>
    <row r="110" spans="1:2" s="56" customFormat="1" hidden="1" x14ac:dyDescent="0.3">
      <c r="A110" s="57" t="s">
        <v>218</v>
      </c>
      <c r="B110" s="58" t="s">
        <v>219</v>
      </c>
    </row>
    <row r="111" spans="1:2" s="56" customFormat="1" hidden="1" x14ac:dyDescent="0.3">
      <c r="A111" s="54" t="s">
        <v>190</v>
      </c>
      <c r="B111" s="58"/>
    </row>
    <row r="112" spans="1:2" s="56" customFormat="1" ht="15" hidden="1" thickBot="1" x14ac:dyDescent="0.35">
      <c r="A112" s="59" t="s">
        <v>220</v>
      </c>
      <c r="B112" s="60" t="s">
        <v>221</v>
      </c>
    </row>
    <row r="113" spans="1:2" s="56" customFormat="1" ht="15" hidden="1" thickBot="1" x14ac:dyDescent="0.35">
      <c r="A113" s="61" t="s">
        <v>105</v>
      </c>
      <c r="B113" s="62" t="s">
        <v>222</v>
      </c>
    </row>
    <row r="114" spans="1:2" s="56" customFormat="1" hidden="1" x14ac:dyDescent="0.3">
      <c r="A114" s="57"/>
      <c r="B114" s="58"/>
    </row>
    <row r="115" spans="1:2" s="56" customFormat="1" hidden="1" x14ac:dyDescent="0.3">
      <c r="A115" s="57" t="s">
        <v>223</v>
      </c>
      <c r="B115" s="58" t="s">
        <v>257</v>
      </c>
    </row>
    <row r="116" spans="1:2" s="56" customFormat="1" ht="15" hidden="1" thickBot="1" x14ac:dyDescent="0.35">
      <c r="A116" s="54" t="s">
        <v>190</v>
      </c>
      <c r="B116" s="60"/>
    </row>
    <row r="117" spans="1:2" s="56" customFormat="1" ht="15" hidden="1" thickBot="1" x14ac:dyDescent="0.35">
      <c r="A117" s="59" t="s">
        <v>111</v>
      </c>
      <c r="B117" s="60"/>
    </row>
    <row r="118" spans="1:2" s="56" customFormat="1" ht="15" hidden="1" thickBot="1" x14ac:dyDescent="0.35">
      <c r="A118" s="59" t="s">
        <v>224</v>
      </c>
      <c r="B118" s="60" t="s">
        <v>225</v>
      </c>
    </row>
    <row r="119" spans="1:2" s="56" customFormat="1" ht="15" hidden="1" thickBot="1" x14ac:dyDescent="0.35">
      <c r="A119" s="61" t="s">
        <v>226</v>
      </c>
      <c r="B119" s="62" t="s">
        <v>227</v>
      </c>
    </row>
    <row r="120" spans="1:2" s="56" customFormat="1" ht="15" hidden="1" thickBot="1" x14ac:dyDescent="0.35">
      <c r="A120" s="59" t="s">
        <v>228</v>
      </c>
      <c r="B120" s="60" t="s">
        <v>229</v>
      </c>
    </row>
    <row r="121" spans="1:2" s="56" customFormat="1" ht="15" hidden="1" thickBot="1" x14ac:dyDescent="0.35">
      <c r="A121" s="61" t="s">
        <v>230</v>
      </c>
      <c r="B121" s="62" t="s">
        <v>231</v>
      </c>
    </row>
    <row r="122" spans="1:2" s="56" customFormat="1" hidden="1" x14ac:dyDescent="0.3">
      <c r="A122" s="57"/>
      <c r="B122" s="58"/>
    </row>
    <row r="123" spans="1:2" s="56" customFormat="1" hidden="1" x14ac:dyDescent="0.3">
      <c r="A123" s="57" t="s">
        <v>232</v>
      </c>
      <c r="B123" s="58" t="s">
        <v>233</v>
      </c>
    </row>
    <row r="124" spans="1:2" s="56" customFormat="1" hidden="1" x14ac:dyDescent="0.3">
      <c r="A124" s="54" t="s">
        <v>190</v>
      </c>
      <c r="B124" s="58"/>
    </row>
    <row r="125" spans="1:2" s="56" customFormat="1" ht="29.4" hidden="1" thickBot="1" x14ac:dyDescent="0.35">
      <c r="A125" s="63" t="s">
        <v>258</v>
      </c>
      <c r="B125" s="60" t="s">
        <v>234</v>
      </c>
    </row>
    <row r="126" spans="1:2" s="56" customFormat="1" ht="29.4" hidden="1" thickBot="1" x14ac:dyDescent="0.35">
      <c r="A126" s="61" t="s">
        <v>235</v>
      </c>
      <c r="B126" s="62" t="s">
        <v>236</v>
      </c>
    </row>
    <row r="127" spans="1:2" s="56" customFormat="1" ht="29.4" hidden="1" thickBot="1" x14ac:dyDescent="0.35">
      <c r="A127" s="63" t="s">
        <v>237</v>
      </c>
      <c r="B127" s="60" t="s">
        <v>238</v>
      </c>
    </row>
    <row r="128" spans="1:2" s="56" customFormat="1" hidden="1" x14ac:dyDescent="0.3">
      <c r="A128" s="64"/>
      <c r="B128" s="58"/>
    </row>
    <row r="129" spans="1:3" s="56" customFormat="1" ht="15" hidden="1" thickBot="1" x14ac:dyDescent="0.35">
      <c r="A129" s="65" t="s">
        <v>239</v>
      </c>
      <c r="B129" s="66" t="s">
        <v>240</v>
      </c>
    </row>
    <row r="130" spans="1:3" s="56" customFormat="1" ht="15" hidden="1" thickBot="1" x14ac:dyDescent="0.35">
      <c r="A130" s="67" t="s">
        <v>190</v>
      </c>
      <c r="B130" s="60"/>
    </row>
    <row r="131" spans="1:3" s="56" customFormat="1" ht="15" hidden="1" thickBot="1" x14ac:dyDescent="0.35">
      <c r="A131" s="59" t="s">
        <v>109</v>
      </c>
      <c r="B131" s="60" t="s">
        <v>241</v>
      </c>
    </row>
    <row r="132" spans="1:3" s="56" customFormat="1" ht="16.5" hidden="1" customHeight="1" x14ac:dyDescent="0.3">
      <c r="A132" s="59" t="s">
        <v>242</v>
      </c>
      <c r="B132" s="60" t="s">
        <v>243</v>
      </c>
    </row>
    <row r="133" spans="1:3" s="56" customFormat="1" ht="15" hidden="1" thickBot="1" x14ac:dyDescent="0.35">
      <c r="A133" s="59" t="s">
        <v>244</v>
      </c>
      <c r="B133" s="60" t="s">
        <v>245</v>
      </c>
    </row>
    <row r="134" spans="1:3" ht="15" hidden="1" thickBot="1" x14ac:dyDescent="0.35">
      <c r="A134" s="61" t="s">
        <v>246</v>
      </c>
      <c r="B134" s="62" t="s">
        <v>247</v>
      </c>
      <c r="C134" s="56"/>
    </row>
    <row r="135" spans="1:3" hidden="1" x14ac:dyDescent="0.3">
      <c r="A135" s="56"/>
      <c r="B135" s="68"/>
    </row>
    <row r="136" spans="1:3" hidden="1" x14ac:dyDescent="0.3"/>
    <row r="137" spans="1:3" ht="15" hidden="1" thickBot="1" x14ac:dyDescent="0.35">
      <c r="A137" s="65" t="s">
        <v>248</v>
      </c>
      <c r="B137" s="66" t="s">
        <v>240</v>
      </c>
    </row>
    <row r="138" spans="1:3" hidden="1" x14ac:dyDescent="0.3">
      <c r="A138" s="67" t="s">
        <v>190</v>
      </c>
      <c r="B138" s="70"/>
    </row>
    <row r="139" spans="1:3" hidden="1" x14ac:dyDescent="0.3">
      <c r="A139" s="71" t="s">
        <v>249</v>
      </c>
      <c r="B139" s="70" t="s">
        <v>250</v>
      </c>
    </row>
    <row r="140" spans="1:3" ht="15" hidden="1" thickBot="1" x14ac:dyDescent="0.35">
      <c r="A140" s="59" t="s">
        <v>107</v>
      </c>
      <c r="B140" s="60" t="s">
        <v>251</v>
      </c>
    </row>
    <row r="141" spans="1:3" ht="15" hidden="1" thickBot="1" x14ac:dyDescent="0.35">
      <c r="A141" s="59" t="s">
        <v>252</v>
      </c>
      <c r="B141" s="60" t="s">
        <v>253</v>
      </c>
    </row>
    <row r="142" spans="1:3" ht="15" hidden="1" thickBot="1" x14ac:dyDescent="0.35">
      <c r="A142" s="61" t="s">
        <v>254</v>
      </c>
      <c r="B142" s="62" t="s">
        <v>255</v>
      </c>
    </row>
    <row r="143" spans="1:3" x14ac:dyDescent="0.3">
      <c r="A143" s="56"/>
      <c r="B143" s="68"/>
    </row>
  </sheetData>
  <mergeCells count="50">
    <mergeCell ref="B21:C21"/>
    <mergeCell ref="B15:C15"/>
    <mergeCell ref="B16:C16"/>
    <mergeCell ref="B17:C17"/>
    <mergeCell ref="B18:C18"/>
    <mergeCell ref="B20:C20"/>
    <mergeCell ref="B46:C46"/>
    <mergeCell ref="B34:C34"/>
    <mergeCell ref="B22:C22"/>
    <mergeCell ref="B24:C24"/>
    <mergeCell ref="B25:C25"/>
    <mergeCell ref="B26:C26"/>
    <mergeCell ref="B27:C27"/>
    <mergeCell ref="B28:C28"/>
    <mergeCell ref="B29:C29"/>
    <mergeCell ref="B30:C30"/>
    <mergeCell ref="B31:C31"/>
    <mergeCell ref="A32:C32"/>
    <mergeCell ref="B33:C33"/>
    <mergeCell ref="B40:C40"/>
    <mergeCell ref="B41:C41"/>
    <mergeCell ref="B42:C42"/>
    <mergeCell ref="B43:C43"/>
    <mergeCell ref="B45:C45"/>
    <mergeCell ref="B35:C35"/>
    <mergeCell ref="B36:C36"/>
    <mergeCell ref="B37:C37"/>
    <mergeCell ref="B38:C38"/>
    <mergeCell ref="B39:C39"/>
    <mergeCell ref="B55:C55"/>
    <mergeCell ref="B58:C58"/>
    <mergeCell ref="B59:C59"/>
    <mergeCell ref="B60:C60"/>
    <mergeCell ref="B47:C47"/>
    <mergeCell ref="A1:C1"/>
    <mergeCell ref="B70:C70"/>
    <mergeCell ref="B62:C62"/>
    <mergeCell ref="B63:C63"/>
    <mergeCell ref="B66:C66"/>
    <mergeCell ref="B67:C67"/>
    <mergeCell ref="B68:C68"/>
    <mergeCell ref="B69:C69"/>
    <mergeCell ref="B61:C61"/>
    <mergeCell ref="B48:C48"/>
    <mergeCell ref="B49:C49"/>
    <mergeCell ref="B50:C50"/>
    <mergeCell ref="B51:C51"/>
    <mergeCell ref="B52:C52"/>
    <mergeCell ref="B53:C53"/>
    <mergeCell ref="B54:C54"/>
  </mergeCells>
  <dataValidations count="7">
    <dataValidation type="list" allowBlank="1" showInputMessage="1" showErrorMessage="1" sqref="B13" xr:uid="{AC39D856-120D-42F2-B588-7BAF397F25A7}">
      <formula1>$A$116:$A$121</formula1>
    </dataValidation>
    <dataValidation type="list" allowBlank="1" showInputMessage="1" showErrorMessage="1" sqref="B8" xr:uid="{FA5FC9A0-34D5-47F2-A9AB-8A2B94096A6A}">
      <formula1>$A$105:$A$107</formula1>
    </dataValidation>
    <dataValidation type="list" allowBlank="1" showInputMessage="1" showErrorMessage="1" sqref="B11" xr:uid="{77FB5393-63EB-4C32-83ED-D2C287F35471}">
      <formula1>$A$138:$A$142</formula1>
    </dataValidation>
    <dataValidation type="list" allowBlank="1" showInputMessage="1" showErrorMessage="1" sqref="B9" xr:uid="{15CA216E-AE50-43CD-8810-6AB717B0B8B8}">
      <formula1>$A$124:$A$127</formula1>
    </dataValidation>
    <dataValidation type="list" allowBlank="1" showInputMessage="1" showErrorMessage="1" sqref="B10" xr:uid="{5D758C2D-1861-477B-898F-008C40752183}">
      <formula1>$A$111:$A$113</formula1>
    </dataValidation>
    <dataValidation type="list" allowBlank="1" showInputMessage="1" showErrorMessage="1" sqref="B12" xr:uid="{43B93194-0986-4AD7-8BED-083D3C296978}">
      <formula1>$A$130:$A$135</formula1>
    </dataValidation>
    <dataValidation type="list" allowBlank="1" showInputMessage="1" showErrorMessage="1" sqref="B7" xr:uid="{68FDC58F-2F60-43B0-9E29-1ADFEB3CE2CA}">
      <formula1>$A$90:$A$102</formula1>
    </dataValidation>
  </dataValidations>
  <hyperlinks>
    <hyperlink ref="A9" r:id="rId1" xr:uid="{43273DF7-7BFB-4DAF-B71C-DCED2BC91DAC}"/>
  </hyperlinks>
  <pageMargins left="0.7" right="0.7" top="0.75" bottom="0.75" header="0.3" footer="0.3"/>
  <tableParts count="8">
    <tablePart r:id="rId2"/>
    <tablePart r:id="rId3"/>
    <tablePart r:id="rId4"/>
    <tablePart r:id="rId5"/>
    <tablePart r:id="rId6"/>
    <tablePart r:id="rId7"/>
    <tablePart r:id="rId8"/>
    <tablePart r:id="rId9"/>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F824364484D7D4596C6353A9CA38F90" ma:contentTypeVersion="14" ma:contentTypeDescription="Create a new document." ma:contentTypeScope="" ma:versionID="de069e3f4642de8aec67ff3e23540250">
  <xsd:schema xmlns:xsd="http://www.w3.org/2001/XMLSchema" xmlns:xs="http://www.w3.org/2001/XMLSchema" xmlns:p="http://schemas.microsoft.com/office/2006/metadata/properties" xmlns:ns2="236de638-1d6c-421e-84f1-b9f791587ce0" xmlns:ns3="7b588c5e-e80b-4137-ae6c-4b705094eba1" targetNamespace="http://schemas.microsoft.com/office/2006/metadata/properties" ma:root="true" ma:fieldsID="8f8a56818934fcb7e58c44db62ff9a97" ns2:_="" ns3:_="">
    <xsd:import namespace="236de638-1d6c-421e-84f1-b9f791587ce0"/>
    <xsd:import namespace="7b588c5e-e80b-4137-ae6c-4b705094eba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DateTaken" minOccurs="0"/>
                <xsd:element ref="ns3:MediaServiceLocatio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6de638-1d6c-421e-84f1-b9f791587ce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ecb89e2-8a45-41da-877e-6dd5c8283d1b}" ma:internalName="TaxCatchAll" ma:showField="CatchAllData" ma:web="236de638-1d6c-421e-84f1-b9f791587ce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b588c5e-e80b-4137-ae6c-4b705094eba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Location" ma:index="14" nillable="true" ma:displayName="Location" ma:description="" ma:indexed="true"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3d60a424-1bcf-4bc6-bbf4-020bc866f372"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36de638-1d6c-421e-84f1-b9f791587ce0" xsi:nil="true"/>
    <lcf76f155ced4ddcb4097134ff3c332f xmlns="7b588c5e-e80b-4137-ae6c-4b705094eb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E1E2A4E-475B-436F-B9CD-0BE553D170CD}">
  <ds:schemaRefs>
    <ds:schemaRef ds:uri="http://schemas.microsoft.com/sharepoint/v3/contenttype/forms"/>
  </ds:schemaRefs>
</ds:datastoreItem>
</file>

<file path=customXml/itemProps2.xml><?xml version="1.0" encoding="utf-8"?>
<ds:datastoreItem xmlns:ds="http://schemas.openxmlformats.org/officeDocument/2006/customXml" ds:itemID="{60C75501-ADC4-4F5D-AC73-D3DD6CA0CA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6de638-1d6c-421e-84f1-b9f791587ce0"/>
    <ds:schemaRef ds:uri="7b588c5e-e80b-4137-ae6c-4b705094eb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6424FB-1EE2-429F-8C51-23E22015C224}">
  <ds:schemaRefs>
    <ds:schemaRef ds:uri="http://schemas.microsoft.com/office/2006/metadata/properties"/>
    <ds:schemaRef ds:uri="http://schemas.microsoft.com/office/infopath/2007/PartnerControls"/>
    <ds:schemaRef ds:uri="236de638-1d6c-421e-84f1-b9f791587ce0"/>
    <ds:schemaRef ds:uri="7b588c5e-e80b-4137-ae6c-4b705094eba1"/>
  </ds:schemaRefs>
</ds:datastoreItem>
</file>

<file path=docMetadata/LabelInfo.xml><?xml version="1.0" encoding="utf-8"?>
<clbl:labelList xmlns:clbl="http://schemas.microsoft.com/office/2020/mipLabelMetadata">
  <clbl:label id="{3263f7fe-16ce-4aec-b2b1-936603df6f66}" enabled="1" method="Privileged" siteId="{28e1a73d-f0ce-441e-80a7-1b36946db3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Data</vt:lpstr>
      <vt:lpstr>Parameters</vt:lpstr>
      <vt:lpstr>Site Metadata</vt:lpstr>
      <vt:lpstr>Dataset Information Panel</vt:lpstr>
    </vt:vector>
  </TitlesOfParts>
  <Company>Environment Protection Authority - Victoria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Trent Renshaw</dc:creator>
  <cp:lastModifiedBy>Trent Renshaw</cp:lastModifiedBy>
  <dcterms:created xsi:type="dcterms:W3CDTF">2022-12-09T01:16:23Z</dcterms:created>
  <dcterms:modified xsi:type="dcterms:W3CDTF">2026-09-02T05:57:17Z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0x0101005F824364484D7D4596C6353A9CA38F90</vt:lpwstr>
  </property>
  <property fmtid="{D5CDD505-2E9C-101B-9397-08002B2CF9AE}" pid="3" name="MediaServiceImageTags">
    <vt:lpwstr/>
  </property>
</Properties>
</file>